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5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6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7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drawings/drawing8.xml" ContentType="application/vnd.openxmlformats-officedocument.drawing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drawings/drawing9.xml" ContentType="application/vnd.openxmlformats-officedocument.drawing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-460" windowWidth="25600" windowHeight="16000" tabRatio="500" activeTab="6"/>
  </bookViews>
  <sheets>
    <sheet name="Var04-Local-Seed0" sheetId="2" r:id="rId1"/>
    <sheet name="Var04-Local-Seed1" sheetId="1" r:id="rId2"/>
    <sheet name="Var04-Local-Seed2" sheetId="3" r:id="rId3"/>
    <sheet name="Var05-Local-Seed0" sheetId="6" r:id="rId4"/>
    <sheet name="Var05-Local-Seed1" sheetId="5" r:id="rId5"/>
    <sheet name="Var05-Local-Seed2" sheetId="7" r:id="rId6"/>
    <sheet name="GlobalModel-Seed0" sheetId="10" r:id="rId7"/>
    <sheet name="GlobalModel-Seed1" sheetId="9" r:id="rId8"/>
    <sheet name="GlobalModel-Seed2" sheetId="12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64" i="12" l="1"/>
  <c r="CB63" i="12"/>
  <c r="CB62" i="12"/>
  <c r="CB61" i="12"/>
  <c r="CB60" i="12"/>
  <c r="CB59" i="12"/>
  <c r="CB58" i="12"/>
  <c r="CB57" i="12"/>
  <c r="CB56" i="12"/>
  <c r="CB55" i="12"/>
  <c r="CB54" i="12"/>
  <c r="CB53" i="12"/>
  <c r="CB52" i="12"/>
  <c r="CB51" i="12"/>
  <c r="CB50" i="12"/>
  <c r="CB49" i="12"/>
  <c r="CB48" i="12"/>
  <c r="CB47" i="12"/>
  <c r="CB46" i="12"/>
  <c r="CB45" i="12"/>
  <c r="CB44" i="12"/>
  <c r="CB43" i="12"/>
  <c r="CB42" i="12"/>
  <c r="CB41" i="12"/>
  <c r="CB40" i="12"/>
  <c r="CB39" i="12"/>
  <c r="CB38" i="12"/>
  <c r="CB37" i="12"/>
  <c r="CB36" i="12"/>
  <c r="CB35" i="12"/>
  <c r="CB34" i="12"/>
  <c r="CB33" i="12"/>
  <c r="CB32" i="12"/>
  <c r="CB31" i="12"/>
  <c r="CB30" i="12"/>
  <c r="CB29" i="12"/>
  <c r="CB28" i="12"/>
  <c r="CB27" i="12"/>
  <c r="CB26" i="12"/>
  <c r="CB25" i="12"/>
  <c r="CB24" i="12"/>
  <c r="CB23" i="12"/>
  <c r="CB22" i="12"/>
  <c r="CB21" i="12"/>
  <c r="CB20" i="12"/>
  <c r="CB19" i="12"/>
  <c r="CB18" i="12"/>
  <c r="CB17" i="12"/>
  <c r="CB16" i="12"/>
  <c r="CB15" i="12"/>
  <c r="CB14" i="12"/>
  <c r="CB13" i="12"/>
  <c r="CB12" i="12"/>
  <c r="CB11" i="12"/>
  <c r="CB10" i="12"/>
  <c r="CB9" i="12"/>
  <c r="CB8" i="12"/>
  <c r="CB7" i="12"/>
  <c r="CB6" i="12"/>
  <c r="CB5" i="12"/>
  <c r="CB4" i="12"/>
  <c r="CB3" i="12"/>
  <c r="CM2" i="12"/>
  <c r="CL2" i="12"/>
  <c r="CK2" i="12"/>
  <c r="CJ2" i="12"/>
  <c r="CI2" i="12"/>
  <c r="CH2" i="12"/>
  <c r="CG2" i="12"/>
  <c r="CB2" i="12"/>
  <c r="CB64" i="10"/>
  <c r="CB63" i="10"/>
  <c r="CB62" i="10"/>
  <c r="CB61" i="10"/>
  <c r="CB60" i="10"/>
  <c r="CB59" i="10"/>
  <c r="CB58" i="10"/>
  <c r="CB57" i="10"/>
  <c r="CB56" i="10"/>
  <c r="CB55" i="10"/>
  <c r="CB54" i="10"/>
  <c r="CB53" i="10"/>
  <c r="CB52" i="10"/>
  <c r="CB51" i="10"/>
  <c r="CB50" i="10"/>
  <c r="CB49" i="10"/>
  <c r="CB48" i="10"/>
  <c r="CB47" i="10"/>
  <c r="CB46" i="10"/>
  <c r="CB45" i="10"/>
  <c r="CB44" i="10"/>
  <c r="CB43" i="10"/>
  <c r="CB42" i="10"/>
  <c r="CB41" i="10"/>
  <c r="CB40" i="10"/>
  <c r="CB39" i="10"/>
  <c r="CB38" i="10"/>
  <c r="CB37" i="10"/>
  <c r="CB36" i="10"/>
  <c r="CB35" i="10"/>
  <c r="CB34" i="10"/>
  <c r="CB33" i="10"/>
  <c r="CB32" i="10"/>
  <c r="CB31" i="10"/>
  <c r="CB30" i="10"/>
  <c r="CB29" i="10"/>
  <c r="CB28" i="10"/>
  <c r="CB27" i="10"/>
  <c r="CB26" i="10"/>
  <c r="CB25" i="10"/>
  <c r="CB24" i="10"/>
  <c r="CB23" i="10"/>
  <c r="CB22" i="10"/>
  <c r="CB21" i="10"/>
  <c r="CB20" i="10"/>
  <c r="CB19" i="10"/>
  <c r="CB18" i="10"/>
  <c r="CB17" i="10"/>
  <c r="CB16" i="10"/>
  <c r="CB15" i="10"/>
  <c r="CB14" i="10"/>
  <c r="CB13" i="10"/>
  <c r="CB12" i="10"/>
  <c r="CB11" i="10"/>
  <c r="CB10" i="10"/>
  <c r="CB9" i="10"/>
  <c r="CB8" i="10"/>
  <c r="CB7" i="10"/>
  <c r="CB6" i="10"/>
  <c r="CB5" i="10"/>
  <c r="CB4" i="10"/>
  <c r="CB3" i="10"/>
  <c r="CM2" i="10"/>
  <c r="CL2" i="10"/>
  <c r="CK2" i="10"/>
  <c r="CJ2" i="10"/>
  <c r="CI2" i="10"/>
  <c r="CH2" i="10"/>
  <c r="CG2" i="10"/>
  <c r="CB2" i="10"/>
  <c r="CJ2" i="9"/>
  <c r="CB64" i="9"/>
  <c r="CB63" i="9"/>
  <c r="CB62" i="9"/>
  <c r="CB61" i="9"/>
  <c r="CB60" i="9"/>
  <c r="CB59" i="9"/>
  <c r="CB58" i="9"/>
  <c r="CB57" i="9"/>
  <c r="CB56" i="9"/>
  <c r="CB55" i="9"/>
  <c r="CB54" i="9"/>
  <c r="CB53" i="9"/>
  <c r="CB52" i="9"/>
  <c r="CB51" i="9"/>
  <c r="CB50" i="9"/>
  <c r="CB49" i="9"/>
  <c r="CB48" i="9"/>
  <c r="CB47" i="9"/>
  <c r="CB46" i="9"/>
  <c r="CB45" i="9"/>
  <c r="CB44" i="9"/>
  <c r="CB43" i="9"/>
  <c r="CB42" i="9"/>
  <c r="CB41" i="9"/>
  <c r="CB40" i="9"/>
  <c r="CB39" i="9"/>
  <c r="CB38" i="9"/>
  <c r="CB37" i="9"/>
  <c r="CB36" i="9"/>
  <c r="CB35" i="9"/>
  <c r="CB34" i="9"/>
  <c r="CB33" i="9"/>
  <c r="CB32" i="9"/>
  <c r="CB31" i="9"/>
  <c r="CB30" i="9"/>
  <c r="CB29" i="9"/>
  <c r="CB28" i="9"/>
  <c r="CB27" i="9"/>
  <c r="CB26" i="9"/>
  <c r="CB25" i="9"/>
  <c r="CB24" i="9"/>
  <c r="CB23" i="9"/>
  <c r="CB22" i="9"/>
  <c r="CB21" i="9"/>
  <c r="CB20" i="9"/>
  <c r="CB19" i="9"/>
  <c r="CB18" i="9"/>
  <c r="CB17" i="9"/>
  <c r="CB16" i="9"/>
  <c r="CB15" i="9"/>
  <c r="CB14" i="9"/>
  <c r="CB13" i="9"/>
  <c r="CB12" i="9"/>
  <c r="CB11" i="9"/>
  <c r="CB10" i="9"/>
  <c r="CB9" i="9"/>
  <c r="CB8" i="9"/>
  <c r="CB7" i="9"/>
  <c r="CB6" i="9"/>
  <c r="CB5" i="9"/>
  <c r="CB4" i="9"/>
  <c r="CB3" i="9"/>
  <c r="CM2" i="9"/>
  <c r="CL2" i="9"/>
  <c r="CK2" i="9"/>
  <c r="CI2" i="9"/>
  <c r="CH2" i="9"/>
  <c r="CG2" i="9"/>
  <c r="CB2" i="9"/>
  <c r="AH64" i="7"/>
  <c r="Y64" i="7"/>
  <c r="AB64" i="7"/>
  <c r="Y63" i="7"/>
  <c r="AB63" i="7"/>
  <c r="AF64" i="7"/>
  <c r="X64" i="7"/>
  <c r="AA64" i="7"/>
  <c r="X63" i="7"/>
  <c r="AA63" i="7"/>
  <c r="AE64" i="7"/>
  <c r="U64" i="7"/>
  <c r="T64" i="7"/>
  <c r="AH63" i="7"/>
  <c r="Y62" i="7"/>
  <c r="AB62" i="7"/>
  <c r="AF63" i="7"/>
  <c r="X62" i="7"/>
  <c r="AA62" i="7"/>
  <c r="AE63" i="7"/>
  <c r="U63" i="7"/>
  <c r="T63" i="7"/>
  <c r="AH62" i="7"/>
  <c r="Y61" i="7"/>
  <c r="AB61" i="7"/>
  <c r="AF62" i="7"/>
  <c r="X61" i="7"/>
  <c r="AA61" i="7"/>
  <c r="AE62" i="7"/>
  <c r="U62" i="7"/>
  <c r="T62" i="7"/>
  <c r="AH61" i="7"/>
  <c r="Y60" i="7"/>
  <c r="AB60" i="7"/>
  <c r="AF61" i="7"/>
  <c r="X60" i="7"/>
  <c r="AA60" i="7"/>
  <c r="AE61" i="7"/>
  <c r="U61" i="7"/>
  <c r="T61" i="7"/>
  <c r="AH60" i="7"/>
  <c r="Y59" i="7"/>
  <c r="AB59" i="7"/>
  <c r="AF60" i="7"/>
  <c r="X59" i="7"/>
  <c r="AA59" i="7"/>
  <c r="AE60" i="7"/>
  <c r="U60" i="7"/>
  <c r="T60" i="7"/>
  <c r="AH59" i="7"/>
  <c r="Y58" i="7"/>
  <c r="AB58" i="7"/>
  <c r="AF59" i="7"/>
  <c r="X58" i="7"/>
  <c r="AA58" i="7"/>
  <c r="AE59" i="7"/>
  <c r="U59" i="7"/>
  <c r="T59" i="7"/>
  <c r="AH58" i="7"/>
  <c r="Y57" i="7"/>
  <c r="AB57" i="7"/>
  <c r="AF58" i="7"/>
  <c r="X57" i="7"/>
  <c r="AA57" i="7"/>
  <c r="AE58" i="7"/>
  <c r="U58" i="7"/>
  <c r="T58" i="7"/>
  <c r="AH57" i="7"/>
  <c r="Y56" i="7"/>
  <c r="AB56" i="7"/>
  <c r="AF57" i="7"/>
  <c r="X56" i="7"/>
  <c r="AA56" i="7"/>
  <c r="AE57" i="7"/>
  <c r="U57" i="7"/>
  <c r="T57" i="7"/>
  <c r="AH56" i="7"/>
  <c r="Y55" i="7"/>
  <c r="AB55" i="7"/>
  <c r="AF56" i="7"/>
  <c r="X55" i="7"/>
  <c r="AA55" i="7"/>
  <c r="AE56" i="7"/>
  <c r="U56" i="7"/>
  <c r="T56" i="7"/>
  <c r="AH55" i="7"/>
  <c r="Y54" i="7"/>
  <c r="AB54" i="7"/>
  <c r="AF55" i="7"/>
  <c r="X54" i="7"/>
  <c r="AA54" i="7"/>
  <c r="AE55" i="7"/>
  <c r="U55" i="7"/>
  <c r="T55" i="7"/>
  <c r="AH54" i="7"/>
  <c r="Y53" i="7"/>
  <c r="AB53" i="7"/>
  <c r="AF54" i="7"/>
  <c r="X53" i="7"/>
  <c r="AA53" i="7"/>
  <c r="AE54" i="7"/>
  <c r="U54" i="7"/>
  <c r="T54" i="7"/>
  <c r="AH53" i="7"/>
  <c r="Y52" i="7"/>
  <c r="AB52" i="7"/>
  <c r="AF53" i="7"/>
  <c r="X52" i="7"/>
  <c r="AA52" i="7"/>
  <c r="AE53" i="7"/>
  <c r="U53" i="7"/>
  <c r="T53" i="7"/>
  <c r="AH52" i="7"/>
  <c r="Y51" i="7"/>
  <c r="AB51" i="7"/>
  <c r="AF52" i="7"/>
  <c r="X51" i="7"/>
  <c r="AA51" i="7"/>
  <c r="AE52" i="7"/>
  <c r="U52" i="7"/>
  <c r="T52" i="7"/>
  <c r="AH51" i="7"/>
  <c r="Y50" i="7"/>
  <c r="AB50" i="7"/>
  <c r="AF51" i="7"/>
  <c r="X50" i="7"/>
  <c r="AA50" i="7"/>
  <c r="AE51" i="7"/>
  <c r="U51" i="7"/>
  <c r="T51" i="7"/>
  <c r="AH50" i="7"/>
  <c r="Y49" i="7"/>
  <c r="AB49" i="7"/>
  <c r="AF50" i="7"/>
  <c r="X49" i="7"/>
  <c r="AA49" i="7"/>
  <c r="AE50" i="7"/>
  <c r="U50" i="7"/>
  <c r="T50" i="7"/>
  <c r="AH49" i="7"/>
  <c r="Y48" i="7"/>
  <c r="AB48" i="7"/>
  <c r="AF49" i="7"/>
  <c r="X48" i="7"/>
  <c r="AA48" i="7"/>
  <c r="AE49" i="7"/>
  <c r="U49" i="7"/>
  <c r="T49" i="7"/>
  <c r="AH48" i="7"/>
  <c r="Y47" i="7"/>
  <c r="AB47" i="7"/>
  <c r="AF48" i="7"/>
  <c r="X47" i="7"/>
  <c r="AA47" i="7"/>
  <c r="AE48" i="7"/>
  <c r="U48" i="7"/>
  <c r="T48" i="7"/>
  <c r="AH47" i="7"/>
  <c r="Y46" i="7"/>
  <c r="AB46" i="7"/>
  <c r="AF47" i="7"/>
  <c r="X46" i="7"/>
  <c r="AA46" i="7"/>
  <c r="AE47" i="7"/>
  <c r="U47" i="7"/>
  <c r="T47" i="7"/>
  <c r="AH46" i="7"/>
  <c r="Y45" i="7"/>
  <c r="AB45" i="7"/>
  <c r="AF46" i="7"/>
  <c r="X45" i="7"/>
  <c r="AA45" i="7"/>
  <c r="AE46" i="7"/>
  <c r="U46" i="7"/>
  <c r="T46" i="7"/>
  <c r="AH45" i="7"/>
  <c r="Y44" i="7"/>
  <c r="AB44" i="7"/>
  <c r="AF45" i="7"/>
  <c r="X44" i="7"/>
  <c r="AA44" i="7"/>
  <c r="AE45" i="7"/>
  <c r="U45" i="7"/>
  <c r="T45" i="7"/>
  <c r="AH44" i="7"/>
  <c r="Y43" i="7"/>
  <c r="AB43" i="7"/>
  <c r="AF44" i="7"/>
  <c r="X43" i="7"/>
  <c r="AA43" i="7"/>
  <c r="AE44" i="7"/>
  <c r="U44" i="7"/>
  <c r="T44" i="7"/>
  <c r="AH43" i="7"/>
  <c r="Y42" i="7"/>
  <c r="AB42" i="7"/>
  <c r="AF43" i="7"/>
  <c r="X42" i="7"/>
  <c r="AA42" i="7"/>
  <c r="AE43" i="7"/>
  <c r="U43" i="7"/>
  <c r="T43" i="7"/>
  <c r="AH42" i="7"/>
  <c r="Y41" i="7"/>
  <c r="AB41" i="7"/>
  <c r="AF42" i="7"/>
  <c r="X41" i="7"/>
  <c r="AA41" i="7"/>
  <c r="AE42" i="7"/>
  <c r="U42" i="7"/>
  <c r="T42" i="7"/>
  <c r="AH41" i="7"/>
  <c r="Y40" i="7"/>
  <c r="AB40" i="7"/>
  <c r="AF41" i="7"/>
  <c r="X40" i="7"/>
  <c r="AA40" i="7"/>
  <c r="AE41" i="7"/>
  <c r="U41" i="7"/>
  <c r="T41" i="7"/>
  <c r="AH40" i="7"/>
  <c r="Y39" i="7"/>
  <c r="AB39" i="7"/>
  <c r="AF40" i="7"/>
  <c r="X39" i="7"/>
  <c r="AA39" i="7"/>
  <c r="AE40" i="7"/>
  <c r="U40" i="7"/>
  <c r="T40" i="7"/>
  <c r="AH39" i="7"/>
  <c r="Y38" i="7"/>
  <c r="AB38" i="7"/>
  <c r="AF39" i="7"/>
  <c r="X38" i="7"/>
  <c r="AA38" i="7"/>
  <c r="AE39" i="7"/>
  <c r="U39" i="7"/>
  <c r="T39" i="7"/>
  <c r="AH38" i="7"/>
  <c r="Y37" i="7"/>
  <c r="AB37" i="7"/>
  <c r="AF38" i="7"/>
  <c r="X37" i="7"/>
  <c r="AA37" i="7"/>
  <c r="AE38" i="7"/>
  <c r="U38" i="7"/>
  <c r="T38" i="7"/>
  <c r="AH37" i="7"/>
  <c r="Y36" i="7"/>
  <c r="AB36" i="7"/>
  <c r="AF37" i="7"/>
  <c r="X36" i="7"/>
  <c r="AA36" i="7"/>
  <c r="AE37" i="7"/>
  <c r="U37" i="7"/>
  <c r="T37" i="7"/>
  <c r="AH36" i="7"/>
  <c r="Y35" i="7"/>
  <c r="AB35" i="7"/>
  <c r="AF36" i="7"/>
  <c r="X35" i="7"/>
  <c r="AA35" i="7"/>
  <c r="AE36" i="7"/>
  <c r="U36" i="7"/>
  <c r="T36" i="7"/>
  <c r="AH35" i="7"/>
  <c r="Y34" i="7"/>
  <c r="AB34" i="7"/>
  <c r="AF35" i="7"/>
  <c r="X34" i="7"/>
  <c r="AA34" i="7"/>
  <c r="AE35" i="7"/>
  <c r="U35" i="7"/>
  <c r="T35" i="7"/>
  <c r="AH34" i="7"/>
  <c r="Y33" i="7"/>
  <c r="AB33" i="7"/>
  <c r="AF34" i="7"/>
  <c r="X33" i="7"/>
  <c r="AA33" i="7"/>
  <c r="AE34" i="7"/>
  <c r="U34" i="7"/>
  <c r="T34" i="7"/>
  <c r="AH33" i="7"/>
  <c r="Y32" i="7"/>
  <c r="AB32" i="7"/>
  <c r="AF33" i="7"/>
  <c r="X32" i="7"/>
  <c r="AA32" i="7"/>
  <c r="AE33" i="7"/>
  <c r="U33" i="7"/>
  <c r="T33" i="7"/>
  <c r="AH32" i="7"/>
  <c r="Y31" i="7"/>
  <c r="AB31" i="7"/>
  <c r="AF32" i="7"/>
  <c r="X31" i="7"/>
  <c r="AA31" i="7"/>
  <c r="AE32" i="7"/>
  <c r="U32" i="7"/>
  <c r="T32" i="7"/>
  <c r="AH31" i="7"/>
  <c r="Y30" i="7"/>
  <c r="AB30" i="7"/>
  <c r="AF31" i="7"/>
  <c r="X30" i="7"/>
  <c r="AA30" i="7"/>
  <c r="AE31" i="7"/>
  <c r="U31" i="7"/>
  <c r="T31" i="7"/>
  <c r="AH30" i="7"/>
  <c r="Y29" i="7"/>
  <c r="AB29" i="7"/>
  <c r="AF30" i="7"/>
  <c r="X29" i="7"/>
  <c r="AA29" i="7"/>
  <c r="AE30" i="7"/>
  <c r="U30" i="7"/>
  <c r="T30" i="7"/>
  <c r="AH29" i="7"/>
  <c r="Y28" i="7"/>
  <c r="AB28" i="7"/>
  <c r="AF29" i="7"/>
  <c r="X28" i="7"/>
  <c r="AA28" i="7"/>
  <c r="AE29" i="7"/>
  <c r="U29" i="7"/>
  <c r="T29" i="7"/>
  <c r="AH28" i="7"/>
  <c r="Y27" i="7"/>
  <c r="AB27" i="7"/>
  <c r="AF28" i="7"/>
  <c r="X27" i="7"/>
  <c r="AA27" i="7"/>
  <c r="AE28" i="7"/>
  <c r="U28" i="7"/>
  <c r="T28" i="7"/>
  <c r="AH27" i="7"/>
  <c r="Y26" i="7"/>
  <c r="AB26" i="7"/>
  <c r="AF27" i="7"/>
  <c r="X26" i="7"/>
  <c r="AA26" i="7"/>
  <c r="AE27" i="7"/>
  <c r="U27" i="7"/>
  <c r="T27" i="7"/>
  <c r="AH26" i="7"/>
  <c r="Y25" i="7"/>
  <c r="AB25" i="7"/>
  <c r="AF26" i="7"/>
  <c r="X25" i="7"/>
  <c r="AA25" i="7"/>
  <c r="AE26" i="7"/>
  <c r="U26" i="7"/>
  <c r="T26" i="7"/>
  <c r="AH25" i="7"/>
  <c r="Y24" i="7"/>
  <c r="AB24" i="7"/>
  <c r="AF25" i="7"/>
  <c r="X24" i="7"/>
  <c r="AA24" i="7"/>
  <c r="AE25" i="7"/>
  <c r="U25" i="7"/>
  <c r="T25" i="7"/>
  <c r="AH24" i="7"/>
  <c r="Y23" i="7"/>
  <c r="AB23" i="7"/>
  <c r="AF24" i="7"/>
  <c r="X23" i="7"/>
  <c r="AA23" i="7"/>
  <c r="AE24" i="7"/>
  <c r="U24" i="7"/>
  <c r="T24" i="7"/>
  <c r="AH23" i="7"/>
  <c r="Y22" i="7"/>
  <c r="AB22" i="7"/>
  <c r="AF23" i="7"/>
  <c r="X22" i="7"/>
  <c r="AA22" i="7"/>
  <c r="AE23" i="7"/>
  <c r="U23" i="7"/>
  <c r="T23" i="7"/>
  <c r="AH22" i="7"/>
  <c r="Y21" i="7"/>
  <c r="AB21" i="7"/>
  <c r="AF22" i="7"/>
  <c r="X21" i="7"/>
  <c r="AA21" i="7"/>
  <c r="AE22" i="7"/>
  <c r="U22" i="7"/>
  <c r="T22" i="7"/>
  <c r="AH21" i="7"/>
  <c r="Y20" i="7"/>
  <c r="AB20" i="7"/>
  <c r="AF21" i="7"/>
  <c r="X20" i="7"/>
  <c r="AA20" i="7"/>
  <c r="AE21" i="7"/>
  <c r="U21" i="7"/>
  <c r="T21" i="7"/>
  <c r="AH20" i="7"/>
  <c r="Y19" i="7"/>
  <c r="AB19" i="7"/>
  <c r="AF20" i="7"/>
  <c r="X19" i="7"/>
  <c r="AA19" i="7"/>
  <c r="AE20" i="7"/>
  <c r="U20" i="7"/>
  <c r="T20" i="7"/>
  <c r="AH19" i="7"/>
  <c r="Y18" i="7"/>
  <c r="AB18" i="7"/>
  <c r="AF19" i="7"/>
  <c r="X18" i="7"/>
  <c r="AA18" i="7"/>
  <c r="AE19" i="7"/>
  <c r="U19" i="7"/>
  <c r="T19" i="7"/>
  <c r="AH18" i="7"/>
  <c r="Y17" i="7"/>
  <c r="AB17" i="7"/>
  <c r="AF18" i="7"/>
  <c r="X17" i="7"/>
  <c r="AA17" i="7"/>
  <c r="AE18" i="7"/>
  <c r="U18" i="7"/>
  <c r="T18" i="7"/>
  <c r="AH17" i="7"/>
  <c r="Y16" i="7"/>
  <c r="AB16" i="7"/>
  <c r="AF17" i="7"/>
  <c r="X16" i="7"/>
  <c r="AA16" i="7"/>
  <c r="AE17" i="7"/>
  <c r="U17" i="7"/>
  <c r="T17" i="7"/>
  <c r="AH16" i="7"/>
  <c r="Y15" i="7"/>
  <c r="AB15" i="7"/>
  <c r="AF16" i="7"/>
  <c r="X15" i="7"/>
  <c r="AA15" i="7"/>
  <c r="AE16" i="7"/>
  <c r="U16" i="7"/>
  <c r="T16" i="7"/>
  <c r="AH15" i="7"/>
  <c r="Y14" i="7"/>
  <c r="AB14" i="7"/>
  <c r="AF15" i="7"/>
  <c r="X14" i="7"/>
  <c r="AA14" i="7"/>
  <c r="AE15" i="7"/>
  <c r="U15" i="7"/>
  <c r="T15" i="7"/>
  <c r="AH14" i="7"/>
  <c r="Y13" i="7"/>
  <c r="AB13" i="7"/>
  <c r="AF14" i="7"/>
  <c r="X13" i="7"/>
  <c r="AA13" i="7"/>
  <c r="AE14" i="7"/>
  <c r="U14" i="7"/>
  <c r="T14" i="7"/>
  <c r="AH13" i="7"/>
  <c r="Y12" i="7"/>
  <c r="AB12" i="7"/>
  <c r="AF13" i="7"/>
  <c r="X12" i="7"/>
  <c r="AA12" i="7"/>
  <c r="AE13" i="7"/>
  <c r="U13" i="7"/>
  <c r="T13" i="7"/>
  <c r="AH12" i="7"/>
  <c r="Y11" i="7"/>
  <c r="AB11" i="7"/>
  <c r="AF12" i="7"/>
  <c r="X11" i="7"/>
  <c r="AA11" i="7"/>
  <c r="AE12" i="7"/>
  <c r="U12" i="7"/>
  <c r="T12" i="7"/>
  <c r="AH11" i="7"/>
  <c r="Y10" i="7"/>
  <c r="AB10" i="7"/>
  <c r="AF11" i="7"/>
  <c r="X10" i="7"/>
  <c r="AA10" i="7"/>
  <c r="AE11" i="7"/>
  <c r="U11" i="7"/>
  <c r="T11" i="7"/>
  <c r="AH10" i="7"/>
  <c r="Y9" i="7"/>
  <c r="AB9" i="7"/>
  <c r="AF10" i="7"/>
  <c r="X9" i="7"/>
  <c r="AA9" i="7"/>
  <c r="AE10" i="7"/>
  <c r="U10" i="7"/>
  <c r="T10" i="7"/>
  <c r="AH9" i="7"/>
  <c r="Y8" i="7"/>
  <c r="AB8" i="7"/>
  <c r="AF9" i="7"/>
  <c r="X8" i="7"/>
  <c r="AA8" i="7"/>
  <c r="AE9" i="7"/>
  <c r="U9" i="7"/>
  <c r="T9" i="7"/>
  <c r="AH8" i="7"/>
  <c r="Y7" i="7"/>
  <c r="AB7" i="7"/>
  <c r="AF8" i="7"/>
  <c r="X7" i="7"/>
  <c r="AA7" i="7"/>
  <c r="AE8" i="7"/>
  <c r="U8" i="7"/>
  <c r="T8" i="7"/>
  <c r="AH7" i="7"/>
  <c r="Y6" i="7"/>
  <c r="AB6" i="7"/>
  <c r="AF7" i="7"/>
  <c r="X6" i="7"/>
  <c r="AA6" i="7"/>
  <c r="AE7" i="7"/>
  <c r="U7" i="7"/>
  <c r="T7" i="7"/>
  <c r="AH6" i="7"/>
  <c r="Y5" i="7"/>
  <c r="AB5" i="7"/>
  <c r="AF6" i="7"/>
  <c r="X5" i="7"/>
  <c r="AA5" i="7"/>
  <c r="AE6" i="7"/>
  <c r="U6" i="7"/>
  <c r="T6" i="7"/>
  <c r="AH5" i="7"/>
  <c r="Y4" i="7"/>
  <c r="AB4" i="7"/>
  <c r="AF5" i="7"/>
  <c r="X4" i="7"/>
  <c r="AA4" i="7"/>
  <c r="AE5" i="7"/>
  <c r="U5" i="7"/>
  <c r="T5" i="7"/>
  <c r="AH4" i="7"/>
  <c r="Y3" i="7"/>
  <c r="AB3" i="7"/>
  <c r="AF4" i="7"/>
  <c r="X3" i="7"/>
  <c r="AA3" i="7"/>
  <c r="AE4" i="7"/>
  <c r="U4" i="7"/>
  <c r="T4" i="7"/>
  <c r="AH3" i="7"/>
  <c r="Y2" i="7"/>
  <c r="AB2" i="7"/>
  <c r="AF3" i="7"/>
  <c r="X2" i="7"/>
  <c r="AA2" i="7"/>
  <c r="AE3" i="7"/>
  <c r="U3" i="7"/>
  <c r="T3" i="7"/>
  <c r="U2" i="7"/>
  <c r="T2" i="7"/>
  <c r="AH64" i="6"/>
  <c r="Y64" i="6"/>
  <c r="AB64" i="6"/>
  <c r="Y63" i="6"/>
  <c r="AB63" i="6"/>
  <c r="AF64" i="6"/>
  <c r="X64" i="6"/>
  <c r="AA64" i="6"/>
  <c r="X63" i="6"/>
  <c r="AA63" i="6"/>
  <c r="AE64" i="6"/>
  <c r="U64" i="6"/>
  <c r="T64" i="6"/>
  <c r="AH63" i="6"/>
  <c r="Y62" i="6"/>
  <c r="AB62" i="6"/>
  <c r="AF63" i="6"/>
  <c r="X62" i="6"/>
  <c r="AA62" i="6"/>
  <c r="AE63" i="6"/>
  <c r="U63" i="6"/>
  <c r="T63" i="6"/>
  <c r="AH62" i="6"/>
  <c r="Y61" i="6"/>
  <c r="AB61" i="6"/>
  <c r="AF62" i="6"/>
  <c r="X61" i="6"/>
  <c r="AA61" i="6"/>
  <c r="AE62" i="6"/>
  <c r="U62" i="6"/>
  <c r="T62" i="6"/>
  <c r="AH61" i="6"/>
  <c r="Y60" i="6"/>
  <c r="AB60" i="6"/>
  <c r="AF61" i="6"/>
  <c r="X60" i="6"/>
  <c r="AA60" i="6"/>
  <c r="AE61" i="6"/>
  <c r="U61" i="6"/>
  <c r="T61" i="6"/>
  <c r="AH60" i="6"/>
  <c r="Y59" i="6"/>
  <c r="AB59" i="6"/>
  <c r="AF60" i="6"/>
  <c r="X59" i="6"/>
  <c r="AA59" i="6"/>
  <c r="AE60" i="6"/>
  <c r="U60" i="6"/>
  <c r="T60" i="6"/>
  <c r="AH59" i="6"/>
  <c r="Y58" i="6"/>
  <c r="AB58" i="6"/>
  <c r="AF59" i="6"/>
  <c r="X58" i="6"/>
  <c r="AA58" i="6"/>
  <c r="AE59" i="6"/>
  <c r="U59" i="6"/>
  <c r="T59" i="6"/>
  <c r="AH58" i="6"/>
  <c r="Y57" i="6"/>
  <c r="AB57" i="6"/>
  <c r="AF58" i="6"/>
  <c r="X57" i="6"/>
  <c r="AA57" i="6"/>
  <c r="AE58" i="6"/>
  <c r="U58" i="6"/>
  <c r="T58" i="6"/>
  <c r="AH57" i="6"/>
  <c r="Y56" i="6"/>
  <c r="AB56" i="6"/>
  <c r="AF57" i="6"/>
  <c r="X56" i="6"/>
  <c r="AA56" i="6"/>
  <c r="AE57" i="6"/>
  <c r="U57" i="6"/>
  <c r="T57" i="6"/>
  <c r="AH56" i="6"/>
  <c r="Y55" i="6"/>
  <c r="AB55" i="6"/>
  <c r="AF56" i="6"/>
  <c r="X55" i="6"/>
  <c r="AA55" i="6"/>
  <c r="AE56" i="6"/>
  <c r="U56" i="6"/>
  <c r="T56" i="6"/>
  <c r="AH55" i="6"/>
  <c r="Y54" i="6"/>
  <c r="AB54" i="6"/>
  <c r="AF55" i="6"/>
  <c r="X54" i="6"/>
  <c r="AA54" i="6"/>
  <c r="AE55" i="6"/>
  <c r="U55" i="6"/>
  <c r="T55" i="6"/>
  <c r="AH54" i="6"/>
  <c r="Y53" i="6"/>
  <c r="AB53" i="6"/>
  <c r="AF54" i="6"/>
  <c r="X53" i="6"/>
  <c r="AA53" i="6"/>
  <c r="AE54" i="6"/>
  <c r="U54" i="6"/>
  <c r="T54" i="6"/>
  <c r="AH53" i="6"/>
  <c r="Y52" i="6"/>
  <c r="AB52" i="6"/>
  <c r="AF53" i="6"/>
  <c r="X52" i="6"/>
  <c r="AA52" i="6"/>
  <c r="AE53" i="6"/>
  <c r="U53" i="6"/>
  <c r="T53" i="6"/>
  <c r="AH52" i="6"/>
  <c r="Y51" i="6"/>
  <c r="AB51" i="6"/>
  <c r="AF52" i="6"/>
  <c r="X51" i="6"/>
  <c r="AA51" i="6"/>
  <c r="AE52" i="6"/>
  <c r="U52" i="6"/>
  <c r="T52" i="6"/>
  <c r="AH51" i="6"/>
  <c r="Y50" i="6"/>
  <c r="AB50" i="6"/>
  <c r="AF51" i="6"/>
  <c r="X50" i="6"/>
  <c r="AA50" i="6"/>
  <c r="AE51" i="6"/>
  <c r="U51" i="6"/>
  <c r="T51" i="6"/>
  <c r="AH50" i="6"/>
  <c r="Y49" i="6"/>
  <c r="AB49" i="6"/>
  <c r="AF50" i="6"/>
  <c r="X49" i="6"/>
  <c r="AA49" i="6"/>
  <c r="AE50" i="6"/>
  <c r="U50" i="6"/>
  <c r="T50" i="6"/>
  <c r="AH49" i="6"/>
  <c r="Y48" i="6"/>
  <c r="AB48" i="6"/>
  <c r="AF49" i="6"/>
  <c r="X48" i="6"/>
  <c r="AA48" i="6"/>
  <c r="AE49" i="6"/>
  <c r="U49" i="6"/>
  <c r="T49" i="6"/>
  <c r="AH48" i="6"/>
  <c r="Y47" i="6"/>
  <c r="AB47" i="6"/>
  <c r="AF48" i="6"/>
  <c r="X47" i="6"/>
  <c r="AA47" i="6"/>
  <c r="AE48" i="6"/>
  <c r="U48" i="6"/>
  <c r="T48" i="6"/>
  <c r="AH47" i="6"/>
  <c r="Y46" i="6"/>
  <c r="AB46" i="6"/>
  <c r="AF47" i="6"/>
  <c r="X46" i="6"/>
  <c r="AA46" i="6"/>
  <c r="AE47" i="6"/>
  <c r="U47" i="6"/>
  <c r="T47" i="6"/>
  <c r="AH46" i="6"/>
  <c r="Y45" i="6"/>
  <c r="AB45" i="6"/>
  <c r="AF46" i="6"/>
  <c r="X45" i="6"/>
  <c r="AA45" i="6"/>
  <c r="AE46" i="6"/>
  <c r="U46" i="6"/>
  <c r="T46" i="6"/>
  <c r="AH45" i="6"/>
  <c r="Y44" i="6"/>
  <c r="AB44" i="6"/>
  <c r="AF45" i="6"/>
  <c r="X44" i="6"/>
  <c r="AA44" i="6"/>
  <c r="AE45" i="6"/>
  <c r="U45" i="6"/>
  <c r="T45" i="6"/>
  <c r="AH44" i="6"/>
  <c r="Y43" i="6"/>
  <c r="AB43" i="6"/>
  <c r="AF44" i="6"/>
  <c r="X43" i="6"/>
  <c r="AA43" i="6"/>
  <c r="AE44" i="6"/>
  <c r="U44" i="6"/>
  <c r="T44" i="6"/>
  <c r="AH43" i="6"/>
  <c r="Y42" i="6"/>
  <c r="AB42" i="6"/>
  <c r="AF43" i="6"/>
  <c r="X42" i="6"/>
  <c r="AA42" i="6"/>
  <c r="AE43" i="6"/>
  <c r="U43" i="6"/>
  <c r="T43" i="6"/>
  <c r="AH42" i="6"/>
  <c r="Y41" i="6"/>
  <c r="AB41" i="6"/>
  <c r="AF42" i="6"/>
  <c r="X41" i="6"/>
  <c r="AA41" i="6"/>
  <c r="AE42" i="6"/>
  <c r="U42" i="6"/>
  <c r="T42" i="6"/>
  <c r="AH41" i="6"/>
  <c r="Y40" i="6"/>
  <c r="AB40" i="6"/>
  <c r="AF41" i="6"/>
  <c r="X40" i="6"/>
  <c r="AA40" i="6"/>
  <c r="AE41" i="6"/>
  <c r="U41" i="6"/>
  <c r="T41" i="6"/>
  <c r="AH40" i="6"/>
  <c r="Y39" i="6"/>
  <c r="AB39" i="6"/>
  <c r="AF40" i="6"/>
  <c r="X39" i="6"/>
  <c r="AA39" i="6"/>
  <c r="AE40" i="6"/>
  <c r="U40" i="6"/>
  <c r="T40" i="6"/>
  <c r="AH39" i="6"/>
  <c r="Y38" i="6"/>
  <c r="AB38" i="6"/>
  <c r="AF39" i="6"/>
  <c r="X38" i="6"/>
  <c r="AA38" i="6"/>
  <c r="AE39" i="6"/>
  <c r="U39" i="6"/>
  <c r="T39" i="6"/>
  <c r="AH38" i="6"/>
  <c r="Y37" i="6"/>
  <c r="AB37" i="6"/>
  <c r="AF38" i="6"/>
  <c r="X37" i="6"/>
  <c r="AA37" i="6"/>
  <c r="AE38" i="6"/>
  <c r="U38" i="6"/>
  <c r="T38" i="6"/>
  <c r="AH37" i="6"/>
  <c r="Y36" i="6"/>
  <c r="AB36" i="6"/>
  <c r="AF37" i="6"/>
  <c r="X36" i="6"/>
  <c r="AA36" i="6"/>
  <c r="AE37" i="6"/>
  <c r="U37" i="6"/>
  <c r="T37" i="6"/>
  <c r="AH36" i="6"/>
  <c r="Y35" i="6"/>
  <c r="AB35" i="6"/>
  <c r="AF36" i="6"/>
  <c r="X35" i="6"/>
  <c r="AA35" i="6"/>
  <c r="AE36" i="6"/>
  <c r="U36" i="6"/>
  <c r="T36" i="6"/>
  <c r="AH35" i="6"/>
  <c r="Y34" i="6"/>
  <c r="AB34" i="6"/>
  <c r="AF35" i="6"/>
  <c r="X34" i="6"/>
  <c r="AA34" i="6"/>
  <c r="AE35" i="6"/>
  <c r="U35" i="6"/>
  <c r="T35" i="6"/>
  <c r="AH34" i="6"/>
  <c r="Y33" i="6"/>
  <c r="AB33" i="6"/>
  <c r="AF34" i="6"/>
  <c r="X33" i="6"/>
  <c r="AA33" i="6"/>
  <c r="AE34" i="6"/>
  <c r="U34" i="6"/>
  <c r="T34" i="6"/>
  <c r="AH33" i="6"/>
  <c r="Y32" i="6"/>
  <c r="AB32" i="6"/>
  <c r="AF33" i="6"/>
  <c r="X32" i="6"/>
  <c r="AA32" i="6"/>
  <c r="AE33" i="6"/>
  <c r="U33" i="6"/>
  <c r="T33" i="6"/>
  <c r="AH32" i="6"/>
  <c r="Y31" i="6"/>
  <c r="AB31" i="6"/>
  <c r="AF32" i="6"/>
  <c r="X31" i="6"/>
  <c r="AA31" i="6"/>
  <c r="AE32" i="6"/>
  <c r="U32" i="6"/>
  <c r="T32" i="6"/>
  <c r="AH31" i="6"/>
  <c r="Y30" i="6"/>
  <c r="AB30" i="6"/>
  <c r="AF31" i="6"/>
  <c r="X30" i="6"/>
  <c r="AA30" i="6"/>
  <c r="AE31" i="6"/>
  <c r="U31" i="6"/>
  <c r="T31" i="6"/>
  <c r="AH30" i="6"/>
  <c r="Y29" i="6"/>
  <c r="AB29" i="6"/>
  <c r="AF30" i="6"/>
  <c r="X29" i="6"/>
  <c r="AA29" i="6"/>
  <c r="AE30" i="6"/>
  <c r="U30" i="6"/>
  <c r="T30" i="6"/>
  <c r="AH29" i="6"/>
  <c r="Y28" i="6"/>
  <c r="AB28" i="6"/>
  <c r="AF29" i="6"/>
  <c r="X28" i="6"/>
  <c r="AA28" i="6"/>
  <c r="AE29" i="6"/>
  <c r="U29" i="6"/>
  <c r="T29" i="6"/>
  <c r="AH28" i="6"/>
  <c r="Y27" i="6"/>
  <c r="AB27" i="6"/>
  <c r="AF28" i="6"/>
  <c r="X27" i="6"/>
  <c r="AA27" i="6"/>
  <c r="AE28" i="6"/>
  <c r="U28" i="6"/>
  <c r="T28" i="6"/>
  <c r="AH27" i="6"/>
  <c r="Y26" i="6"/>
  <c r="AB26" i="6"/>
  <c r="AF27" i="6"/>
  <c r="X26" i="6"/>
  <c r="AA26" i="6"/>
  <c r="AE27" i="6"/>
  <c r="U27" i="6"/>
  <c r="T27" i="6"/>
  <c r="AH26" i="6"/>
  <c r="Y25" i="6"/>
  <c r="AB25" i="6"/>
  <c r="AF26" i="6"/>
  <c r="X25" i="6"/>
  <c r="AA25" i="6"/>
  <c r="AE26" i="6"/>
  <c r="U26" i="6"/>
  <c r="T26" i="6"/>
  <c r="AH25" i="6"/>
  <c r="Y24" i="6"/>
  <c r="AB24" i="6"/>
  <c r="AF25" i="6"/>
  <c r="X24" i="6"/>
  <c r="AA24" i="6"/>
  <c r="AE25" i="6"/>
  <c r="U25" i="6"/>
  <c r="T25" i="6"/>
  <c r="AH24" i="6"/>
  <c r="Y23" i="6"/>
  <c r="AB23" i="6"/>
  <c r="AF24" i="6"/>
  <c r="X23" i="6"/>
  <c r="AA23" i="6"/>
  <c r="AE24" i="6"/>
  <c r="U24" i="6"/>
  <c r="T24" i="6"/>
  <c r="AH23" i="6"/>
  <c r="Y22" i="6"/>
  <c r="AB22" i="6"/>
  <c r="AF23" i="6"/>
  <c r="X22" i="6"/>
  <c r="AA22" i="6"/>
  <c r="AE23" i="6"/>
  <c r="U23" i="6"/>
  <c r="T23" i="6"/>
  <c r="AH22" i="6"/>
  <c r="Y21" i="6"/>
  <c r="AB21" i="6"/>
  <c r="AF22" i="6"/>
  <c r="X21" i="6"/>
  <c r="AA21" i="6"/>
  <c r="AE22" i="6"/>
  <c r="U22" i="6"/>
  <c r="T22" i="6"/>
  <c r="AH21" i="6"/>
  <c r="Y20" i="6"/>
  <c r="AB20" i="6"/>
  <c r="AF21" i="6"/>
  <c r="X20" i="6"/>
  <c r="AA20" i="6"/>
  <c r="AE21" i="6"/>
  <c r="U21" i="6"/>
  <c r="T21" i="6"/>
  <c r="AH20" i="6"/>
  <c r="Y19" i="6"/>
  <c r="AB19" i="6"/>
  <c r="AF20" i="6"/>
  <c r="X19" i="6"/>
  <c r="AA19" i="6"/>
  <c r="AE20" i="6"/>
  <c r="U20" i="6"/>
  <c r="T20" i="6"/>
  <c r="AH19" i="6"/>
  <c r="Y18" i="6"/>
  <c r="AB18" i="6"/>
  <c r="AF19" i="6"/>
  <c r="X18" i="6"/>
  <c r="AA18" i="6"/>
  <c r="AE19" i="6"/>
  <c r="U19" i="6"/>
  <c r="T19" i="6"/>
  <c r="AH18" i="6"/>
  <c r="Y17" i="6"/>
  <c r="AB17" i="6"/>
  <c r="AF18" i="6"/>
  <c r="X17" i="6"/>
  <c r="AA17" i="6"/>
  <c r="AE18" i="6"/>
  <c r="U18" i="6"/>
  <c r="T18" i="6"/>
  <c r="AH17" i="6"/>
  <c r="Y16" i="6"/>
  <c r="AB16" i="6"/>
  <c r="AF17" i="6"/>
  <c r="X16" i="6"/>
  <c r="AA16" i="6"/>
  <c r="AE17" i="6"/>
  <c r="U17" i="6"/>
  <c r="T17" i="6"/>
  <c r="AH16" i="6"/>
  <c r="Y15" i="6"/>
  <c r="AB15" i="6"/>
  <c r="AF16" i="6"/>
  <c r="X15" i="6"/>
  <c r="AA15" i="6"/>
  <c r="AE16" i="6"/>
  <c r="U16" i="6"/>
  <c r="T16" i="6"/>
  <c r="AH15" i="6"/>
  <c r="Y14" i="6"/>
  <c r="AB14" i="6"/>
  <c r="AF15" i="6"/>
  <c r="X14" i="6"/>
  <c r="AA14" i="6"/>
  <c r="AE15" i="6"/>
  <c r="U15" i="6"/>
  <c r="T15" i="6"/>
  <c r="AH14" i="6"/>
  <c r="Y13" i="6"/>
  <c r="AB13" i="6"/>
  <c r="AF14" i="6"/>
  <c r="X13" i="6"/>
  <c r="AA13" i="6"/>
  <c r="AE14" i="6"/>
  <c r="U14" i="6"/>
  <c r="T14" i="6"/>
  <c r="AH13" i="6"/>
  <c r="Y12" i="6"/>
  <c r="AB12" i="6"/>
  <c r="AF13" i="6"/>
  <c r="X12" i="6"/>
  <c r="AA12" i="6"/>
  <c r="AE13" i="6"/>
  <c r="U13" i="6"/>
  <c r="T13" i="6"/>
  <c r="AH12" i="6"/>
  <c r="Y11" i="6"/>
  <c r="AB11" i="6"/>
  <c r="AF12" i="6"/>
  <c r="X11" i="6"/>
  <c r="AA11" i="6"/>
  <c r="AE12" i="6"/>
  <c r="U12" i="6"/>
  <c r="T12" i="6"/>
  <c r="AH11" i="6"/>
  <c r="Y10" i="6"/>
  <c r="AB10" i="6"/>
  <c r="AF11" i="6"/>
  <c r="X10" i="6"/>
  <c r="AA10" i="6"/>
  <c r="AE11" i="6"/>
  <c r="U11" i="6"/>
  <c r="T11" i="6"/>
  <c r="AH10" i="6"/>
  <c r="Y9" i="6"/>
  <c r="AB9" i="6"/>
  <c r="AF10" i="6"/>
  <c r="X9" i="6"/>
  <c r="AA9" i="6"/>
  <c r="AE10" i="6"/>
  <c r="U10" i="6"/>
  <c r="T10" i="6"/>
  <c r="AH9" i="6"/>
  <c r="Y8" i="6"/>
  <c r="AB8" i="6"/>
  <c r="AF9" i="6"/>
  <c r="X8" i="6"/>
  <c r="AA8" i="6"/>
  <c r="AE9" i="6"/>
  <c r="U9" i="6"/>
  <c r="T9" i="6"/>
  <c r="AH8" i="6"/>
  <c r="Y7" i="6"/>
  <c r="AB7" i="6"/>
  <c r="AF8" i="6"/>
  <c r="X7" i="6"/>
  <c r="AA7" i="6"/>
  <c r="AE8" i="6"/>
  <c r="U8" i="6"/>
  <c r="T8" i="6"/>
  <c r="AH7" i="6"/>
  <c r="Y6" i="6"/>
  <c r="AB6" i="6"/>
  <c r="AF7" i="6"/>
  <c r="X6" i="6"/>
  <c r="AA6" i="6"/>
  <c r="AE7" i="6"/>
  <c r="U7" i="6"/>
  <c r="T7" i="6"/>
  <c r="AH6" i="6"/>
  <c r="Y5" i="6"/>
  <c r="AB5" i="6"/>
  <c r="AF6" i="6"/>
  <c r="X5" i="6"/>
  <c r="AA5" i="6"/>
  <c r="AE6" i="6"/>
  <c r="U6" i="6"/>
  <c r="T6" i="6"/>
  <c r="AH5" i="6"/>
  <c r="Y4" i="6"/>
  <c r="AB4" i="6"/>
  <c r="AF5" i="6"/>
  <c r="X4" i="6"/>
  <c r="AA4" i="6"/>
  <c r="AE5" i="6"/>
  <c r="U5" i="6"/>
  <c r="T5" i="6"/>
  <c r="AH4" i="6"/>
  <c r="Y3" i="6"/>
  <c r="AB3" i="6"/>
  <c r="AF4" i="6"/>
  <c r="X3" i="6"/>
  <c r="AA3" i="6"/>
  <c r="AE4" i="6"/>
  <c r="U4" i="6"/>
  <c r="T4" i="6"/>
  <c r="AH3" i="6"/>
  <c r="Y2" i="6"/>
  <c r="AB2" i="6"/>
  <c r="AF3" i="6"/>
  <c r="X2" i="6"/>
  <c r="AA2" i="6"/>
  <c r="AE3" i="6"/>
  <c r="U3" i="6"/>
  <c r="T3" i="6"/>
  <c r="U2" i="6"/>
  <c r="T2" i="6"/>
  <c r="AH64" i="5"/>
  <c r="Y64" i="5"/>
  <c r="AB64" i="5"/>
  <c r="Y63" i="5"/>
  <c r="AB63" i="5"/>
  <c r="AF64" i="5"/>
  <c r="X64" i="5"/>
  <c r="AA64" i="5"/>
  <c r="X63" i="5"/>
  <c r="AA63" i="5"/>
  <c r="AE64" i="5"/>
  <c r="U64" i="5"/>
  <c r="T64" i="5"/>
  <c r="AH63" i="5"/>
  <c r="Y62" i="5"/>
  <c r="AB62" i="5"/>
  <c r="AF63" i="5"/>
  <c r="X62" i="5"/>
  <c r="AA62" i="5"/>
  <c r="AE63" i="5"/>
  <c r="U63" i="5"/>
  <c r="T63" i="5"/>
  <c r="AH62" i="5"/>
  <c r="Y61" i="5"/>
  <c r="AB61" i="5"/>
  <c r="AF62" i="5"/>
  <c r="X61" i="5"/>
  <c r="AA61" i="5"/>
  <c r="AE62" i="5"/>
  <c r="U62" i="5"/>
  <c r="T62" i="5"/>
  <c r="AH61" i="5"/>
  <c r="Y60" i="5"/>
  <c r="AB60" i="5"/>
  <c r="AF61" i="5"/>
  <c r="X60" i="5"/>
  <c r="AA60" i="5"/>
  <c r="AE61" i="5"/>
  <c r="U61" i="5"/>
  <c r="T61" i="5"/>
  <c r="AH60" i="5"/>
  <c r="Y59" i="5"/>
  <c r="AB59" i="5"/>
  <c r="AF60" i="5"/>
  <c r="X59" i="5"/>
  <c r="AA59" i="5"/>
  <c r="AE60" i="5"/>
  <c r="U60" i="5"/>
  <c r="T60" i="5"/>
  <c r="AH59" i="5"/>
  <c r="Y58" i="5"/>
  <c r="AB58" i="5"/>
  <c r="AF59" i="5"/>
  <c r="X58" i="5"/>
  <c r="AA58" i="5"/>
  <c r="AE59" i="5"/>
  <c r="U59" i="5"/>
  <c r="T59" i="5"/>
  <c r="AH58" i="5"/>
  <c r="Y57" i="5"/>
  <c r="AB57" i="5"/>
  <c r="AF58" i="5"/>
  <c r="X57" i="5"/>
  <c r="AA57" i="5"/>
  <c r="AE58" i="5"/>
  <c r="U58" i="5"/>
  <c r="T58" i="5"/>
  <c r="AH57" i="5"/>
  <c r="Y56" i="5"/>
  <c r="AB56" i="5"/>
  <c r="AF57" i="5"/>
  <c r="X56" i="5"/>
  <c r="AA56" i="5"/>
  <c r="AE57" i="5"/>
  <c r="U57" i="5"/>
  <c r="T57" i="5"/>
  <c r="AH56" i="5"/>
  <c r="Y55" i="5"/>
  <c r="AB55" i="5"/>
  <c r="AF56" i="5"/>
  <c r="X55" i="5"/>
  <c r="AA55" i="5"/>
  <c r="AE56" i="5"/>
  <c r="U56" i="5"/>
  <c r="T56" i="5"/>
  <c r="AH55" i="5"/>
  <c r="Y54" i="5"/>
  <c r="AB54" i="5"/>
  <c r="AF55" i="5"/>
  <c r="X54" i="5"/>
  <c r="AA54" i="5"/>
  <c r="AE55" i="5"/>
  <c r="U55" i="5"/>
  <c r="T55" i="5"/>
  <c r="AH54" i="5"/>
  <c r="Y53" i="5"/>
  <c r="AB53" i="5"/>
  <c r="AF54" i="5"/>
  <c r="X53" i="5"/>
  <c r="AA53" i="5"/>
  <c r="AE54" i="5"/>
  <c r="U54" i="5"/>
  <c r="T54" i="5"/>
  <c r="AH53" i="5"/>
  <c r="Y52" i="5"/>
  <c r="AB52" i="5"/>
  <c r="AF53" i="5"/>
  <c r="X52" i="5"/>
  <c r="AA52" i="5"/>
  <c r="AE53" i="5"/>
  <c r="U53" i="5"/>
  <c r="T53" i="5"/>
  <c r="AH52" i="5"/>
  <c r="Y51" i="5"/>
  <c r="AB51" i="5"/>
  <c r="AF52" i="5"/>
  <c r="X51" i="5"/>
  <c r="AA51" i="5"/>
  <c r="AE52" i="5"/>
  <c r="U52" i="5"/>
  <c r="T52" i="5"/>
  <c r="AH51" i="5"/>
  <c r="Y50" i="5"/>
  <c r="AB50" i="5"/>
  <c r="AF51" i="5"/>
  <c r="X50" i="5"/>
  <c r="AA50" i="5"/>
  <c r="AE51" i="5"/>
  <c r="U51" i="5"/>
  <c r="T51" i="5"/>
  <c r="AH50" i="5"/>
  <c r="Y49" i="5"/>
  <c r="AB49" i="5"/>
  <c r="AF50" i="5"/>
  <c r="X49" i="5"/>
  <c r="AA49" i="5"/>
  <c r="AE50" i="5"/>
  <c r="U50" i="5"/>
  <c r="T50" i="5"/>
  <c r="AH49" i="5"/>
  <c r="Y48" i="5"/>
  <c r="AB48" i="5"/>
  <c r="AF49" i="5"/>
  <c r="X48" i="5"/>
  <c r="AA48" i="5"/>
  <c r="AE49" i="5"/>
  <c r="U49" i="5"/>
  <c r="T49" i="5"/>
  <c r="AH48" i="5"/>
  <c r="Y47" i="5"/>
  <c r="AB47" i="5"/>
  <c r="AF48" i="5"/>
  <c r="X47" i="5"/>
  <c r="AA47" i="5"/>
  <c r="AE48" i="5"/>
  <c r="U48" i="5"/>
  <c r="T48" i="5"/>
  <c r="AH47" i="5"/>
  <c r="Y46" i="5"/>
  <c r="AB46" i="5"/>
  <c r="AF47" i="5"/>
  <c r="X46" i="5"/>
  <c r="AA46" i="5"/>
  <c r="AE47" i="5"/>
  <c r="U47" i="5"/>
  <c r="T47" i="5"/>
  <c r="AH46" i="5"/>
  <c r="Y45" i="5"/>
  <c r="AB45" i="5"/>
  <c r="AF46" i="5"/>
  <c r="X45" i="5"/>
  <c r="AA45" i="5"/>
  <c r="AE46" i="5"/>
  <c r="U46" i="5"/>
  <c r="T46" i="5"/>
  <c r="AH45" i="5"/>
  <c r="Y44" i="5"/>
  <c r="AB44" i="5"/>
  <c r="AF45" i="5"/>
  <c r="X44" i="5"/>
  <c r="AA44" i="5"/>
  <c r="AE45" i="5"/>
  <c r="U45" i="5"/>
  <c r="T45" i="5"/>
  <c r="AH44" i="5"/>
  <c r="Y43" i="5"/>
  <c r="AB43" i="5"/>
  <c r="AF44" i="5"/>
  <c r="X43" i="5"/>
  <c r="AA43" i="5"/>
  <c r="AE44" i="5"/>
  <c r="U44" i="5"/>
  <c r="T44" i="5"/>
  <c r="AH43" i="5"/>
  <c r="Y42" i="5"/>
  <c r="AB42" i="5"/>
  <c r="AF43" i="5"/>
  <c r="X42" i="5"/>
  <c r="AA42" i="5"/>
  <c r="AE43" i="5"/>
  <c r="U43" i="5"/>
  <c r="T43" i="5"/>
  <c r="AH42" i="5"/>
  <c r="Y41" i="5"/>
  <c r="AB41" i="5"/>
  <c r="AF42" i="5"/>
  <c r="X41" i="5"/>
  <c r="AA41" i="5"/>
  <c r="AE42" i="5"/>
  <c r="U42" i="5"/>
  <c r="T42" i="5"/>
  <c r="AH41" i="5"/>
  <c r="Y40" i="5"/>
  <c r="AB40" i="5"/>
  <c r="AF41" i="5"/>
  <c r="X40" i="5"/>
  <c r="AA40" i="5"/>
  <c r="AE41" i="5"/>
  <c r="U41" i="5"/>
  <c r="T41" i="5"/>
  <c r="AH40" i="5"/>
  <c r="Y39" i="5"/>
  <c r="AB39" i="5"/>
  <c r="AF40" i="5"/>
  <c r="X39" i="5"/>
  <c r="AA39" i="5"/>
  <c r="AE40" i="5"/>
  <c r="U40" i="5"/>
  <c r="T40" i="5"/>
  <c r="AH39" i="5"/>
  <c r="Y38" i="5"/>
  <c r="AB38" i="5"/>
  <c r="AF39" i="5"/>
  <c r="X38" i="5"/>
  <c r="AA38" i="5"/>
  <c r="AE39" i="5"/>
  <c r="U39" i="5"/>
  <c r="T39" i="5"/>
  <c r="AH38" i="5"/>
  <c r="Y37" i="5"/>
  <c r="AB37" i="5"/>
  <c r="AF38" i="5"/>
  <c r="X37" i="5"/>
  <c r="AA37" i="5"/>
  <c r="AE38" i="5"/>
  <c r="U38" i="5"/>
  <c r="T38" i="5"/>
  <c r="AH37" i="5"/>
  <c r="Y36" i="5"/>
  <c r="AB36" i="5"/>
  <c r="AF37" i="5"/>
  <c r="X36" i="5"/>
  <c r="AA36" i="5"/>
  <c r="AE37" i="5"/>
  <c r="U37" i="5"/>
  <c r="T37" i="5"/>
  <c r="AH36" i="5"/>
  <c r="Y35" i="5"/>
  <c r="AB35" i="5"/>
  <c r="AF36" i="5"/>
  <c r="X35" i="5"/>
  <c r="AA35" i="5"/>
  <c r="AE36" i="5"/>
  <c r="U36" i="5"/>
  <c r="T36" i="5"/>
  <c r="AH35" i="5"/>
  <c r="Y34" i="5"/>
  <c r="AB34" i="5"/>
  <c r="AF35" i="5"/>
  <c r="X34" i="5"/>
  <c r="AA34" i="5"/>
  <c r="AE35" i="5"/>
  <c r="U35" i="5"/>
  <c r="T35" i="5"/>
  <c r="AH34" i="5"/>
  <c r="Y33" i="5"/>
  <c r="AB33" i="5"/>
  <c r="AF34" i="5"/>
  <c r="X33" i="5"/>
  <c r="AA33" i="5"/>
  <c r="AE34" i="5"/>
  <c r="U34" i="5"/>
  <c r="T34" i="5"/>
  <c r="AH33" i="5"/>
  <c r="Y32" i="5"/>
  <c r="AB32" i="5"/>
  <c r="AF33" i="5"/>
  <c r="X32" i="5"/>
  <c r="AA32" i="5"/>
  <c r="AE33" i="5"/>
  <c r="U33" i="5"/>
  <c r="T33" i="5"/>
  <c r="AH32" i="5"/>
  <c r="Y31" i="5"/>
  <c r="AB31" i="5"/>
  <c r="AF32" i="5"/>
  <c r="X31" i="5"/>
  <c r="AA31" i="5"/>
  <c r="AE32" i="5"/>
  <c r="U32" i="5"/>
  <c r="T32" i="5"/>
  <c r="AH31" i="5"/>
  <c r="Y30" i="5"/>
  <c r="AB30" i="5"/>
  <c r="AF31" i="5"/>
  <c r="X30" i="5"/>
  <c r="AA30" i="5"/>
  <c r="AE31" i="5"/>
  <c r="U31" i="5"/>
  <c r="T31" i="5"/>
  <c r="AH30" i="5"/>
  <c r="Y29" i="5"/>
  <c r="AB29" i="5"/>
  <c r="AF30" i="5"/>
  <c r="X29" i="5"/>
  <c r="AA29" i="5"/>
  <c r="AE30" i="5"/>
  <c r="U30" i="5"/>
  <c r="T30" i="5"/>
  <c r="AH29" i="5"/>
  <c r="Y28" i="5"/>
  <c r="AB28" i="5"/>
  <c r="AF29" i="5"/>
  <c r="X28" i="5"/>
  <c r="AA28" i="5"/>
  <c r="AE29" i="5"/>
  <c r="U29" i="5"/>
  <c r="T29" i="5"/>
  <c r="AH28" i="5"/>
  <c r="Y27" i="5"/>
  <c r="AB27" i="5"/>
  <c r="AF28" i="5"/>
  <c r="X27" i="5"/>
  <c r="AA27" i="5"/>
  <c r="AE28" i="5"/>
  <c r="U28" i="5"/>
  <c r="T28" i="5"/>
  <c r="AH27" i="5"/>
  <c r="Y26" i="5"/>
  <c r="AB26" i="5"/>
  <c r="AF27" i="5"/>
  <c r="X26" i="5"/>
  <c r="AA26" i="5"/>
  <c r="AE27" i="5"/>
  <c r="U27" i="5"/>
  <c r="T27" i="5"/>
  <c r="AH26" i="5"/>
  <c r="Y25" i="5"/>
  <c r="AB25" i="5"/>
  <c r="AF26" i="5"/>
  <c r="X25" i="5"/>
  <c r="AA25" i="5"/>
  <c r="AE26" i="5"/>
  <c r="U26" i="5"/>
  <c r="T26" i="5"/>
  <c r="AH25" i="5"/>
  <c r="Y24" i="5"/>
  <c r="AB24" i="5"/>
  <c r="AF25" i="5"/>
  <c r="X24" i="5"/>
  <c r="AA24" i="5"/>
  <c r="AE25" i="5"/>
  <c r="U25" i="5"/>
  <c r="T25" i="5"/>
  <c r="AH24" i="5"/>
  <c r="Y23" i="5"/>
  <c r="AB23" i="5"/>
  <c r="AF24" i="5"/>
  <c r="X23" i="5"/>
  <c r="AA23" i="5"/>
  <c r="AE24" i="5"/>
  <c r="U24" i="5"/>
  <c r="T24" i="5"/>
  <c r="AH23" i="5"/>
  <c r="Y22" i="5"/>
  <c r="AB22" i="5"/>
  <c r="AF23" i="5"/>
  <c r="X22" i="5"/>
  <c r="AA22" i="5"/>
  <c r="AE23" i="5"/>
  <c r="U23" i="5"/>
  <c r="T23" i="5"/>
  <c r="AH22" i="5"/>
  <c r="Y21" i="5"/>
  <c r="AB21" i="5"/>
  <c r="AF22" i="5"/>
  <c r="X21" i="5"/>
  <c r="AA21" i="5"/>
  <c r="AE22" i="5"/>
  <c r="U22" i="5"/>
  <c r="T22" i="5"/>
  <c r="AH21" i="5"/>
  <c r="Y20" i="5"/>
  <c r="AB20" i="5"/>
  <c r="AF21" i="5"/>
  <c r="X20" i="5"/>
  <c r="AA20" i="5"/>
  <c r="AE21" i="5"/>
  <c r="U21" i="5"/>
  <c r="T21" i="5"/>
  <c r="AH20" i="5"/>
  <c r="Y19" i="5"/>
  <c r="AB19" i="5"/>
  <c r="AF20" i="5"/>
  <c r="X19" i="5"/>
  <c r="AA19" i="5"/>
  <c r="AE20" i="5"/>
  <c r="U20" i="5"/>
  <c r="T20" i="5"/>
  <c r="AH19" i="5"/>
  <c r="Y18" i="5"/>
  <c r="AB18" i="5"/>
  <c r="AF19" i="5"/>
  <c r="X18" i="5"/>
  <c r="AA18" i="5"/>
  <c r="AE19" i="5"/>
  <c r="U19" i="5"/>
  <c r="T19" i="5"/>
  <c r="AH18" i="5"/>
  <c r="Y17" i="5"/>
  <c r="AB17" i="5"/>
  <c r="AF18" i="5"/>
  <c r="X17" i="5"/>
  <c r="AA17" i="5"/>
  <c r="AE18" i="5"/>
  <c r="U18" i="5"/>
  <c r="T18" i="5"/>
  <c r="AH17" i="5"/>
  <c r="Y16" i="5"/>
  <c r="AB16" i="5"/>
  <c r="AF17" i="5"/>
  <c r="X16" i="5"/>
  <c r="AA16" i="5"/>
  <c r="AE17" i="5"/>
  <c r="U17" i="5"/>
  <c r="T17" i="5"/>
  <c r="AH16" i="5"/>
  <c r="Y15" i="5"/>
  <c r="AB15" i="5"/>
  <c r="AF16" i="5"/>
  <c r="X15" i="5"/>
  <c r="AA15" i="5"/>
  <c r="AE16" i="5"/>
  <c r="U16" i="5"/>
  <c r="T16" i="5"/>
  <c r="AH15" i="5"/>
  <c r="Y14" i="5"/>
  <c r="AB14" i="5"/>
  <c r="AF15" i="5"/>
  <c r="X14" i="5"/>
  <c r="AA14" i="5"/>
  <c r="AE15" i="5"/>
  <c r="U15" i="5"/>
  <c r="T15" i="5"/>
  <c r="AH14" i="5"/>
  <c r="Y13" i="5"/>
  <c r="AB13" i="5"/>
  <c r="AF14" i="5"/>
  <c r="X13" i="5"/>
  <c r="AA13" i="5"/>
  <c r="AE14" i="5"/>
  <c r="U14" i="5"/>
  <c r="T14" i="5"/>
  <c r="AH13" i="5"/>
  <c r="Y12" i="5"/>
  <c r="AB12" i="5"/>
  <c r="AF13" i="5"/>
  <c r="X12" i="5"/>
  <c r="AA12" i="5"/>
  <c r="AE13" i="5"/>
  <c r="U13" i="5"/>
  <c r="T13" i="5"/>
  <c r="AH12" i="5"/>
  <c r="Y11" i="5"/>
  <c r="AB11" i="5"/>
  <c r="AF12" i="5"/>
  <c r="X11" i="5"/>
  <c r="AA11" i="5"/>
  <c r="AE12" i="5"/>
  <c r="U12" i="5"/>
  <c r="T12" i="5"/>
  <c r="AH11" i="5"/>
  <c r="Y10" i="5"/>
  <c r="AB10" i="5"/>
  <c r="AF11" i="5"/>
  <c r="X10" i="5"/>
  <c r="AA10" i="5"/>
  <c r="AE11" i="5"/>
  <c r="U11" i="5"/>
  <c r="T11" i="5"/>
  <c r="AH10" i="5"/>
  <c r="Y9" i="5"/>
  <c r="AB9" i="5"/>
  <c r="AF10" i="5"/>
  <c r="X9" i="5"/>
  <c r="AA9" i="5"/>
  <c r="AE10" i="5"/>
  <c r="U10" i="5"/>
  <c r="T10" i="5"/>
  <c r="AH9" i="5"/>
  <c r="Y8" i="5"/>
  <c r="AB8" i="5"/>
  <c r="AF9" i="5"/>
  <c r="X8" i="5"/>
  <c r="AA8" i="5"/>
  <c r="AE9" i="5"/>
  <c r="U9" i="5"/>
  <c r="T9" i="5"/>
  <c r="AH8" i="5"/>
  <c r="Y7" i="5"/>
  <c r="AB7" i="5"/>
  <c r="AF8" i="5"/>
  <c r="X7" i="5"/>
  <c r="AA7" i="5"/>
  <c r="AE8" i="5"/>
  <c r="U8" i="5"/>
  <c r="T8" i="5"/>
  <c r="AH7" i="5"/>
  <c r="Y6" i="5"/>
  <c r="AB6" i="5"/>
  <c r="AF7" i="5"/>
  <c r="X6" i="5"/>
  <c r="AA6" i="5"/>
  <c r="AE7" i="5"/>
  <c r="U7" i="5"/>
  <c r="T7" i="5"/>
  <c r="AH6" i="5"/>
  <c r="Y5" i="5"/>
  <c r="AB5" i="5"/>
  <c r="AF6" i="5"/>
  <c r="X5" i="5"/>
  <c r="AA5" i="5"/>
  <c r="AE6" i="5"/>
  <c r="U6" i="5"/>
  <c r="T6" i="5"/>
  <c r="AH5" i="5"/>
  <c r="Y4" i="5"/>
  <c r="AB4" i="5"/>
  <c r="AF5" i="5"/>
  <c r="X4" i="5"/>
  <c r="AA4" i="5"/>
  <c r="AE5" i="5"/>
  <c r="U5" i="5"/>
  <c r="T5" i="5"/>
  <c r="AH4" i="5"/>
  <c r="Y3" i="5"/>
  <c r="AB3" i="5"/>
  <c r="AF4" i="5"/>
  <c r="X3" i="5"/>
  <c r="AA3" i="5"/>
  <c r="AE4" i="5"/>
  <c r="U4" i="5"/>
  <c r="T4" i="5"/>
  <c r="AH3" i="5"/>
  <c r="Y2" i="5"/>
  <c r="AB2" i="5"/>
  <c r="AF3" i="5"/>
  <c r="X2" i="5"/>
  <c r="AA2" i="5"/>
  <c r="AE3" i="5"/>
  <c r="U3" i="5"/>
  <c r="T3" i="5"/>
  <c r="U2" i="5"/>
  <c r="T2" i="5"/>
  <c r="U64" i="3"/>
  <c r="U63" i="3"/>
  <c r="AK64" i="3"/>
  <c r="T64" i="3"/>
  <c r="T63" i="3"/>
  <c r="AJ64" i="3"/>
  <c r="AH64" i="3"/>
  <c r="Y64" i="3"/>
  <c r="AB64" i="3"/>
  <c r="Y63" i="3"/>
  <c r="AB63" i="3"/>
  <c r="AF64" i="3"/>
  <c r="X64" i="3"/>
  <c r="AA64" i="3"/>
  <c r="X63" i="3"/>
  <c r="AA63" i="3"/>
  <c r="AE64" i="3"/>
  <c r="U62" i="3"/>
  <c r="AK63" i="3"/>
  <c r="T62" i="3"/>
  <c r="AJ63" i="3"/>
  <c r="AH63" i="3"/>
  <c r="Y62" i="3"/>
  <c r="AB62" i="3"/>
  <c r="AF63" i="3"/>
  <c r="X62" i="3"/>
  <c r="AA62" i="3"/>
  <c r="AE63" i="3"/>
  <c r="U61" i="3"/>
  <c r="AK62" i="3"/>
  <c r="T61" i="3"/>
  <c r="AJ62" i="3"/>
  <c r="AH62" i="3"/>
  <c r="Y61" i="3"/>
  <c r="AB61" i="3"/>
  <c r="AF62" i="3"/>
  <c r="X61" i="3"/>
  <c r="AA61" i="3"/>
  <c r="AE62" i="3"/>
  <c r="U60" i="3"/>
  <c r="AK61" i="3"/>
  <c r="T60" i="3"/>
  <c r="AJ61" i="3"/>
  <c r="AH61" i="3"/>
  <c r="Y60" i="3"/>
  <c r="AB60" i="3"/>
  <c r="AF61" i="3"/>
  <c r="X60" i="3"/>
  <c r="AA60" i="3"/>
  <c r="AE61" i="3"/>
  <c r="U59" i="3"/>
  <c r="AK60" i="3"/>
  <c r="T59" i="3"/>
  <c r="AJ60" i="3"/>
  <c r="AH60" i="3"/>
  <c r="Y59" i="3"/>
  <c r="AB59" i="3"/>
  <c r="AF60" i="3"/>
  <c r="X59" i="3"/>
  <c r="AA59" i="3"/>
  <c r="AE60" i="3"/>
  <c r="U58" i="3"/>
  <c r="AK59" i="3"/>
  <c r="T58" i="3"/>
  <c r="AJ59" i="3"/>
  <c r="AH59" i="3"/>
  <c r="Y58" i="3"/>
  <c r="AB58" i="3"/>
  <c r="AF59" i="3"/>
  <c r="X58" i="3"/>
  <c r="AA58" i="3"/>
  <c r="AE59" i="3"/>
  <c r="U57" i="3"/>
  <c r="AK58" i="3"/>
  <c r="T57" i="3"/>
  <c r="AJ58" i="3"/>
  <c r="AH58" i="3"/>
  <c r="Y57" i="3"/>
  <c r="AB57" i="3"/>
  <c r="AF58" i="3"/>
  <c r="X57" i="3"/>
  <c r="AA57" i="3"/>
  <c r="AE58" i="3"/>
  <c r="U56" i="3"/>
  <c r="AK57" i="3"/>
  <c r="T56" i="3"/>
  <c r="AJ57" i="3"/>
  <c r="AH57" i="3"/>
  <c r="Y56" i="3"/>
  <c r="AB56" i="3"/>
  <c r="AF57" i="3"/>
  <c r="X56" i="3"/>
  <c r="AA56" i="3"/>
  <c r="AE57" i="3"/>
  <c r="U55" i="3"/>
  <c r="AK56" i="3"/>
  <c r="T55" i="3"/>
  <c r="AJ56" i="3"/>
  <c r="AH56" i="3"/>
  <c r="Y55" i="3"/>
  <c r="AB55" i="3"/>
  <c r="AF56" i="3"/>
  <c r="X55" i="3"/>
  <c r="AA55" i="3"/>
  <c r="AE56" i="3"/>
  <c r="U54" i="3"/>
  <c r="AK55" i="3"/>
  <c r="T54" i="3"/>
  <c r="AJ55" i="3"/>
  <c r="AH55" i="3"/>
  <c r="Y54" i="3"/>
  <c r="AB54" i="3"/>
  <c r="AF55" i="3"/>
  <c r="X54" i="3"/>
  <c r="AA54" i="3"/>
  <c r="AE55" i="3"/>
  <c r="U53" i="3"/>
  <c r="AK54" i="3"/>
  <c r="T53" i="3"/>
  <c r="AJ54" i="3"/>
  <c r="AH54" i="3"/>
  <c r="Y53" i="3"/>
  <c r="AB53" i="3"/>
  <c r="AF54" i="3"/>
  <c r="X53" i="3"/>
  <c r="AA53" i="3"/>
  <c r="AE54" i="3"/>
  <c r="U52" i="3"/>
  <c r="AK53" i="3"/>
  <c r="T52" i="3"/>
  <c r="AJ53" i="3"/>
  <c r="AH53" i="3"/>
  <c r="Y52" i="3"/>
  <c r="AB52" i="3"/>
  <c r="AF53" i="3"/>
  <c r="X52" i="3"/>
  <c r="AA52" i="3"/>
  <c r="AE53" i="3"/>
  <c r="U51" i="3"/>
  <c r="AK52" i="3"/>
  <c r="T51" i="3"/>
  <c r="AJ52" i="3"/>
  <c r="AH52" i="3"/>
  <c r="Y51" i="3"/>
  <c r="AB51" i="3"/>
  <c r="AF52" i="3"/>
  <c r="X51" i="3"/>
  <c r="AA51" i="3"/>
  <c r="AE52" i="3"/>
  <c r="U50" i="3"/>
  <c r="AK51" i="3"/>
  <c r="T50" i="3"/>
  <c r="AJ51" i="3"/>
  <c r="AH51" i="3"/>
  <c r="Y50" i="3"/>
  <c r="AB50" i="3"/>
  <c r="AF51" i="3"/>
  <c r="X50" i="3"/>
  <c r="AA50" i="3"/>
  <c r="AE51" i="3"/>
  <c r="U49" i="3"/>
  <c r="AK50" i="3"/>
  <c r="T49" i="3"/>
  <c r="AJ50" i="3"/>
  <c r="AH50" i="3"/>
  <c r="Y49" i="3"/>
  <c r="AB49" i="3"/>
  <c r="AF50" i="3"/>
  <c r="X49" i="3"/>
  <c r="AA49" i="3"/>
  <c r="AE50" i="3"/>
  <c r="U48" i="3"/>
  <c r="AK49" i="3"/>
  <c r="T48" i="3"/>
  <c r="AJ49" i="3"/>
  <c r="AH49" i="3"/>
  <c r="Y48" i="3"/>
  <c r="AB48" i="3"/>
  <c r="AF49" i="3"/>
  <c r="X48" i="3"/>
  <c r="AA48" i="3"/>
  <c r="AE49" i="3"/>
  <c r="U47" i="3"/>
  <c r="AK48" i="3"/>
  <c r="T47" i="3"/>
  <c r="AJ48" i="3"/>
  <c r="AH48" i="3"/>
  <c r="Y47" i="3"/>
  <c r="AB47" i="3"/>
  <c r="AF48" i="3"/>
  <c r="X47" i="3"/>
  <c r="AA47" i="3"/>
  <c r="AE48" i="3"/>
  <c r="U46" i="3"/>
  <c r="AK47" i="3"/>
  <c r="T46" i="3"/>
  <c r="AJ47" i="3"/>
  <c r="AH47" i="3"/>
  <c r="Y46" i="3"/>
  <c r="AB46" i="3"/>
  <c r="AF47" i="3"/>
  <c r="X46" i="3"/>
  <c r="AA46" i="3"/>
  <c r="AE47" i="3"/>
  <c r="U45" i="3"/>
  <c r="AK46" i="3"/>
  <c r="T45" i="3"/>
  <c r="AJ46" i="3"/>
  <c r="AH46" i="3"/>
  <c r="Y45" i="3"/>
  <c r="AB45" i="3"/>
  <c r="AF46" i="3"/>
  <c r="X45" i="3"/>
  <c r="AA45" i="3"/>
  <c r="AE46" i="3"/>
  <c r="U44" i="3"/>
  <c r="AK45" i="3"/>
  <c r="T44" i="3"/>
  <c r="AJ45" i="3"/>
  <c r="AH45" i="3"/>
  <c r="Y44" i="3"/>
  <c r="AB44" i="3"/>
  <c r="AF45" i="3"/>
  <c r="X44" i="3"/>
  <c r="AA44" i="3"/>
  <c r="AE45" i="3"/>
  <c r="U43" i="3"/>
  <c r="AK44" i="3"/>
  <c r="T43" i="3"/>
  <c r="AJ44" i="3"/>
  <c r="AH44" i="3"/>
  <c r="Y43" i="3"/>
  <c r="AB43" i="3"/>
  <c r="AF44" i="3"/>
  <c r="X43" i="3"/>
  <c r="AA43" i="3"/>
  <c r="AE44" i="3"/>
  <c r="U42" i="3"/>
  <c r="AK43" i="3"/>
  <c r="T42" i="3"/>
  <c r="AJ43" i="3"/>
  <c r="AH43" i="3"/>
  <c r="Y42" i="3"/>
  <c r="AB42" i="3"/>
  <c r="AF43" i="3"/>
  <c r="X42" i="3"/>
  <c r="AA42" i="3"/>
  <c r="AE43" i="3"/>
  <c r="U41" i="3"/>
  <c r="AK42" i="3"/>
  <c r="T41" i="3"/>
  <c r="AJ42" i="3"/>
  <c r="AH42" i="3"/>
  <c r="Y41" i="3"/>
  <c r="AB41" i="3"/>
  <c r="AF42" i="3"/>
  <c r="X41" i="3"/>
  <c r="AA41" i="3"/>
  <c r="AE42" i="3"/>
  <c r="U40" i="3"/>
  <c r="AK41" i="3"/>
  <c r="T40" i="3"/>
  <c r="AJ41" i="3"/>
  <c r="AH41" i="3"/>
  <c r="Y40" i="3"/>
  <c r="AB40" i="3"/>
  <c r="AF41" i="3"/>
  <c r="X40" i="3"/>
  <c r="AA40" i="3"/>
  <c r="AE41" i="3"/>
  <c r="U39" i="3"/>
  <c r="AK40" i="3"/>
  <c r="T39" i="3"/>
  <c r="AJ40" i="3"/>
  <c r="AH40" i="3"/>
  <c r="Y39" i="3"/>
  <c r="AB39" i="3"/>
  <c r="AF40" i="3"/>
  <c r="X39" i="3"/>
  <c r="AA39" i="3"/>
  <c r="AE40" i="3"/>
  <c r="U38" i="3"/>
  <c r="AK39" i="3"/>
  <c r="T38" i="3"/>
  <c r="AJ39" i="3"/>
  <c r="AH39" i="3"/>
  <c r="Y38" i="3"/>
  <c r="AB38" i="3"/>
  <c r="AF39" i="3"/>
  <c r="X38" i="3"/>
  <c r="AA38" i="3"/>
  <c r="AE39" i="3"/>
  <c r="U37" i="3"/>
  <c r="AK38" i="3"/>
  <c r="T37" i="3"/>
  <c r="AJ38" i="3"/>
  <c r="AH38" i="3"/>
  <c r="Y37" i="3"/>
  <c r="AB37" i="3"/>
  <c r="AF38" i="3"/>
  <c r="X37" i="3"/>
  <c r="AA37" i="3"/>
  <c r="AE38" i="3"/>
  <c r="U36" i="3"/>
  <c r="AK37" i="3"/>
  <c r="T36" i="3"/>
  <c r="AJ37" i="3"/>
  <c r="AH37" i="3"/>
  <c r="Y36" i="3"/>
  <c r="AB36" i="3"/>
  <c r="AF37" i="3"/>
  <c r="X36" i="3"/>
  <c r="AA36" i="3"/>
  <c r="AE37" i="3"/>
  <c r="U35" i="3"/>
  <c r="AK36" i="3"/>
  <c r="T35" i="3"/>
  <c r="AJ36" i="3"/>
  <c r="AH36" i="3"/>
  <c r="Y35" i="3"/>
  <c r="AB35" i="3"/>
  <c r="AF36" i="3"/>
  <c r="X35" i="3"/>
  <c r="AA35" i="3"/>
  <c r="AE36" i="3"/>
  <c r="U34" i="3"/>
  <c r="AK35" i="3"/>
  <c r="T34" i="3"/>
  <c r="AJ35" i="3"/>
  <c r="AH35" i="3"/>
  <c r="Y34" i="3"/>
  <c r="AB34" i="3"/>
  <c r="AF35" i="3"/>
  <c r="X34" i="3"/>
  <c r="AA34" i="3"/>
  <c r="AE35" i="3"/>
  <c r="U33" i="3"/>
  <c r="AK34" i="3"/>
  <c r="T33" i="3"/>
  <c r="AJ34" i="3"/>
  <c r="AH34" i="3"/>
  <c r="Y33" i="3"/>
  <c r="AB33" i="3"/>
  <c r="AF34" i="3"/>
  <c r="X33" i="3"/>
  <c r="AA33" i="3"/>
  <c r="AE34" i="3"/>
  <c r="U32" i="3"/>
  <c r="AK33" i="3"/>
  <c r="T32" i="3"/>
  <c r="AJ33" i="3"/>
  <c r="AH33" i="3"/>
  <c r="Y32" i="3"/>
  <c r="AB32" i="3"/>
  <c r="AF33" i="3"/>
  <c r="X32" i="3"/>
  <c r="AA32" i="3"/>
  <c r="AE33" i="3"/>
  <c r="U31" i="3"/>
  <c r="AK32" i="3"/>
  <c r="T31" i="3"/>
  <c r="AJ32" i="3"/>
  <c r="AH32" i="3"/>
  <c r="Y31" i="3"/>
  <c r="AB31" i="3"/>
  <c r="AF32" i="3"/>
  <c r="X31" i="3"/>
  <c r="AA31" i="3"/>
  <c r="AE32" i="3"/>
  <c r="U30" i="3"/>
  <c r="AK31" i="3"/>
  <c r="T30" i="3"/>
  <c r="AJ31" i="3"/>
  <c r="AH31" i="3"/>
  <c r="Y30" i="3"/>
  <c r="AB30" i="3"/>
  <c r="AF31" i="3"/>
  <c r="X30" i="3"/>
  <c r="AA30" i="3"/>
  <c r="AE31" i="3"/>
  <c r="U29" i="3"/>
  <c r="AK30" i="3"/>
  <c r="T29" i="3"/>
  <c r="AJ30" i="3"/>
  <c r="AH30" i="3"/>
  <c r="Y29" i="3"/>
  <c r="AB29" i="3"/>
  <c r="AF30" i="3"/>
  <c r="X29" i="3"/>
  <c r="AA29" i="3"/>
  <c r="AE30" i="3"/>
  <c r="U28" i="3"/>
  <c r="AK29" i="3"/>
  <c r="T28" i="3"/>
  <c r="AJ29" i="3"/>
  <c r="AH29" i="3"/>
  <c r="Y28" i="3"/>
  <c r="AB28" i="3"/>
  <c r="AF29" i="3"/>
  <c r="X28" i="3"/>
  <c r="AA28" i="3"/>
  <c r="AE29" i="3"/>
  <c r="U27" i="3"/>
  <c r="AK28" i="3"/>
  <c r="T27" i="3"/>
  <c r="AJ28" i="3"/>
  <c r="AH28" i="3"/>
  <c r="Y27" i="3"/>
  <c r="AB27" i="3"/>
  <c r="AF28" i="3"/>
  <c r="X27" i="3"/>
  <c r="AA27" i="3"/>
  <c r="AE28" i="3"/>
  <c r="U26" i="3"/>
  <c r="AK27" i="3"/>
  <c r="T26" i="3"/>
  <c r="AJ27" i="3"/>
  <c r="AH27" i="3"/>
  <c r="Y26" i="3"/>
  <c r="AB26" i="3"/>
  <c r="AF27" i="3"/>
  <c r="X26" i="3"/>
  <c r="AA26" i="3"/>
  <c r="AE27" i="3"/>
  <c r="U25" i="3"/>
  <c r="AK26" i="3"/>
  <c r="T25" i="3"/>
  <c r="AJ26" i="3"/>
  <c r="AH26" i="3"/>
  <c r="Y25" i="3"/>
  <c r="AB25" i="3"/>
  <c r="AF26" i="3"/>
  <c r="X25" i="3"/>
  <c r="AA25" i="3"/>
  <c r="AE26" i="3"/>
  <c r="U24" i="3"/>
  <c r="AK25" i="3"/>
  <c r="T24" i="3"/>
  <c r="AJ25" i="3"/>
  <c r="AH25" i="3"/>
  <c r="Y24" i="3"/>
  <c r="AB24" i="3"/>
  <c r="AF25" i="3"/>
  <c r="X24" i="3"/>
  <c r="AA24" i="3"/>
  <c r="AE25" i="3"/>
  <c r="U23" i="3"/>
  <c r="AK24" i="3"/>
  <c r="T23" i="3"/>
  <c r="AJ24" i="3"/>
  <c r="AH24" i="3"/>
  <c r="Y23" i="3"/>
  <c r="AB23" i="3"/>
  <c r="AF24" i="3"/>
  <c r="X23" i="3"/>
  <c r="AA23" i="3"/>
  <c r="AE24" i="3"/>
  <c r="U22" i="3"/>
  <c r="AK23" i="3"/>
  <c r="T22" i="3"/>
  <c r="AJ23" i="3"/>
  <c r="AH23" i="3"/>
  <c r="Y22" i="3"/>
  <c r="AB22" i="3"/>
  <c r="AF23" i="3"/>
  <c r="X22" i="3"/>
  <c r="AA22" i="3"/>
  <c r="AE23" i="3"/>
  <c r="U21" i="3"/>
  <c r="AK22" i="3"/>
  <c r="T21" i="3"/>
  <c r="AJ22" i="3"/>
  <c r="AH22" i="3"/>
  <c r="Y21" i="3"/>
  <c r="AB21" i="3"/>
  <c r="AF22" i="3"/>
  <c r="X21" i="3"/>
  <c r="AA21" i="3"/>
  <c r="AE22" i="3"/>
  <c r="U20" i="3"/>
  <c r="AK21" i="3"/>
  <c r="T20" i="3"/>
  <c r="AJ21" i="3"/>
  <c r="AH21" i="3"/>
  <c r="Y20" i="3"/>
  <c r="AB20" i="3"/>
  <c r="AF21" i="3"/>
  <c r="X20" i="3"/>
  <c r="AA20" i="3"/>
  <c r="AE21" i="3"/>
  <c r="U19" i="3"/>
  <c r="AK20" i="3"/>
  <c r="T19" i="3"/>
  <c r="AJ20" i="3"/>
  <c r="AH20" i="3"/>
  <c r="Y19" i="3"/>
  <c r="AB19" i="3"/>
  <c r="AF20" i="3"/>
  <c r="X19" i="3"/>
  <c r="AA19" i="3"/>
  <c r="AE20" i="3"/>
  <c r="U18" i="3"/>
  <c r="AK19" i="3"/>
  <c r="T18" i="3"/>
  <c r="AJ19" i="3"/>
  <c r="AH19" i="3"/>
  <c r="Y18" i="3"/>
  <c r="AB18" i="3"/>
  <c r="AF19" i="3"/>
  <c r="X18" i="3"/>
  <c r="AA18" i="3"/>
  <c r="AE19" i="3"/>
  <c r="U17" i="3"/>
  <c r="AK18" i="3"/>
  <c r="T17" i="3"/>
  <c r="AJ18" i="3"/>
  <c r="AH18" i="3"/>
  <c r="Y17" i="3"/>
  <c r="AB17" i="3"/>
  <c r="AF18" i="3"/>
  <c r="X17" i="3"/>
  <c r="AA17" i="3"/>
  <c r="AE18" i="3"/>
  <c r="U16" i="3"/>
  <c r="AK17" i="3"/>
  <c r="T16" i="3"/>
  <c r="AJ17" i="3"/>
  <c r="AH17" i="3"/>
  <c r="Y16" i="3"/>
  <c r="AB16" i="3"/>
  <c r="AF17" i="3"/>
  <c r="X16" i="3"/>
  <c r="AA16" i="3"/>
  <c r="AE17" i="3"/>
  <c r="U15" i="3"/>
  <c r="AK16" i="3"/>
  <c r="T15" i="3"/>
  <c r="AJ16" i="3"/>
  <c r="AH16" i="3"/>
  <c r="Y15" i="3"/>
  <c r="AB15" i="3"/>
  <c r="AF16" i="3"/>
  <c r="X15" i="3"/>
  <c r="AA15" i="3"/>
  <c r="AE16" i="3"/>
  <c r="U14" i="3"/>
  <c r="AK15" i="3"/>
  <c r="T14" i="3"/>
  <c r="AJ15" i="3"/>
  <c r="AH15" i="3"/>
  <c r="Y14" i="3"/>
  <c r="AB14" i="3"/>
  <c r="AF15" i="3"/>
  <c r="X14" i="3"/>
  <c r="AA14" i="3"/>
  <c r="AE15" i="3"/>
  <c r="U13" i="3"/>
  <c r="AK14" i="3"/>
  <c r="T13" i="3"/>
  <c r="AJ14" i="3"/>
  <c r="AH14" i="3"/>
  <c r="Y13" i="3"/>
  <c r="AB13" i="3"/>
  <c r="AF14" i="3"/>
  <c r="X13" i="3"/>
  <c r="AA13" i="3"/>
  <c r="AE14" i="3"/>
  <c r="U12" i="3"/>
  <c r="AK13" i="3"/>
  <c r="T12" i="3"/>
  <c r="AJ13" i="3"/>
  <c r="AH13" i="3"/>
  <c r="Y12" i="3"/>
  <c r="AB12" i="3"/>
  <c r="AF13" i="3"/>
  <c r="X12" i="3"/>
  <c r="AA12" i="3"/>
  <c r="AE13" i="3"/>
  <c r="U11" i="3"/>
  <c r="AK12" i="3"/>
  <c r="T11" i="3"/>
  <c r="AJ12" i="3"/>
  <c r="AH12" i="3"/>
  <c r="Y11" i="3"/>
  <c r="AB11" i="3"/>
  <c r="AF12" i="3"/>
  <c r="X11" i="3"/>
  <c r="AA11" i="3"/>
  <c r="AE12" i="3"/>
  <c r="U10" i="3"/>
  <c r="AK11" i="3"/>
  <c r="T10" i="3"/>
  <c r="AJ11" i="3"/>
  <c r="AH11" i="3"/>
  <c r="Y10" i="3"/>
  <c r="AB10" i="3"/>
  <c r="AF11" i="3"/>
  <c r="X10" i="3"/>
  <c r="AA10" i="3"/>
  <c r="AE11" i="3"/>
  <c r="U9" i="3"/>
  <c r="AK10" i="3"/>
  <c r="T9" i="3"/>
  <c r="AJ10" i="3"/>
  <c r="AH10" i="3"/>
  <c r="Y9" i="3"/>
  <c r="AB9" i="3"/>
  <c r="AF10" i="3"/>
  <c r="X9" i="3"/>
  <c r="AA9" i="3"/>
  <c r="AE10" i="3"/>
  <c r="U8" i="3"/>
  <c r="AK9" i="3"/>
  <c r="T8" i="3"/>
  <c r="AJ9" i="3"/>
  <c r="AH9" i="3"/>
  <c r="Y8" i="3"/>
  <c r="AB8" i="3"/>
  <c r="AF9" i="3"/>
  <c r="X8" i="3"/>
  <c r="AA8" i="3"/>
  <c r="AE9" i="3"/>
  <c r="U7" i="3"/>
  <c r="AK8" i="3"/>
  <c r="T7" i="3"/>
  <c r="AJ8" i="3"/>
  <c r="AH8" i="3"/>
  <c r="Y7" i="3"/>
  <c r="AB7" i="3"/>
  <c r="AF8" i="3"/>
  <c r="X7" i="3"/>
  <c r="AA7" i="3"/>
  <c r="AE8" i="3"/>
  <c r="U6" i="3"/>
  <c r="AK7" i="3"/>
  <c r="T6" i="3"/>
  <c r="AJ7" i="3"/>
  <c r="AH7" i="3"/>
  <c r="Y6" i="3"/>
  <c r="AB6" i="3"/>
  <c r="AF7" i="3"/>
  <c r="X6" i="3"/>
  <c r="AA6" i="3"/>
  <c r="AE7" i="3"/>
  <c r="U5" i="3"/>
  <c r="AK6" i="3"/>
  <c r="T5" i="3"/>
  <c r="AJ6" i="3"/>
  <c r="AH6" i="3"/>
  <c r="Y5" i="3"/>
  <c r="AB5" i="3"/>
  <c r="AF6" i="3"/>
  <c r="X5" i="3"/>
  <c r="AA5" i="3"/>
  <c r="AE6" i="3"/>
  <c r="U4" i="3"/>
  <c r="AK5" i="3"/>
  <c r="T4" i="3"/>
  <c r="AJ5" i="3"/>
  <c r="AH5" i="3"/>
  <c r="Y4" i="3"/>
  <c r="AB4" i="3"/>
  <c r="AF5" i="3"/>
  <c r="X4" i="3"/>
  <c r="AA4" i="3"/>
  <c r="AE5" i="3"/>
  <c r="U3" i="3"/>
  <c r="AK4" i="3"/>
  <c r="T3" i="3"/>
  <c r="AJ4" i="3"/>
  <c r="AH4" i="3"/>
  <c r="Y3" i="3"/>
  <c r="AB3" i="3"/>
  <c r="AF4" i="3"/>
  <c r="X3" i="3"/>
  <c r="AA3" i="3"/>
  <c r="AE4" i="3"/>
  <c r="U2" i="3"/>
  <c r="AK3" i="3"/>
  <c r="T2" i="3"/>
  <c r="AJ3" i="3"/>
  <c r="AH3" i="3"/>
  <c r="Y2" i="3"/>
  <c r="AB2" i="3"/>
  <c r="AF3" i="3"/>
  <c r="X2" i="3"/>
  <c r="AA2" i="3"/>
  <c r="AE3" i="3"/>
  <c r="U64" i="2"/>
  <c r="U63" i="2"/>
  <c r="AK64" i="2"/>
  <c r="T64" i="2"/>
  <c r="T63" i="2"/>
  <c r="AJ64" i="2"/>
  <c r="AH64" i="2"/>
  <c r="Y64" i="2"/>
  <c r="AB64" i="2"/>
  <c r="Y63" i="2"/>
  <c r="AB63" i="2"/>
  <c r="AF64" i="2"/>
  <c r="X64" i="2"/>
  <c r="AA64" i="2"/>
  <c r="X63" i="2"/>
  <c r="AA63" i="2"/>
  <c r="AE64" i="2"/>
  <c r="U62" i="2"/>
  <c r="AK63" i="2"/>
  <c r="T62" i="2"/>
  <c r="AJ63" i="2"/>
  <c r="AH63" i="2"/>
  <c r="Y62" i="2"/>
  <c r="AB62" i="2"/>
  <c r="AF63" i="2"/>
  <c r="X62" i="2"/>
  <c r="AA62" i="2"/>
  <c r="AE63" i="2"/>
  <c r="U61" i="2"/>
  <c r="AK62" i="2"/>
  <c r="T61" i="2"/>
  <c r="AJ62" i="2"/>
  <c r="AH62" i="2"/>
  <c r="Y61" i="2"/>
  <c r="AB61" i="2"/>
  <c r="AF62" i="2"/>
  <c r="X61" i="2"/>
  <c r="AA61" i="2"/>
  <c r="AE62" i="2"/>
  <c r="U60" i="2"/>
  <c r="AK61" i="2"/>
  <c r="T60" i="2"/>
  <c r="AJ61" i="2"/>
  <c r="AH61" i="2"/>
  <c r="Y60" i="2"/>
  <c r="AB60" i="2"/>
  <c r="AF61" i="2"/>
  <c r="X60" i="2"/>
  <c r="AA60" i="2"/>
  <c r="AE61" i="2"/>
  <c r="U59" i="2"/>
  <c r="AK60" i="2"/>
  <c r="T59" i="2"/>
  <c r="AJ60" i="2"/>
  <c r="AH60" i="2"/>
  <c r="Y59" i="2"/>
  <c r="AB59" i="2"/>
  <c r="AF60" i="2"/>
  <c r="X59" i="2"/>
  <c r="AA59" i="2"/>
  <c r="AE60" i="2"/>
  <c r="U58" i="2"/>
  <c r="AK59" i="2"/>
  <c r="T58" i="2"/>
  <c r="AJ59" i="2"/>
  <c r="AH59" i="2"/>
  <c r="Y58" i="2"/>
  <c r="AB58" i="2"/>
  <c r="AF59" i="2"/>
  <c r="X58" i="2"/>
  <c r="AA58" i="2"/>
  <c r="AE59" i="2"/>
  <c r="U57" i="2"/>
  <c r="AK58" i="2"/>
  <c r="T57" i="2"/>
  <c r="AJ58" i="2"/>
  <c r="AH58" i="2"/>
  <c r="Y57" i="2"/>
  <c r="AB57" i="2"/>
  <c r="AF58" i="2"/>
  <c r="X57" i="2"/>
  <c r="AA57" i="2"/>
  <c r="AE58" i="2"/>
  <c r="U56" i="2"/>
  <c r="AK57" i="2"/>
  <c r="T56" i="2"/>
  <c r="AJ57" i="2"/>
  <c r="AH57" i="2"/>
  <c r="Y56" i="2"/>
  <c r="AB56" i="2"/>
  <c r="AF57" i="2"/>
  <c r="X56" i="2"/>
  <c r="AA56" i="2"/>
  <c r="AE57" i="2"/>
  <c r="U55" i="2"/>
  <c r="AK56" i="2"/>
  <c r="T55" i="2"/>
  <c r="AJ56" i="2"/>
  <c r="AH56" i="2"/>
  <c r="Y55" i="2"/>
  <c r="AB55" i="2"/>
  <c r="AF56" i="2"/>
  <c r="X55" i="2"/>
  <c r="AA55" i="2"/>
  <c r="AE56" i="2"/>
  <c r="U54" i="2"/>
  <c r="AK55" i="2"/>
  <c r="T54" i="2"/>
  <c r="AJ55" i="2"/>
  <c r="AH55" i="2"/>
  <c r="Y54" i="2"/>
  <c r="AB54" i="2"/>
  <c r="AF55" i="2"/>
  <c r="X54" i="2"/>
  <c r="AA54" i="2"/>
  <c r="AE55" i="2"/>
  <c r="U53" i="2"/>
  <c r="AK54" i="2"/>
  <c r="T53" i="2"/>
  <c r="AJ54" i="2"/>
  <c r="AH54" i="2"/>
  <c r="Y53" i="2"/>
  <c r="AB53" i="2"/>
  <c r="AF54" i="2"/>
  <c r="X53" i="2"/>
  <c r="AA53" i="2"/>
  <c r="AE54" i="2"/>
  <c r="U52" i="2"/>
  <c r="AK53" i="2"/>
  <c r="T52" i="2"/>
  <c r="AJ53" i="2"/>
  <c r="AH53" i="2"/>
  <c r="Y52" i="2"/>
  <c r="AB52" i="2"/>
  <c r="AF53" i="2"/>
  <c r="X52" i="2"/>
  <c r="AA52" i="2"/>
  <c r="AE53" i="2"/>
  <c r="U51" i="2"/>
  <c r="AK52" i="2"/>
  <c r="T51" i="2"/>
  <c r="AJ52" i="2"/>
  <c r="AH52" i="2"/>
  <c r="Y51" i="2"/>
  <c r="AB51" i="2"/>
  <c r="AF52" i="2"/>
  <c r="X51" i="2"/>
  <c r="AA51" i="2"/>
  <c r="AE52" i="2"/>
  <c r="U50" i="2"/>
  <c r="AK51" i="2"/>
  <c r="T50" i="2"/>
  <c r="AJ51" i="2"/>
  <c r="AH51" i="2"/>
  <c r="Y50" i="2"/>
  <c r="AB50" i="2"/>
  <c r="AF51" i="2"/>
  <c r="X50" i="2"/>
  <c r="AA50" i="2"/>
  <c r="AE51" i="2"/>
  <c r="U49" i="2"/>
  <c r="AK50" i="2"/>
  <c r="T49" i="2"/>
  <c r="AJ50" i="2"/>
  <c r="AH50" i="2"/>
  <c r="Y49" i="2"/>
  <c r="AB49" i="2"/>
  <c r="AF50" i="2"/>
  <c r="X49" i="2"/>
  <c r="AA49" i="2"/>
  <c r="AE50" i="2"/>
  <c r="U48" i="2"/>
  <c r="AK49" i="2"/>
  <c r="T48" i="2"/>
  <c r="AJ49" i="2"/>
  <c r="AH49" i="2"/>
  <c r="Y48" i="2"/>
  <c r="AB48" i="2"/>
  <c r="AF49" i="2"/>
  <c r="X48" i="2"/>
  <c r="AA48" i="2"/>
  <c r="AE49" i="2"/>
  <c r="U47" i="2"/>
  <c r="AK48" i="2"/>
  <c r="T47" i="2"/>
  <c r="AJ48" i="2"/>
  <c r="AH48" i="2"/>
  <c r="Y47" i="2"/>
  <c r="AB47" i="2"/>
  <c r="AF48" i="2"/>
  <c r="X47" i="2"/>
  <c r="AA47" i="2"/>
  <c r="AE48" i="2"/>
  <c r="U46" i="2"/>
  <c r="AK47" i="2"/>
  <c r="T46" i="2"/>
  <c r="AJ47" i="2"/>
  <c r="AH47" i="2"/>
  <c r="Y46" i="2"/>
  <c r="AB46" i="2"/>
  <c r="AF47" i="2"/>
  <c r="X46" i="2"/>
  <c r="AA46" i="2"/>
  <c r="AE47" i="2"/>
  <c r="U45" i="2"/>
  <c r="AK46" i="2"/>
  <c r="T45" i="2"/>
  <c r="AJ46" i="2"/>
  <c r="AH46" i="2"/>
  <c r="Y45" i="2"/>
  <c r="AB45" i="2"/>
  <c r="AF46" i="2"/>
  <c r="X45" i="2"/>
  <c r="AA45" i="2"/>
  <c r="AE46" i="2"/>
  <c r="U44" i="2"/>
  <c r="AK45" i="2"/>
  <c r="T44" i="2"/>
  <c r="AJ45" i="2"/>
  <c r="AH45" i="2"/>
  <c r="Y44" i="2"/>
  <c r="AB44" i="2"/>
  <c r="AF45" i="2"/>
  <c r="X44" i="2"/>
  <c r="AA44" i="2"/>
  <c r="AE45" i="2"/>
  <c r="U43" i="2"/>
  <c r="AK44" i="2"/>
  <c r="T43" i="2"/>
  <c r="AJ44" i="2"/>
  <c r="AH44" i="2"/>
  <c r="Y43" i="2"/>
  <c r="AB43" i="2"/>
  <c r="AF44" i="2"/>
  <c r="X43" i="2"/>
  <c r="AA43" i="2"/>
  <c r="AE44" i="2"/>
  <c r="U42" i="2"/>
  <c r="AK43" i="2"/>
  <c r="T42" i="2"/>
  <c r="AJ43" i="2"/>
  <c r="AH43" i="2"/>
  <c r="Y42" i="2"/>
  <c r="AB42" i="2"/>
  <c r="AF43" i="2"/>
  <c r="X42" i="2"/>
  <c r="AA42" i="2"/>
  <c r="AE43" i="2"/>
  <c r="U41" i="2"/>
  <c r="AK42" i="2"/>
  <c r="T41" i="2"/>
  <c r="AJ42" i="2"/>
  <c r="AH42" i="2"/>
  <c r="Y41" i="2"/>
  <c r="AB41" i="2"/>
  <c r="AF42" i="2"/>
  <c r="X41" i="2"/>
  <c r="AA41" i="2"/>
  <c r="AE42" i="2"/>
  <c r="U40" i="2"/>
  <c r="AK41" i="2"/>
  <c r="T40" i="2"/>
  <c r="AJ41" i="2"/>
  <c r="AH41" i="2"/>
  <c r="Y40" i="2"/>
  <c r="AB40" i="2"/>
  <c r="AF41" i="2"/>
  <c r="X40" i="2"/>
  <c r="AA40" i="2"/>
  <c r="AE41" i="2"/>
  <c r="U39" i="2"/>
  <c r="AK40" i="2"/>
  <c r="T39" i="2"/>
  <c r="AJ40" i="2"/>
  <c r="AH40" i="2"/>
  <c r="Y39" i="2"/>
  <c r="AB39" i="2"/>
  <c r="AF40" i="2"/>
  <c r="X39" i="2"/>
  <c r="AA39" i="2"/>
  <c r="AE40" i="2"/>
  <c r="U38" i="2"/>
  <c r="AK39" i="2"/>
  <c r="T38" i="2"/>
  <c r="AJ39" i="2"/>
  <c r="AH39" i="2"/>
  <c r="Y38" i="2"/>
  <c r="AB38" i="2"/>
  <c r="AF39" i="2"/>
  <c r="X38" i="2"/>
  <c r="AA38" i="2"/>
  <c r="AE39" i="2"/>
  <c r="U37" i="2"/>
  <c r="AK38" i="2"/>
  <c r="T37" i="2"/>
  <c r="AJ38" i="2"/>
  <c r="AH38" i="2"/>
  <c r="Y37" i="2"/>
  <c r="AB37" i="2"/>
  <c r="AF38" i="2"/>
  <c r="X37" i="2"/>
  <c r="AA37" i="2"/>
  <c r="AE38" i="2"/>
  <c r="U36" i="2"/>
  <c r="AK37" i="2"/>
  <c r="T36" i="2"/>
  <c r="AJ37" i="2"/>
  <c r="AH37" i="2"/>
  <c r="Y36" i="2"/>
  <c r="AB36" i="2"/>
  <c r="AF37" i="2"/>
  <c r="X36" i="2"/>
  <c r="AA36" i="2"/>
  <c r="AE37" i="2"/>
  <c r="U35" i="2"/>
  <c r="AK36" i="2"/>
  <c r="T35" i="2"/>
  <c r="AJ36" i="2"/>
  <c r="AH36" i="2"/>
  <c r="Y35" i="2"/>
  <c r="AB35" i="2"/>
  <c r="AF36" i="2"/>
  <c r="X35" i="2"/>
  <c r="AA35" i="2"/>
  <c r="AE36" i="2"/>
  <c r="U34" i="2"/>
  <c r="AK35" i="2"/>
  <c r="T34" i="2"/>
  <c r="AJ35" i="2"/>
  <c r="AH35" i="2"/>
  <c r="Y34" i="2"/>
  <c r="AB34" i="2"/>
  <c r="AF35" i="2"/>
  <c r="X34" i="2"/>
  <c r="AA34" i="2"/>
  <c r="AE35" i="2"/>
  <c r="U33" i="2"/>
  <c r="AK34" i="2"/>
  <c r="T33" i="2"/>
  <c r="AJ34" i="2"/>
  <c r="AH34" i="2"/>
  <c r="Y33" i="2"/>
  <c r="AB33" i="2"/>
  <c r="AF34" i="2"/>
  <c r="X33" i="2"/>
  <c r="AA33" i="2"/>
  <c r="AE34" i="2"/>
  <c r="U32" i="2"/>
  <c r="AK33" i="2"/>
  <c r="T32" i="2"/>
  <c r="AJ33" i="2"/>
  <c r="AH33" i="2"/>
  <c r="Y32" i="2"/>
  <c r="AB32" i="2"/>
  <c r="AF33" i="2"/>
  <c r="X32" i="2"/>
  <c r="AA32" i="2"/>
  <c r="AE33" i="2"/>
  <c r="U31" i="2"/>
  <c r="AK32" i="2"/>
  <c r="T31" i="2"/>
  <c r="AJ32" i="2"/>
  <c r="AH32" i="2"/>
  <c r="Y31" i="2"/>
  <c r="AB31" i="2"/>
  <c r="AF32" i="2"/>
  <c r="X31" i="2"/>
  <c r="AA31" i="2"/>
  <c r="AE32" i="2"/>
  <c r="U30" i="2"/>
  <c r="AK31" i="2"/>
  <c r="T30" i="2"/>
  <c r="AJ31" i="2"/>
  <c r="AH31" i="2"/>
  <c r="Y30" i="2"/>
  <c r="AB30" i="2"/>
  <c r="AF31" i="2"/>
  <c r="X30" i="2"/>
  <c r="AA30" i="2"/>
  <c r="AE31" i="2"/>
  <c r="U29" i="2"/>
  <c r="AK30" i="2"/>
  <c r="T29" i="2"/>
  <c r="AJ30" i="2"/>
  <c r="AH30" i="2"/>
  <c r="Y29" i="2"/>
  <c r="AB29" i="2"/>
  <c r="AF30" i="2"/>
  <c r="X29" i="2"/>
  <c r="AA29" i="2"/>
  <c r="AE30" i="2"/>
  <c r="U28" i="2"/>
  <c r="AK29" i="2"/>
  <c r="T28" i="2"/>
  <c r="AJ29" i="2"/>
  <c r="AH29" i="2"/>
  <c r="Y28" i="2"/>
  <c r="AB28" i="2"/>
  <c r="AF29" i="2"/>
  <c r="X28" i="2"/>
  <c r="AA28" i="2"/>
  <c r="AE29" i="2"/>
  <c r="U27" i="2"/>
  <c r="AK28" i="2"/>
  <c r="T27" i="2"/>
  <c r="AJ28" i="2"/>
  <c r="AH28" i="2"/>
  <c r="Y27" i="2"/>
  <c r="AB27" i="2"/>
  <c r="AF28" i="2"/>
  <c r="X27" i="2"/>
  <c r="AA27" i="2"/>
  <c r="AE28" i="2"/>
  <c r="U26" i="2"/>
  <c r="AK27" i="2"/>
  <c r="T26" i="2"/>
  <c r="AJ27" i="2"/>
  <c r="AH27" i="2"/>
  <c r="Y26" i="2"/>
  <c r="AB26" i="2"/>
  <c r="AF27" i="2"/>
  <c r="X26" i="2"/>
  <c r="AA26" i="2"/>
  <c r="AE27" i="2"/>
  <c r="U25" i="2"/>
  <c r="AK26" i="2"/>
  <c r="T25" i="2"/>
  <c r="AJ26" i="2"/>
  <c r="AH26" i="2"/>
  <c r="Y25" i="2"/>
  <c r="AB25" i="2"/>
  <c r="AF26" i="2"/>
  <c r="X25" i="2"/>
  <c r="AA25" i="2"/>
  <c r="AE26" i="2"/>
  <c r="U24" i="2"/>
  <c r="AK25" i="2"/>
  <c r="T24" i="2"/>
  <c r="AJ25" i="2"/>
  <c r="AH25" i="2"/>
  <c r="Y24" i="2"/>
  <c r="AB24" i="2"/>
  <c r="AF25" i="2"/>
  <c r="X24" i="2"/>
  <c r="AA24" i="2"/>
  <c r="AE25" i="2"/>
  <c r="U23" i="2"/>
  <c r="AK24" i="2"/>
  <c r="T23" i="2"/>
  <c r="AJ24" i="2"/>
  <c r="AH24" i="2"/>
  <c r="Y23" i="2"/>
  <c r="AB23" i="2"/>
  <c r="AF24" i="2"/>
  <c r="X23" i="2"/>
  <c r="AA23" i="2"/>
  <c r="AE24" i="2"/>
  <c r="U22" i="2"/>
  <c r="AK23" i="2"/>
  <c r="T22" i="2"/>
  <c r="AJ23" i="2"/>
  <c r="AH23" i="2"/>
  <c r="Y22" i="2"/>
  <c r="AB22" i="2"/>
  <c r="AF23" i="2"/>
  <c r="X22" i="2"/>
  <c r="AA22" i="2"/>
  <c r="AE23" i="2"/>
  <c r="U21" i="2"/>
  <c r="AK22" i="2"/>
  <c r="T21" i="2"/>
  <c r="AJ22" i="2"/>
  <c r="AH22" i="2"/>
  <c r="Y21" i="2"/>
  <c r="AB21" i="2"/>
  <c r="AF22" i="2"/>
  <c r="X21" i="2"/>
  <c r="AA21" i="2"/>
  <c r="AE22" i="2"/>
  <c r="U20" i="2"/>
  <c r="AK21" i="2"/>
  <c r="T20" i="2"/>
  <c r="AJ21" i="2"/>
  <c r="AH21" i="2"/>
  <c r="Y20" i="2"/>
  <c r="AB20" i="2"/>
  <c r="AF21" i="2"/>
  <c r="X20" i="2"/>
  <c r="AA20" i="2"/>
  <c r="AE21" i="2"/>
  <c r="U19" i="2"/>
  <c r="AK20" i="2"/>
  <c r="T19" i="2"/>
  <c r="AJ20" i="2"/>
  <c r="AH20" i="2"/>
  <c r="Y19" i="2"/>
  <c r="AB19" i="2"/>
  <c r="AF20" i="2"/>
  <c r="X19" i="2"/>
  <c r="AA19" i="2"/>
  <c r="AE20" i="2"/>
  <c r="U18" i="2"/>
  <c r="AK19" i="2"/>
  <c r="T18" i="2"/>
  <c r="AJ19" i="2"/>
  <c r="AH19" i="2"/>
  <c r="Y18" i="2"/>
  <c r="AB18" i="2"/>
  <c r="AF19" i="2"/>
  <c r="X18" i="2"/>
  <c r="AA18" i="2"/>
  <c r="AE19" i="2"/>
  <c r="U17" i="2"/>
  <c r="AK18" i="2"/>
  <c r="T17" i="2"/>
  <c r="AJ18" i="2"/>
  <c r="AH18" i="2"/>
  <c r="Y17" i="2"/>
  <c r="AB17" i="2"/>
  <c r="AF18" i="2"/>
  <c r="X17" i="2"/>
  <c r="AA17" i="2"/>
  <c r="AE18" i="2"/>
  <c r="U16" i="2"/>
  <c r="AK17" i="2"/>
  <c r="T16" i="2"/>
  <c r="AJ17" i="2"/>
  <c r="AH17" i="2"/>
  <c r="Y16" i="2"/>
  <c r="AB16" i="2"/>
  <c r="AF17" i="2"/>
  <c r="X16" i="2"/>
  <c r="AA16" i="2"/>
  <c r="AE17" i="2"/>
  <c r="U15" i="2"/>
  <c r="AK16" i="2"/>
  <c r="T15" i="2"/>
  <c r="AJ16" i="2"/>
  <c r="AH16" i="2"/>
  <c r="Y15" i="2"/>
  <c r="AB15" i="2"/>
  <c r="AF16" i="2"/>
  <c r="X15" i="2"/>
  <c r="AA15" i="2"/>
  <c r="AE16" i="2"/>
  <c r="U14" i="2"/>
  <c r="AK15" i="2"/>
  <c r="T14" i="2"/>
  <c r="AJ15" i="2"/>
  <c r="AH15" i="2"/>
  <c r="Y14" i="2"/>
  <c r="AB14" i="2"/>
  <c r="AF15" i="2"/>
  <c r="X14" i="2"/>
  <c r="AA14" i="2"/>
  <c r="AE15" i="2"/>
  <c r="U13" i="2"/>
  <c r="AK14" i="2"/>
  <c r="T13" i="2"/>
  <c r="AJ14" i="2"/>
  <c r="AH14" i="2"/>
  <c r="Y13" i="2"/>
  <c r="AB13" i="2"/>
  <c r="AF14" i="2"/>
  <c r="X13" i="2"/>
  <c r="AA13" i="2"/>
  <c r="AE14" i="2"/>
  <c r="U12" i="2"/>
  <c r="AK13" i="2"/>
  <c r="T12" i="2"/>
  <c r="AJ13" i="2"/>
  <c r="AH13" i="2"/>
  <c r="Y12" i="2"/>
  <c r="AB12" i="2"/>
  <c r="AF13" i="2"/>
  <c r="X12" i="2"/>
  <c r="AA12" i="2"/>
  <c r="AE13" i="2"/>
  <c r="U11" i="2"/>
  <c r="AK12" i="2"/>
  <c r="T11" i="2"/>
  <c r="AJ12" i="2"/>
  <c r="AH12" i="2"/>
  <c r="Y11" i="2"/>
  <c r="AB11" i="2"/>
  <c r="AF12" i="2"/>
  <c r="X11" i="2"/>
  <c r="AA11" i="2"/>
  <c r="AE12" i="2"/>
  <c r="U10" i="2"/>
  <c r="AK11" i="2"/>
  <c r="T10" i="2"/>
  <c r="AJ11" i="2"/>
  <c r="AH11" i="2"/>
  <c r="Y10" i="2"/>
  <c r="AB10" i="2"/>
  <c r="AF11" i="2"/>
  <c r="X10" i="2"/>
  <c r="AA10" i="2"/>
  <c r="AE11" i="2"/>
  <c r="U9" i="2"/>
  <c r="AK10" i="2"/>
  <c r="T9" i="2"/>
  <c r="AJ10" i="2"/>
  <c r="AH10" i="2"/>
  <c r="Y9" i="2"/>
  <c r="AB9" i="2"/>
  <c r="AF10" i="2"/>
  <c r="X9" i="2"/>
  <c r="AA9" i="2"/>
  <c r="AE10" i="2"/>
  <c r="U8" i="2"/>
  <c r="AK9" i="2"/>
  <c r="T8" i="2"/>
  <c r="AJ9" i="2"/>
  <c r="AH9" i="2"/>
  <c r="Y8" i="2"/>
  <c r="AB8" i="2"/>
  <c r="AF9" i="2"/>
  <c r="X8" i="2"/>
  <c r="AA8" i="2"/>
  <c r="AE9" i="2"/>
  <c r="U7" i="2"/>
  <c r="AK8" i="2"/>
  <c r="T7" i="2"/>
  <c r="AJ8" i="2"/>
  <c r="AH8" i="2"/>
  <c r="Y7" i="2"/>
  <c r="AB7" i="2"/>
  <c r="AF8" i="2"/>
  <c r="X7" i="2"/>
  <c r="AA7" i="2"/>
  <c r="AE8" i="2"/>
  <c r="U6" i="2"/>
  <c r="AK7" i="2"/>
  <c r="T6" i="2"/>
  <c r="AJ7" i="2"/>
  <c r="AH7" i="2"/>
  <c r="Y6" i="2"/>
  <c r="AB6" i="2"/>
  <c r="AF7" i="2"/>
  <c r="X6" i="2"/>
  <c r="AA6" i="2"/>
  <c r="AE7" i="2"/>
  <c r="U5" i="2"/>
  <c r="AK6" i="2"/>
  <c r="T5" i="2"/>
  <c r="AJ6" i="2"/>
  <c r="AH6" i="2"/>
  <c r="Y5" i="2"/>
  <c r="AB5" i="2"/>
  <c r="AF6" i="2"/>
  <c r="X5" i="2"/>
  <c r="AA5" i="2"/>
  <c r="AE6" i="2"/>
  <c r="U4" i="2"/>
  <c r="AK5" i="2"/>
  <c r="T4" i="2"/>
  <c r="AJ5" i="2"/>
  <c r="AH5" i="2"/>
  <c r="Y4" i="2"/>
  <c r="AB4" i="2"/>
  <c r="AF5" i="2"/>
  <c r="X4" i="2"/>
  <c r="AA4" i="2"/>
  <c r="AE5" i="2"/>
  <c r="U3" i="2"/>
  <c r="AK4" i="2"/>
  <c r="T3" i="2"/>
  <c r="AJ4" i="2"/>
  <c r="AH4" i="2"/>
  <c r="Y3" i="2"/>
  <c r="AB3" i="2"/>
  <c r="AF4" i="2"/>
  <c r="X3" i="2"/>
  <c r="AA3" i="2"/>
  <c r="AE4" i="2"/>
  <c r="U2" i="2"/>
  <c r="AK3" i="2"/>
  <c r="T2" i="2"/>
  <c r="AJ3" i="2"/>
  <c r="AH3" i="2"/>
  <c r="Y2" i="2"/>
  <c r="AB2" i="2"/>
  <c r="AF3" i="2"/>
  <c r="X2" i="2"/>
  <c r="AA2" i="2"/>
  <c r="AE3" i="2"/>
  <c r="U64" i="1"/>
  <c r="U63" i="1"/>
  <c r="AK64" i="1"/>
  <c r="T64" i="1"/>
  <c r="T63" i="1"/>
  <c r="AJ64" i="1"/>
  <c r="AH64" i="1"/>
  <c r="Y64" i="1"/>
  <c r="AB64" i="1"/>
  <c r="Y63" i="1"/>
  <c r="AB63" i="1"/>
  <c r="AF64" i="1"/>
  <c r="X64" i="1"/>
  <c r="AA64" i="1"/>
  <c r="X63" i="1"/>
  <c r="AA63" i="1"/>
  <c r="AE64" i="1"/>
  <c r="U62" i="1"/>
  <c r="AK63" i="1"/>
  <c r="T62" i="1"/>
  <c r="AJ63" i="1"/>
  <c r="AH63" i="1"/>
  <c r="Y62" i="1"/>
  <c r="AB62" i="1"/>
  <c r="AF63" i="1"/>
  <c r="X62" i="1"/>
  <c r="AA62" i="1"/>
  <c r="AE63" i="1"/>
  <c r="U61" i="1"/>
  <c r="AK62" i="1"/>
  <c r="T61" i="1"/>
  <c r="AJ62" i="1"/>
  <c r="AH62" i="1"/>
  <c r="Y61" i="1"/>
  <c r="AB61" i="1"/>
  <c r="AF62" i="1"/>
  <c r="X61" i="1"/>
  <c r="AA61" i="1"/>
  <c r="AE62" i="1"/>
  <c r="U60" i="1"/>
  <c r="AK61" i="1"/>
  <c r="T60" i="1"/>
  <c r="AJ61" i="1"/>
  <c r="AH61" i="1"/>
  <c r="Y60" i="1"/>
  <c r="AB60" i="1"/>
  <c r="AF61" i="1"/>
  <c r="X60" i="1"/>
  <c r="AA60" i="1"/>
  <c r="AE61" i="1"/>
  <c r="U59" i="1"/>
  <c r="AK60" i="1"/>
  <c r="T59" i="1"/>
  <c r="AJ60" i="1"/>
  <c r="AH60" i="1"/>
  <c r="Y59" i="1"/>
  <c r="AB59" i="1"/>
  <c r="AF60" i="1"/>
  <c r="X59" i="1"/>
  <c r="AA59" i="1"/>
  <c r="AE60" i="1"/>
  <c r="U58" i="1"/>
  <c r="AK59" i="1"/>
  <c r="T58" i="1"/>
  <c r="AJ59" i="1"/>
  <c r="AH59" i="1"/>
  <c r="Y58" i="1"/>
  <c r="AB58" i="1"/>
  <c r="AF59" i="1"/>
  <c r="X58" i="1"/>
  <c r="AA58" i="1"/>
  <c r="AE59" i="1"/>
  <c r="U57" i="1"/>
  <c r="AK58" i="1"/>
  <c r="T57" i="1"/>
  <c r="AJ58" i="1"/>
  <c r="AH58" i="1"/>
  <c r="Y57" i="1"/>
  <c r="AB57" i="1"/>
  <c r="AF58" i="1"/>
  <c r="X57" i="1"/>
  <c r="AA57" i="1"/>
  <c r="AE58" i="1"/>
  <c r="U56" i="1"/>
  <c r="AK57" i="1"/>
  <c r="T56" i="1"/>
  <c r="AJ57" i="1"/>
  <c r="AH57" i="1"/>
  <c r="Y56" i="1"/>
  <c r="AB56" i="1"/>
  <c r="AF57" i="1"/>
  <c r="X56" i="1"/>
  <c r="AA56" i="1"/>
  <c r="AE57" i="1"/>
  <c r="U55" i="1"/>
  <c r="AK56" i="1"/>
  <c r="T55" i="1"/>
  <c r="AJ56" i="1"/>
  <c r="AH56" i="1"/>
  <c r="Y55" i="1"/>
  <c r="AB55" i="1"/>
  <c r="AF56" i="1"/>
  <c r="X55" i="1"/>
  <c r="AA55" i="1"/>
  <c r="AE56" i="1"/>
  <c r="U54" i="1"/>
  <c r="AK55" i="1"/>
  <c r="T54" i="1"/>
  <c r="AJ55" i="1"/>
  <c r="AH55" i="1"/>
  <c r="Y54" i="1"/>
  <c r="AB54" i="1"/>
  <c r="AF55" i="1"/>
  <c r="X54" i="1"/>
  <c r="AA54" i="1"/>
  <c r="AE55" i="1"/>
  <c r="U53" i="1"/>
  <c r="AK54" i="1"/>
  <c r="T53" i="1"/>
  <c r="AJ54" i="1"/>
  <c r="AH54" i="1"/>
  <c r="Y53" i="1"/>
  <c r="AB53" i="1"/>
  <c r="AF54" i="1"/>
  <c r="X53" i="1"/>
  <c r="AA53" i="1"/>
  <c r="AE54" i="1"/>
  <c r="U52" i="1"/>
  <c r="AK53" i="1"/>
  <c r="T52" i="1"/>
  <c r="AJ53" i="1"/>
  <c r="AH53" i="1"/>
  <c r="Y52" i="1"/>
  <c r="AB52" i="1"/>
  <c r="AF53" i="1"/>
  <c r="X52" i="1"/>
  <c r="AA52" i="1"/>
  <c r="AE53" i="1"/>
  <c r="U51" i="1"/>
  <c r="AK52" i="1"/>
  <c r="T51" i="1"/>
  <c r="AJ52" i="1"/>
  <c r="AH52" i="1"/>
  <c r="Y51" i="1"/>
  <c r="AB51" i="1"/>
  <c r="AF52" i="1"/>
  <c r="X51" i="1"/>
  <c r="AA51" i="1"/>
  <c r="AE52" i="1"/>
  <c r="U50" i="1"/>
  <c r="AK51" i="1"/>
  <c r="T50" i="1"/>
  <c r="AJ51" i="1"/>
  <c r="AH51" i="1"/>
  <c r="Y50" i="1"/>
  <c r="AB50" i="1"/>
  <c r="AF51" i="1"/>
  <c r="X50" i="1"/>
  <c r="AA50" i="1"/>
  <c r="AE51" i="1"/>
  <c r="U49" i="1"/>
  <c r="AK50" i="1"/>
  <c r="T49" i="1"/>
  <c r="AJ50" i="1"/>
  <c r="AH50" i="1"/>
  <c r="Y49" i="1"/>
  <c r="AB49" i="1"/>
  <c r="AF50" i="1"/>
  <c r="X49" i="1"/>
  <c r="AA49" i="1"/>
  <c r="AE50" i="1"/>
  <c r="U48" i="1"/>
  <c r="AK49" i="1"/>
  <c r="T48" i="1"/>
  <c r="AJ49" i="1"/>
  <c r="AH49" i="1"/>
  <c r="Y48" i="1"/>
  <c r="AB48" i="1"/>
  <c r="AF49" i="1"/>
  <c r="X48" i="1"/>
  <c r="AA48" i="1"/>
  <c r="AE49" i="1"/>
  <c r="U47" i="1"/>
  <c r="AK48" i="1"/>
  <c r="T47" i="1"/>
  <c r="AJ48" i="1"/>
  <c r="AH48" i="1"/>
  <c r="Y47" i="1"/>
  <c r="AB47" i="1"/>
  <c r="AF48" i="1"/>
  <c r="X47" i="1"/>
  <c r="AA47" i="1"/>
  <c r="AE48" i="1"/>
  <c r="U46" i="1"/>
  <c r="AK47" i="1"/>
  <c r="T46" i="1"/>
  <c r="AJ47" i="1"/>
  <c r="AH47" i="1"/>
  <c r="Y46" i="1"/>
  <c r="AB46" i="1"/>
  <c r="AF47" i="1"/>
  <c r="X46" i="1"/>
  <c r="AA46" i="1"/>
  <c r="AE47" i="1"/>
  <c r="U45" i="1"/>
  <c r="AK46" i="1"/>
  <c r="T45" i="1"/>
  <c r="AJ46" i="1"/>
  <c r="AH46" i="1"/>
  <c r="Y45" i="1"/>
  <c r="AB45" i="1"/>
  <c r="AF46" i="1"/>
  <c r="X45" i="1"/>
  <c r="AA45" i="1"/>
  <c r="AE46" i="1"/>
  <c r="U44" i="1"/>
  <c r="AK45" i="1"/>
  <c r="T44" i="1"/>
  <c r="AJ45" i="1"/>
  <c r="AH45" i="1"/>
  <c r="Y44" i="1"/>
  <c r="AB44" i="1"/>
  <c r="AF45" i="1"/>
  <c r="X44" i="1"/>
  <c r="AA44" i="1"/>
  <c r="AE45" i="1"/>
  <c r="U43" i="1"/>
  <c r="AK44" i="1"/>
  <c r="T43" i="1"/>
  <c r="AJ44" i="1"/>
  <c r="AH44" i="1"/>
  <c r="Y43" i="1"/>
  <c r="AB43" i="1"/>
  <c r="AF44" i="1"/>
  <c r="X43" i="1"/>
  <c r="AA43" i="1"/>
  <c r="AE44" i="1"/>
  <c r="U42" i="1"/>
  <c r="AK43" i="1"/>
  <c r="T42" i="1"/>
  <c r="AJ43" i="1"/>
  <c r="AH43" i="1"/>
  <c r="Y42" i="1"/>
  <c r="AB42" i="1"/>
  <c r="AF43" i="1"/>
  <c r="X42" i="1"/>
  <c r="AA42" i="1"/>
  <c r="AE43" i="1"/>
  <c r="U41" i="1"/>
  <c r="AK42" i="1"/>
  <c r="T41" i="1"/>
  <c r="AJ42" i="1"/>
  <c r="AH42" i="1"/>
  <c r="Y41" i="1"/>
  <c r="AB41" i="1"/>
  <c r="AF42" i="1"/>
  <c r="X41" i="1"/>
  <c r="AA41" i="1"/>
  <c r="AE42" i="1"/>
  <c r="U40" i="1"/>
  <c r="AK41" i="1"/>
  <c r="T40" i="1"/>
  <c r="AJ41" i="1"/>
  <c r="AH41" i="1"/>
  <c r="Y40" i="1"/>
  <c r="AB40" i="1"/>
  <c r="AF41" i="1"/>
  <c r="X40" i="1"/>
  <c r="AA40" i="1"/>
  <c r="AE41" i="1"/>
  <c r="U39" i="1"/>
  <c r="AK40" i="1"/>
  <c r="T39" i="1"/>
  <c r="AJ40" i="1"/>
  <c r="AH40" i="1"/>
  <c r="Y39" i="1"/>
  <c r="AB39" i="1"/>
  <c r="AF40" i="1"/>
  <c r="X39" i="1"/>
  <c r="AA39" i="1"/>
  <c r="AE40" i="1"/>
  <c r="U38" i="1"/>
  <c r="AK39" i="1"/>
  <c r="T38" i="1"/>
  <c r="AJ39" i="1"/>
  <c r="AH39" i="1"/>
  <c r="Y38" i="1"/>
  <c r="AB38" i="1"/>
  <c r="AF39" i="1"/>
  <c r="X38" i="1"/>
  <c r="AA38" i="1"/>
  <c r="AE39" i="1"/>
  <c r="U37" i="1"/>
  <c r="AK38" i="1"/>
  <c r="T37" i="1"/>
  <c r="AJ38" i="1"/>
  <c r="AH38" i="1"/>
  <c r="Y37" i="1"/>
  <c r="AB37" i="1"/>
  <c r="AF38" i="1"/>
  <c r="X37" i="1"/>
  <c r="AA37" i="1"/>
  <c r="AE38" i="1"/>
  <c r="U36" i="1"/>
  <c r="AK37" i="1"/>
  <c r="T36" i="1"/>
  <c r="AJ37" i="1"/>
  <c r="AH37" i="1"/>
  <c r="Y36" i="1"/>
  <c r="AB36" i="1"/>
  <c r="AF37" i="1"/>
  <c r="X36" i="1"/>
  <c r="AA36" i="1"/>
  <c r="AE37" i="1"/>
  <c r="U35" i="1"/>
  <c r="AK36" i="1"/>
  <c r="T35" i="1"/>
  <c r="AJ36" i="1"/>
  <c r="AH36" i="1"/>
  <c r="Y35" i="1"/>
  <c r="AB35" i="1"/>
  <c r="AF36" i="1"/>
  <c r="X35" i="1"/>
  <c r="AA35" i="1"/>
  <c r="AE36" i="1"/>
  <c r="U34" i="1"/>
  <c r="AK35" i="1"/>
  <c r="T34" i="1"/>
  <c r="AJ35" i="1"/>
  <c r="AH35" i="1"/>
  <c r="Y34" i="1"/>
  <c r="AB34" i="1"/>
  <c r="AF35" i="1"/>
  <c r="X34" i="1"/>
  <c r="AA34" i="1"/>
  <c r="AE35" i="1"/>
  <c r="U33" i="1"/>
  <c r="AK34" i="1"/>
  <c r="T33" i="1"/>
  <c r="AJ34" i="1"/>
  <c r="AH34" i="1"/>
  <c r="Y33" i="1"/>
  <c r="AB33" i="1"/>
  <c r="AF34" i="1"/>
  <c r="X33" i="1"/>
  <c r="AA33" i="1"/>
  <c r="AE34" i="1"/>
  <c r="U32" i="1"/>
  <c r="AK33" i="1"/>
  <c r="T32" i="1"/>
  <c r="AJ33" i="1"/>
  <c r="AH33" i="1"/>
  <c r="Y32" i="1"/>
  <c r="AB32" i="1"/>
  <c r="AF33" i="1"/>
  <c r="X32" i="1"/>
  <c r="AA32" i="1"/>
  <c r="AE33" i="1"/>
  <c r="U31" i="1"/>
  <c r="AK32" i="1"/>
  <c r="T31" i="1"/>
  <c r="AJ32" i="1"/>
  <c r="AH32" i="1"/>
  <c r="Y31" i="1"/>
  <c r="AB31" i="1"/>
  <c r="AF32" i="1"/>
  <c r="X31" i="1"/>
  <c r="AA31" i="1"/>
  <c r="AE32" i="1"/>
  <c r="U30" i="1"/>
  <c r="AK31" i="1"/>
  <c r="T30" i="1"/>
  <c r="AJ31" i="1"/>
  <c r="AH31" i="1"/>
  <c r="Y30" i="1"/>
  <c r="AB30" i="1"/>
  <c r="AF31" i="1"/>
  <c r="X30" i="1"/>
  <c r="AA30" i="1"/>
  <c r="AE31" i="1"/>
  <c r="U29" i="1"/>
  <c r="AK30" i="1"/>
  <c r="T29" i="1"/>
  <c r="AJ30" i="1"/>
  <c r="AH30" i="1"/>
  <c r="Y29" i="1"/>
  <c r="AB29" i="1"/>
  <c r="AF30" i="1"/>
  <c r="X29" i="1"/>
  <c r="AA29" i="1"/>
  <c r="AE30" i="1"/>
  <c r="U28" i="1"/>
  <c r="AK29" i="1"/>
  <c r="T28" i="1"/>
  <c r="AJ29" i="1"/>
  <c r="AH29" i="1"/>
  <c r="Y28" i="1"/>
  <c r="AB28" i="1"/>
  <c r="AF29" i="1"/>
  <c r="X28" i="1"/>
  <c r="AA28" i="1"/>
  <c r="AE29" i="1"/>
  <c r="U27" i="1"/>
  <c r="AK28" i="1"/>
  <c r="T27" i="1"/>
  <c r="AJ28" i="1"/>
  <c r="AH28" i="1"/>
  <c r="Y27" i="1"/>
  <c r="AB27" i="1"/>
  <c r="AF28" i="1"/>
  <c r="X27" i="1"/>
  <c r="AA27" i="1"/>
  <c r="AE28" i="1"/>
  <c r="U26" i="1"/>
  <c r="AK27" i="1"/>
  <c r="T26" i="1"/>
  <c r="AJ27" i="1"/>
  <c r="AH27" i="1"/>
  <c r="Y26" i="1"/>
  <c r="AB26" i="1"/>
  <c r="AF27" i="1"/>
  <c r="X26" i="1"/>
  <c r="AA26" i="1"/>
  <c r="AE27" i="1"/>
  <c r="U25" i="1"/>
  <c r="AK26" i="1"/>
  <c r="T25" i="1"/>
  <c r="AJ26" i="1"/>
  <c r="AH26" i="1"/>
  <c r="Y25" i="1"/>
  <c r="AB25" i="1"/>
  <c r="AF26" i="1"/>
  <c r="X25" i="1"/>
  <c r="AA25" i="1"/>
  <c r="AE26" i="1"/>
  <c r="U24" i="1"/>
  <c r="AK25" i="1"/>
  <c r="T24" i="1"/>
  <c r="AJ25" i="1"/>
  <c r="AH25" i="1"/>
  <c r="Y24" i="1"/>
  <c r="AB24" i="1"/>
  <c r="AF25" i="1"/>
  <c r="X24" i="1"/>
  <c r="AA24" i="1"/>
  <c r="AE25" i="1"/>
  <c r="U23" i="1"/>
  <c r="AK24" i="1"/>
  <c r="T23" i="1"/>
  <c r="AJ24" i="1"/>
  <c r="AH24" i="1"/>
  <c r="Y23" i="1"/>
  <c r="AB23" i="1"/>
  <c r="AF24" i="1"/>
  <c r="X23" i="1"/>
  <c r="AA23" i="1"/>
  <c r="AE24" i="1"/>
  <c r="U22" i="1"/>
  <c r="AK23" i="1"/>
  <c r="T22" i="1"/>
  <c r="AJ23" i="1"/>
  <c r="AH23" i="1"/>
  <c r="Y22" i="1"/>
  <c r="AB22" i="1"/>
  <c r="AF23" i="1"/>
  <c r="X22" i="1"/>
  <c r="AA22" i="1"/>
  <c r="AE23" i="1"/>
  <c r="U21" i="1"/>
  <c r="AK22" i="1"/>
  <c r="T21" i="1"/>
  <c r="AJ22" i="1"/>
  <c r="AH22" i="1"/>
  <c r="Y21" i="1"/>
  <c r="AB21" i="1"/>
  <c r="AF22" i="1"/>
  <c r="X21" i="1"/>
  <c r="AA21" i="1"/>
  <c r="AE22" i="1"/>
  <c r="U20" i="1"/>
  <c r="AK21" i="1"/>
  <c r="T20" i="1"/>
  <c r="AJ21" i="1"/>
  <c r="AH21" i="1"/>
  <c r="Y20" i="1"/>
  <c r="AB20" i="1"/>
  <c r="AF21" i="1"/>
  <c r="X20" i="1"/>
  <c r="AA20" i="1"/>
  <c r="AE21" i="1"/>
  <c r="U19" i="1"/>
  <c r="AK20" i="1"/>
  <c r="T19" i="1"/>
  <c r="AJ20" i="1"/>
  <c r="AH20" i="1"/>
  <c r="Y19" i="1"/>
  <c r="AB19" i="1"/>
  <c r="AF20" i="1"/>
  <c r="X19" i="1"/>
  <c r="AA19" i="1"/>
  <c r="AE20" i="1"/>
  <c r="U18" i="1"/>
  <c r="AK19" i="1"/>
  <c r="T18" i="1"/>
  <c r="AJ19" i="1"/>
  <c r="AH19" i="1"/>
  <c r="Y18" i="1"/>
  <c r="AB18" i="1"/>
  <c r="AF19" i="1"/>
  <c r="X18" i="1"/>
  <c r="AA18" i="1"/>
  <c r="AE19" i="1"/>
  <c r="U17" i="1"/>
  <c r="AK18" i="1"/>
  <c r="T17" i="1"/>
  <c r="AJ18" i="1"/>
  <c r="AH18" i="1"/>
  <c r="Y17" i="1"/>
  <c r="AB17" i="1"/>
  <c r="AF18" i="1"/>
  <c r="X17" i="1"/>
  <c r="AA17" i="1"/>
  <c r="AE18" i="1"/>
  <c r="U16" i="1"/>
  <c r="AK17" i="1"/>
  <c r="T16" i="1"/>
  <c r="AJ17" i="1"/>
  <c r="AH17" i="1"/>
  <c r="Y16" i="1"/>
  <c r="AB16" i="1"/>
  <c r="AF17" i="1"/>
  <c r="X16" i="1"/>
  <c r="AA16" i="1"/>
  <c r="AE17" i="1"/>
  <c r="U15" i="1"/>
  <c r="AK16" i="1"/>
  <c r="T15" i="1"/>
  <c r="AJ16" i="1"/>
  <c r="AH16" i="1"/>
  <c r="Y15" i="1"/>
  <c r="AB15" i="1"/>
  <c r="AF16" i="1"/>
  <c r="X15" i="1"/>
  <c r="AA15" i="1"/>
  <c r="AE16" i="1"/>
  <c r="U14" i="1"/>
  <c r="AK15" i="1"/>
  <c r="T14" i="1"/>
  <c r="AJ15" i="1"/>
  <c r="AH15" i="1"/>
  <c r="Y14" i="1"/>
  <c r="AB14" i="1"/>
  <c r="AF15" i="1"/>
  <c r="X14" i="1"/>
  <c r="AA14" i="1"/>
  <c r="AE15" i="1"/>
  <c r="U13" i="1"/>
  <c r="AK14" i="1"/>
  <c r="T13" i="1"/>
  <c r="AJ14" i="1"/>
  <c r="AH14" i="1"/>
  <c r="Y13" i="1"/>
  <c r="AB13" i="1"/>
  <c r="AF14" i="1"/>
  <c r="X13" i="1"/>
  <c r="AA13" i="1"/>
  <c r="AE14" i="1"/>
  <c r="U12" i="1"/>
  <c r="AK13" i="1"/>
  <c r="T12" i="1"/>
  <c r="AJ13" i="1"/>
  <c r="AH13" i="1"/>
  <c r="Y12" i="1"/>
  <c r="AB12" i="1"/>
  <c r="AF13" i="1"/>
  <c r="X12" i="1"/>
  <c r="AA12" i="1"/>
  <c r="AE13" i="1"/>
  <c r="U11" i="1"/>
  <c r="AK12" i="1"/>
  <c r="T11" i="1"/>
  <c r="AJ12" i="1"/>
  <c r="AH12" i="1"/>
  <c r="Y11" i="1"/>
  <c r="AB11" i="1"/>
  <c r="AF12" i="1"/>
  <c r="X11" i="1"/>
  <c r="AA11" i="1"/>
  <c r="AE12" i="1"/>
  <c r="U10" i="1"/>
  <c r="AK11" i="1"/>
  <c r="T10" i="1"/>
  <c r="AJ11" i="1"/>
  <c r="AH11" i="1"/>
  <c r="Y10" i="1"/>
  <c r="AB10" i="1"/>
  <c r="AF11" i="1"/>
  <c r="X10" i="1"/>
  <c r="AA10" i="1"/>
  <c r="AE11" i="1"/>
  <c r="U9" i="1"/>
  <c r="AK10" i="1"/>
  <c r="T9" i="1"/>
  <c r="AJ10" i="1"/>
  <c r="AH10" i="1"/>
  <c r="Y9" i="1"/>
  <c r="AB9" i="1"/>
  <c r="AF10" i="1"/>
  <c r="X9" i="1"/>
  <c r="AA9" i="1"/>
  <c r="AE10" i="1"/>
  <c r="U8" i="1"/>
  <c r="AK9" i="1"/>
  <c r="T8" i="1"/>
  <c r="AJ9" i="1"/>
  <c r="AH9" i="1"/>
  <c r="Y8" i="1"/>
  <c r="AB8" i="1"/>
  <c r="AF9" i="1"/>
  <c r="X8" i="1"/>
  <c r="AA8" i="1"/>
  <c r="AE9" i="1"/>
  <c r="U7" i="1"/>
  <c r="AK8" i="1"/>
  <c r="T7" i="1"/>
  <c r="AJ8" i="1"/>
  <c r="AH8" i="1"/>
  <c r="Y7" i="1"/>
  <c r="AB7" i="1"/>
  <c r="AF8" i="1"/>
  <c r="X7" i="1"/>
  <c r="AA7" i="1"/>
  <c r="AE8" i="1"/>
  <c r="U6" i="1"/>
  <c r="AK7" i="1"/>
  <c r="T6" i="1"/>
  <c r="AJ7" i="1"/>
  <c r="AH7" i="1"/>
  <c r="Y6" i="1"/>
  <c r="AB6" i="1"/>
  <c r="AF7" i="1"/>
  <c r="X6" i="1"/>
  <c r="AA6" i="1"/>
  <c r="AE7" i="1"/>
  <c r="U5" i="1"/>
  <c r="AK6" i="1"/>
  <c r="T5" i="1"/>
  <c r="AJ6" i="1"/>
  <c r="AH6" i="1"/>
  <c r="Y5" i="1"/>
  <c r="AB5" i="1"/>
  <c r="AF6" i="1"/>
  <c r="X5" i="1"/>
  <c r="AA5" i="1"/>
  <c r="AE6" i="1"/>
  <c r="U4" i="1"/>
  <c r="AK5" i="1"/>
  <c r="T4" i="1"/>
  <c r="AJ5" i="1"/>
  <c r="AH5" i="1"/>
  <c r="Y4" i="1"/>
  <c r="AB4" i="1"/>
  <c r="AF5" i="1"/>
  <c r="X4" i="1"/>
  <c r="AA4" i="1"/>
  <c r="AE5" i="1"/>
  <c r="U3" i="1"/>
  <c r="AK4" i="1"/>
  <c r="T3" i="1"/>
  <c r="AJ4" i="1"/>
  <c r="AH4" i="1"/>
  <c r="Y3" i="1"/>
  <c r="AB3" i="1"/>
  <c r="AF4" i="1"/>
  <c r="X3" i="1"/>
  <c r="AA3" i="1"/>
  <c r="AE4" i="1"/>
  <c r="U2" i="1"/>
  <c r="AK3" i="1"/>
  <c r="T2" i="1"/>
  <c r="AJ3" i="1"/>
  <c r="AH3" i="1"/>
  <c r="Y2" i="1"/>
  <c r="AB2" i="1"/>
  <c r="AF3" i="1"/>
  <c r="X2" i="1"/>
  <c r="AA2" i="1"/>
  <c r="AE3" i="1"/>
</calcChain>
</file>

<file path=xl/sharedStrings.xml><?xml version="1.0" encoding="utf-8"?>
<sst xmlns="http://schemas.openxmlformats.org/spreadsheetml/2006/main" count="6804" uniqueCount="70">
  <si>
    <t>Hidden</t>
  </si>
  <si>
    <t>HiddenVariance</t>
  </si>
  <si>
    <t>alpha1</t>
  </si>
  <si>
    <t>alpha1Variance</t>
  </si>
  <si>
    <t>Beta1</t>
  </si>
  <si>
    <t>Beta1Variance</t>
  </si>
  <si>
    <t>alpha2</t>
  </si>
  <si>
    <t>Beta2</t>
  </si>
  <si>
    <t>Beta2Variance</t>
  </si>
  <si>
    <t>VAR04realMean_c0</t>
  </si>
  <si>
    <t>VAR04realMean_c1</t>
  </si>
  <si>
    <t>VAR04learntMean_c0</t>
  </si>
  <si>
    <t>VAR04learntMean_c1</t>
  </si>
  <si>
    <t>Norm-PrecisionHvsPrecisionBeta1</t>
  </si>
  <si>
    <t>Norm-PrecisionHvsPrecisionBeta2</t>
  </si>
  <si>
    <t>HxBeta1</t>
  </si>
  <si>
    <t>HxBeta2</t>
  </si>
  <si>
    <t>RateOfChangeHxBeta1</t>
  </si>
  <si>
    <t>RateOfChangeHxBeta2</t>
  </si>
  <si>
    <t>RateOfChangeH</t>
  </si>
  <si>
    <t>RateOfChangeRealMeanC0</t>
  </si>
  <si>
    <t>RateOfChangeRealMeanC1</t>
  </si>
  <si>
    <t>GlobalHidden_0</t>
  </si>
  <si>
    <t>VAR04_Beta0_Parameter_{DEFAULTING = 0}_1</t>
  </si>
  <si>
    <t>VAR04_Beta_GlobalHidden_0_Parameter_{DEFAULTING = 0}_2</t>
  </si>
  <si>
    <t>VAR04_Beta0_Parameter_{DEFAULTING = 1}_4</t>
  </si>
  <si>
    <t>VAR04_Beta_GlobalHidden_0_Parameter_{DEFAULTING = 1}_5</t>
  </si>
  <si>
    <t>VAR07realMean_c0</t>
  </si>
  <si>
    <t>VAR07realMean_c1</t>
  </si>
  <si>
    <t>VAR07learntMean_c0</t>
  </si>
  <si>
    <t>VAR07learntMean_c1</t>
  </si>
  <si>
    <t>VAR07_Beta0_Parameter_{DEFAULTING = 0}_1</t>
  </si>
  <si>
    <t>VAR07_Beta_GlobalHidden_0_Parameter_{DEFAULTING = 0}_2</t>
  </si>
  <si>
    <t>VAR07_Beta0_Parameter_{DEFAULTING = 1}_4</t>
  </si>
  <si>
    <t>VAR07_Beta_GlobalHidden_0_Parameter_{DEFAULTING = 1}_5</t>
  </si>
  <si>
    <t>VAR01_Beta0_Parameter_{DEFAULTING = 0}_1</t>
  </si>
  <si>
    <t>VAR01_Beta_GlobalHidden_0_Parameter_{DEFAULTING = 0}_2</t>
  </si>
  <si>
    <t>VAR01_Beta0_Parameter_{DEFAULTING = 1}_4</t>
  </si>
  <si>
    <t>VAR01_Beta_GlobalHidden_0_Parameter_{DEFAULTING = 1}_5</t>
  </si>
  <si>
    <t>VAR02_Beta0_Parameter_{DEFAULTING = 0}_7</t>
  </si>
  <si>
    <t>VAR02_Beta_GlobalHidden_0_Parameter_{DEFAULTING = 0}_8</t>
  </si>
  <si>
    <t>VAR02_Beta0_Parameter_{DEFAULTING = 1}_10</t>
  </si>
  <si>
    <t>VAR02_Beta_GlobalHidden_0_Parameter_{DEFAULTING = 1}_11</t>
  </si>
  <si>
    <t>VAR03_Beta0_Parameter_{DEFAULTING = 0}_13</t>
  </si>
  <si>
    <t>VAR03_Beta_GlobalHidden_0_Parameter_{DEFAULTING = 0}_14</t>
  </si>
  <si>
    <t>VAR03_Beta0_Parameter_{DEFAULTING = 1}_16</t>
  </si>
  <si>
    <t>VAR03_Beta_GlobalHidden_0_Parameter_{DEFAULTING = 1}_17</t>
  </si>
  <si>
    <t>VAR04_Beta0_Parameter_{DEFAULTING = 0}_19</t>
  </si>
  <si>
    <t>VAR04_Beta_GlobalHidden_0_Parameter_{DEFAULTING = 0}_20</t>
  </si>
  <si>
    <t>VAR04_Beta0_Parameter_{DEFAULTING = 1}_22</t>
  </si>
  <si>
    <t>VAR04_Beta_GlobalHidden_0_Parameter_{DEFAULTING = 1}_23</t>
  </si>
  <si>
    <t>VAR07_Beta0_Parameter_{DEFAULTING = 0}_25</t>
  </si>
  <si>
    <t>VAR07_Beta_GlobalHidden_0_Parameter_{DEFAULTING = 0}_26</t>
  </si>
  <si>
    <t>VAR07_Beta0_Parameter_{DEFAULTING = 1}_28</t>
  </si>
  <si>
    <t>VAR07_Beta_GlobalHidden_0_Parameter_{DEFAULTING = 1}_29</t>
  </si>
  <si>
    <t>VAR08_Beta0_Parameter_{DEFAULTING = 0}_31</t>
  </si>
  <si>
    <t>VAR08_Beta_GlobalHidden_0_Parameter_{DEFAULTING = 0}_32</t>
  </si>
  <si>
    <t>VAR08_Beta0_Parameter_{DEFAULTING = 1}_34</t>
  </si>
  <si>
    <t>VAR08_Beta_GlobalHidden_0_Parameter_{DEFAULTING = 1}_35</t>
  </si>
  <si>
    <t>BetaVariance</t>
  </si>
  <si>
    <t>GLOBAL MINUS</t>
  </si>
  <si>
    <t>UR-Shited 3 Shift</t>
  </si>
  <si>
    <t>UR</t>
  </si>
  <si>
    <t>0 Shift</t>
  </si>
  <si>
    <t>1 Shift</t>
  </si>
  <si>
    <t>2 Shift</t>
  </si>
  <si>
    <t>3 Shift</t>
  </si>
  <si>
    <t>4 Shift</t>
  </si>
  <si>
    <t>5 Shift</t>
  </si>
  <si>
    <t>6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</si>
</sst>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'Var04-Local-Seed0'!$Q$2:$Q$64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'Var04-Local-Seed0'!$R$1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'Var04-Local-Seed0'!$R$2:$R$64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'Var04-Local-Seed0'!$S$1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'Var04-Local-Seed0'!$S$2:$S$64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'Var04-Local-Seed0'!$T$1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'Var04-Local-Seed0'!$T$2:$T$64</c:f>
              <c:numCache>
                <c:formatCode>General</c:formatCode>
                <c:ptCount val="63"/>
                <c:pt idx="0">
                  <c:v>7694.32581066681</c:v>
                </c:pt>
                <c:pt idx="1">
                  <c:v>7761.65019800666</c:v>
                </c:pt>
                <c:pt idx="2">
                  <c:v>7752.06584146738</c:v>
                </c:pt>
                <c:pt idx="3">
                  <c:v>7672.358059548838</c:v>
                </c:pt>
                <c:pt idx="4">
                  <c:v>7550.264100055563</c:v>
                </c:pt>
                <c:pt idx="5">
                  <c:v>7406.056118291243</c:v>
                </c:pt>
                <c:pt idx="6">
                  <c:v>7277.303196826981</c:v>
                </c:pt>
                <c:pt idx="7">
                  <c:v>7212.478884438936</c:v>
                </c:pt>
                <c:pt idx="8">
                  <c:v>7167.282839502825</c:v>
                </c:pt>
                <c:pt idx="9">
                  <c:v>7145.97027502797</c:v>
                </c:pt>
                <c:pt idx="10">
                  <c:v>7074.11844346524</c:v>
                </c:pt>
                <c:pt idx="11">
                  <c:v>7012.422786365542</c:v>
                </c:pt>
                <c:pt idx="12">
                  <c:v>6875.241720108941</c:v>
                </c:pt>
                <c:pt idx="13">
                  <c:v>6672.225975418984</c:v>
                </c:pt>
                <c:pt idx="14">
                  <c:v>6269.218684449513</c:v>
                </c:pt>
                <c:pt idx="15">
                  <c:v>5965.905176083015</c:v>
                </c:pt>
                <c:pt idx="16">
                  <c:v>5688.23286122222</c:v>
                </c:pt>
                <c:pt idx="17">
                  <c:v>5840.401909750336</c:v>
                </c:pt>
                <c:pt idx="18">
                  <c:v>5985.559977592031</c:v>
                </c:pt>
                <c:pt idx="19">
                  <c:v>6164.187765560793</c:v>
                </c:pt>
                <c:pt idx="20">
                  <c:v>6430.248843310692</c:v>
                </c:pt>
                <c:pt idx="21">
                  <c:v>6637.695535972677</c:v>
                </c:pt>
                <c:pt idx="22">
                  <c:v>6822.658879940363</c:v>
                </c:pt>
                <c:pt idx="23">
                  <c:v>6823.1793645394</c:v>
                </c:pt>
                <c:pt idx="24">
                  <c:v>6619.051481118831</c:v>
                </c:pt>
                <c:pt idx="25">
                  <c:v>6383.65730862391</c:v>
                </c:pt>
                <c:pt idx="26">
                  <c:v>6211.068558714003</c:v>
                </c:pt>
                <c:pt idx="27">
                  <c:v>6248.618828391327</c:v>
                </c:pt>
                <c:pt idx="28">
                  <c:v>6355.508630680347</c:v>
                </c:pt>
                <c:pt idx="29">
                  <c:v>6602.813030324771</c:v>
                </c:pt>
                <c:pt idx="30">
                  <c:v>6955.254370456908</c:v>
                </c:pt>
                <c:pt idx="31">
                  <c:v>7150.559662817738</c:v>
                </c:pt>
                <c:pt idx="32">
                  <c:v>7345.15410051753</c:v>
                </c:pt>
                <c:pt idx="33">
                  <c:v>7191.087627648632</c:v>
                </c:pt>
                <c:pt idx="34">
                  <c:v>6852.26610215589</c:v>
                </c:pt>
                <c:pt idx="35">
                  <c:v>6620.11934038449</c:v>
                </c:pt>
                <c:pt idx="36">
                  <c:v>6390.441571825877</c:v>
                </c:pt>
                <c:pt idx="37">
                  <c:v>6560.668436730076</c:v>
                </c:pt>
                <c:pt idx="38">
                  <c:v>6652.60954834781</c:v>
                </c:pt>
                <c:pt idx="39">
                  <c:v>6953.42255282979</c:v>
                </c:pt>
                <c:pt idx="40">
                  <c:v>7133.201465393624</c:v>
                </c:pt>
                <c:pt idx="41">
                  <c:v>7259.51097313495</c:v>
                </c:pt>
                <c:pt idx="42">
                  <c:v>7186.360401721977</c:v>
                </c:pt>
                <c:pt idx="43">
                  <c:v>6754.116612619075</c:v>
                </c:pt>
                <c:pt idx="44">
                  <c:v>6511.742989346742</c:v>
                </c:pt>
                <c:pt idx="45">
                  <c:v>6541.10332714892</c:v>
                </c:pt>
                <c:pt idx="46">
                  <c:v>6621.074242988452</c:v>
                </c:pt>
                <c:pt idx="47">
                  <c:v>7007.973372534255</c:v>
                </c:pt>
                <c:pt idx="48">
                  <c:v>7275.631659603266</c:v>
                </c:pt>
                <c:pt idx="49">
                  <c:v>7343.246787895041</c:v>
                </c:pt>
                <c:pt idx="50">
                  <c:v>7377.472439441482</c:v>
                </c:pt>
                <c:pt idx="51">
                  <c:v>6938.612635674203</c:v>
                </c:pt>
                <c:pt idx="52">
                  <c:v>6724.022313100615</c:v>
                </c:pt>
                <c:pt idx="53">
                  <c:v>6839.713796301256</c:v>
                </c:pt>
                <c:pt idx="54">
                  <c:v>7068.737828012637</c:v>
                </c:pt>
                <c:pt idx="55">
                  <c:v>7495.945737780163</c:v>
                </c:pt>
                <c:pt idx="56">
                  <c:v>7904.849799090334</c:v>
                </c:pt>
                <c:pt idx="57">
                  <c:v>8199.016858002356</c:v>
                </c:pt>
                <c:pt idx="58">
                  <c:v>8165.457392761974</c:v>
                </c:pt>
                <c:pt idx="59">
                  <c:v>7811.015995198988</c:v>
                </c:pt>
                <c:pt idx="60">
                  <c:v>7634.193530726745</c:v>
                </c:pt>
                <c:pt idx="61">
                  <c:v>7741.649458821906</c:v>
                </c:pt>
                <c:pt idx="62">
                  <c:v>8123.898395692877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'Var04-Local-Seed0'!$U$1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'Var04-Local-Seed0'!$U$2:$U$64</c:f>
              <c:numCache>
                <c:formatCode>General</c:formatCode>
                <c:ptCount val="63"/>
                <c:pt idx="0">
                  <c:v>1354.90626775652</c:v>
                </c:pt>
                <c:pt idx="1">
                  <c:v>1355.39011596226</c:v>
                </c:pt>
                <c:pt idx="2">
                  <c:v>1345.87513666281</c:v>
                </c:pt>
                <c:pt idx="3">
                  <c:v>1319.64818808042</c:v>
                </c:pt>
                <c:pt idx="4">
                  <c:v>1344.523868814789</c:v>
                </c:pt>
                <c:pt idx="5">
                  <c:v>1299.127003322266</c:v>
                </c:pt>
                <c:pt idx="6">
                  <c:v>1232.527442319557</c:v>
                </c:pt>
                <c:pt idx="7">
                  <c:v>1172.701756428006</c:v>
                </c:pt>
                <c:pt idx="8">
                  <c:v>1155.764196003337</c:v>
                </c:pt>
                <c:pt idx="9">
                  <c:v>1102.681014503462</c:v>
                </c:pt>
                <c:pt idx="10">
                  <c:v>995.5611003821897</c:v>
                </c:pt>
                <c:pt idx="11">
                  <c:v>897.9854931369942</c:v>
                </c:pt>
                <c:pt idx="12">
                  <c:v>692.5722756333441</c:v>
                </c:pt>
                <c:pt idx="13">
                  <c:v>508.0684126206841</c:v>
                </c:pt>
                <c:pt idx="14">
                  <c:v>307.3942073204305</c:v>
                </c:pt>
                <c:pt idx="15">
                  <c:v>264.8023047739402</c:v>
                </c:pt>
                <c:pt idx="16">
                  <c:v>226.7916966367372</c:v>
                </c:pt>
                <c:pt idx="17">
                  <c:v>352.8819401847267</c:v>
                </c:pt>
                <c:pt idx="18">
                  <c:v>440.0186188020245</c:v>
                </c:pt>
                <c:pt idx="19">
                  <c:v>545.0677666574446</c:v>
                </c:pt>
                <c:pt idx="20">
                  <c:v>691.7729620378734</c:v>
                </c:pt>
                <c:pt idx="21">
                  <c:v>816.5266185917626</c:v>
                </c:pt>
                <c:pt idx="22">
                  <c:v>909.3754621517727</c:v>
                </c:pt>
                <c:pt idx="23">
                  <c:v>895.0426052087984</c:v>
                </c:pt>
                <c:pt idx="24">
                  <c:v>750.9469355187807</c:v>
                </c:pt>
                <c:pt idx="25">
                  <c:v>621.6479117215247</c:v>
                </c:pt>
                <c:pt idx="26">
                  <c:v>545.2392818161883</c:v>
                </c:pt>
                <c:pt idx="27">
                  <c:v>564.3623791342318</c:v>
                </c:pt>
                <c:pt idx="28">
                  <c:v>622.4725530187194</c:v>
                </c:pt>
                <c:pt idx="29">
                  <c:v>731.3722488531853</c:v>
                </c:pt>
                <c:pt idx="30">
                  <c:v>939.5475140594286</c:v>
                </c:pt>
                <c:pt idx="31">
                  <c:v>1041.33779263827</c:v>
                </c:pt>
                <c:pt idx="32">
                  <c:v>1133.660769921544</c:v>
                </c:pt>
                <c:pt idx="33">
                  <c:v>1003.810023889366</c:v>
                </c:pt>
                <c:pt idx="34">
                  <c:v>765.5953238811019</c:v>
                </c:pt>
                <c:pt idx="35">
                  <c:v>604.265036071393</c:v>
                </c:pt>
                <c:pt idx="36">
                  <c:v>457.9270288605942</c:v>
                </c:pt>
                <c:pt idx="37">
                  <c:v>544.9394099051825</c:v>
                </c:pt>
                <c:pt idx="38">
                  <c:v>584.1593904708752</c:v>
                </c:pt>
                <c:pt idx="39">
                  <c:v>771.103190009148</c:v>
                </c:pt>
                <c:pt idx="40">
                  <c:v>874.870075009272</c:v>
                </c:pt>
                <c:pt idx="41">
                  <c:v>933.2462479932153</c:v>
                </c:pt>
                <c:pt idx="42">
                  <c:v>871.6346295896954</c:v>
                </c:pt>
                <c:pt idx="43">
                  <c:v>578.3150532109837</c:v>
                </c:pt>
                <c:pt idx="44">
                  <c:v>407.7501994151564</c:v>
                </c:pt>
                <c:pt idx="45">
                  <c:v>406.814400838958</c:v>
                </c:pt>
                <c:pt idx="46">
                  <c:v>440.4769409917506</c:v>
                </c:pt>
                <c:pt idx="47">
                  <c:v>694.5533413805488</c:v>
                </c:pt>
                <c:pt idx="48">
                  <c:v>859.8360288413038</c:v>
                </c:pt>
                <c:pt idx="49">
                  <c:v>870.7604561135554</c:v>
                </c:pt>
                <c:pt idx="50">
                  <c:v>868.0762465367215</c:v>
                </c:pt>
                <c:pt idx="51">
                  <c:v>570.4269969210065</c:v>
                </c:pt>
                <c:pt idx="52">
                  <c:v>423.5904447891606</c:v>
                </c:pt>
                <c:pt idx="53">
                  <c:v>489.4198682999336</c:v>
                </c:pt>
                <c:pt idx="54">
                  <c:v>630.538216510203</c:v>
                </c:pt>
                <c:pt idx="55">
                  <c:v>873.3916825080872</c:v>
                </c:pt>
                <c:pt idx="56">
                  <c:v>1017.12278211825</c:v>
                </c:pt>
                <c:pt idx="57">
                  <c:v>1009.540000470958</c:v>
                </c:pt>
                <c:pt idx="58">
                  <c:v>914.4574706456349</c:v>
                </c:pt>
                <c:pt idx="59">
                  <c:v>755.330502016885</c:v>
                </c:pt>
                <c:pt idx="60">
                  <c:v>675.6823467598862</c:v>
                </c:pt>
                <c:pt idx="61">
                  <c:v>668.1691201107533</c:v>
                </c:pt>
                <c:pt idx="62">
                  <c:v>709.1930473103865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12600"/>
        <c:axId val="2086215656"/>
      </c:lineChart>
      <c:catAx>
        <c:axId val="2086212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15656"/>
        <c:crosses val="autoZero"/>
        <c:auto val="1"/>
        <c:lblAlgn val="ctr"/>
        <c:lblOffset val="100"/>
        <c:noMultiLvlLbl val="0"/>
      </c:catAx>
      <c:valAx>
        <c:axId val="2086215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12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'Var04-Local-Seed1'!$Q$2:$Q$64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'Var04-Local-Seed1'!$R$1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'Var04-Local-Seed1'!$R$2:$R$64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'Var04-Local-Seed1'!$S$1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'Var04-Local-Seed1'!$S$2:$S$64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'Var04-Local-Seed1'!$T$1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'Var04-Local-Seed1'!$T$2:$T$64</c:f>
              <c:numCache>
                <c:formatCode>General</c:formatCode>
                <c:ptCount val="63"/>
                <c:pt idx="0">
                  <c:v>7703.94588266123</c:v>
                </c:pt>
                <c:pt idx="1">
                  <c:v>7766.453136175724</c:v>
                </c:pt>
                <c:pt idx="2">
                  <c:v>7755.214315680303</c:v>
                </c:pt>
                <c:pt idx="3">
                  <c:v>7674.66449837055</c:v>
                </c:pt>
                <c:pt idx="4">
                  <c:v>7548.888619723656</c:v>
                </c:pt>
                <c:pt idx="5">
                  <c:v>6953.915447975629</c:v>
                </c:pt>
                <c:pt idx="6">
                  <c:v>6657.508739235715</c:v>
                </c:pt>
                <c:pt idx="7">
                  <c:v>6776.518401776101</c:v>
                </c:pt>
                <c:pt idx="8">
                  <c:v>6844.782311009423</c:v>
                </c:pt>
                <c:pt idx="9">
                  <c:v>6954.070936266753</c:v>
                </c:pt>
                <c:pt idx="10">
                  <c:v>6874.66967659134</c:v>
                </c:pt>
                <c:pt idx="11">
                  <c:v>6888.675422496354</c:v>
                </c:pt>
                <c:pt idx="12">
                  <c:v>6782.290172908958</c:v>
                </c:pt>
                <c:pt idx="13">
                  <c:v>6605.978664794356</c:v>
                </c:pt>
                <c:pt idx="14">
                  <c:v>6228.248920983016</c:v>
                </c:pt>
                <c:pt idx="15">
                  <c:v>5939.586340373382</c:v>
                </c:pt>
                <c:pt idx="16">
                  <c:v>5664.528291943865</c:v>
                </c:pt>
                <c:pt idx="17">
                  <c:v>5851.593395366014</c:v>
                </c:pt>
                <c:pt idx="18">
                  <c:v>6008.37056538288</c:v>
                </c:pt>
                <c:pt idx="19">
                  <c:v>6197.795564437547</c:v>
                </c:pt>
                <c:pt idx="20">
                  <c:v>6485.951117402396</c:v>
                </c:pt>
                <c:pt idx="21">
                  <c:v>6692.170072948869</c:v>
                </c:pt>
                <c:pt idx="22">
                  <c:v>6873.090934845292</c:v>
                </c:pt>
                <c:pt idx="23">
                  <c:v>6837.576268638062</c:v>
                </c:pt>
                <c:pt idx="24">
                  <c:v>6584.941955598993</c:v>
                </c:pt>
                <c:pt idx="25">
                  <c:v>6332.143379694593</c:v>
                </c:pt>
                <c:pt idx="26">
                  <c:v>6168.014054033516</c:v>
                </c:pt>
                <c:pt idx="27">
                  <c:v>6243.465364458137</c:v>
                </c:pt>
                <c:pt idx="28">
                  <c:v>6373.174200635708</c:v>
                </c:pt>
                <c:pt idx="29">
                  <c:v>6652.443201713453</c:v>
                </c:pt>
                <c:pt idx="30">
                  <c:v>7038.823867720013</c:v>
                </c:pt>
                <c:pt idx="31">
                  <c:v>7212.36436102382</c:v>
                </c:pt>
                <c:pt idx="32">
                  <c:v>7398.669209498796</c:v>
                </c:pt>
                <c:pt idx="33">
                  <c:v>7173.628685998936</c:v>
                </c:pt>
                <c:pt idx="34">
                  <c:v>6781.871504333908</c:v>
                </c:pt>
                <c:pt idx="35">
                  <c:v>6556.157345916145</c:v>
                </c:pt>
                <c:pt idx="36">
                  <c:v>6332.51776619598</c:v>
                </c:pt>
                <c:pt idx="37">
                  <c:v>6576.734229035587</c:v>
                </c:pt>
                <c:pt idx="38">
                  <c:v>6675.656896769321</c:v>
                </c:pt>
                <c:pt idx="39">
                  <c:v>7019.149441173746</c:v>
                </c:pt>
                <c:pt idx="40">
                  <c:v>7187.125355846198</c:v>
                </c:pt>
                <c:pt idx="41">
                  <c:v>7296.663025222483</c:v>
                </c:pt>
                <c:pt idx="42">
                  <c:v>7182.493492225918</c:v>
                </c:pt>
                <c:pt idx="43">
                  <c:v>6674.888519296182</c:v>
                </c:pt>
                <c:pt idx="44">
                  <c:v>6448.266939358617</c:v>
                </c:pt>
                <c:pt idx="45">
                  <c:v>6531.174957393566</c:v>
                </c:pt>
                <c:pt idx="46">
                  <c:v>6635.04245862682</c:v>
                </c:pt>
                <c:pt idx="47">
                  <c:v>7083.148913325816</c:v>
                </c:pt>
                <c:pt idx="48">
                  <c:v>7342.03685519679</c:v>
                </c:pt>
                <c:pt idx="49">
                  <c:v>7365.075659558488</c:v>
                </c:pt>
                <c:pt idx="50">
                  <c:v>7381.952860596502</c:v>
                </c:pt>
                <c:pt idx="51">
                  <c:v>6863.333742187227</c:v>
                </c:pt>
                <c:pt idx="52">
                  <c:v>6671.103502978642</c:v>
                </c:pt>
                <c:pt idx="53">
                  <c:v>6848.390617933751</c:v>
                </c:pt>
                <c:pt idx="54">
                  <c:v>7109.815414233495</c:v>
                </c:pt>
                <c:pt idx="55">
                  <c:v>7558.921267397821</c:v>
                </c:pt>
                <c:pt idx="56">
                  <c:v>7938.78619862883</c:v>
                </c:pt>
                <c:pt idx="57">
                  <c:v>8180.328292784306</c:v>
                </c:pt>
                <c:pt idx="58">
                  <c:v>8099.372906922358</c:v>
                </c:pt>
                <c:pt idx="59">
                  <c:v>7692.853886451974</c:v>
                </c:pt>
                <c:pt idx="60">
                  <c:v>7531.690079376933</c:v>
                </c:pt>
                <c:pt idx="61">
                  <c:v>7672.984012251954</c:v>
                </c:pt>
                <c:pt idx="62">
                  <c:v>8096.636574913542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'Var04-Local-Seed1'!$U$1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'Var04-Local-Seed1'!$U$2:$U$64</c:f>
              <c:numCache>
                <c:formatCode>General</c:formatCode>
                <c:ptCount val="63"/>
                <c:pt idx="0">
                  <c:v>1366.800255774353</c:v>
                </c:pt>
                <c:pt idx="1">
                  <c:v>1361.151005602287</c:v>
                </c:pt>
                <c:pt idx="2">
                  <c:v>1349.859861424576</c:v>
                </c:pt>
                <c:pt idx="3">
                  <c:v>1322.718230160001</c:v>
                </c:pt>
                <c:pt idx="4">
                  <c:v>1347.692728408797</c:v>
                </c:pt>
                <c:pt idx="5">
                  <c:v>1065.086472733731</c:v>
                </c:pt>
                <c:pt idx="6">
                  <c:v>744.2150519801883</c:v>
                </c:pt>
                <c:pt idx="7">
                  <c:v>735.3361175483551</c:v>
                </c:pt>
                <c:pt idx="8">
                  <c:v>844.3574586359888</c:v>
                </c:pt>
                <c:pt idx="9">
                  <c:v>860.5979920325487</c:v>
                </c:pt>
                <c:pt idx="10">
                  <c:v>761.6614113955436</c:v>
                </c:pt>
                <c:pt idx="11">
                  <c:v>756.9150966388533</c:v>
                </c:pt>
                <c:pt idx="12">
                  <c:v>634.4045164750256</c:v>
                </c:pt>
                <c:pt idx="13">
                  <c:v>487.0961518231463</c:v>
                </c:pt>
                <c:pt idx="14">
                  <c:v>264.5728842331625</c:v>
                </c:pt>
                <c:pt idx="15">
                  <c:v>187.5049773892708</c:v>
                </c:pt>
                <c:pt idx="16">
                  <c:v>132.6470586438618</c:v>
                </c:pt>
                <c:pt idx="17">
                  <c:v>299.1837606150872</c:v>
                </c:pt>
                <c:pt idx="18">
                  <c:v>408.6850642878672</c:v>
                </c:pt>
                <c:pt idx="19">
                  <c:v>532.2495030422846</c:v>
                </c:pt>
                <c:pt idx="20">
                  <c:v>703.039670472056</c:v>
                </c:pt>
                <c:pt idx="21">
                  <c:v>833.9512755827423</c:v>
                </c:pt>
                <c:pt idx="22">
                  <c:v>926.6133517266645</c:v>
                </c:pt>
                <c:pt idx="23">
                  <c:v>887.1874847537337</c:v>
                </c:pt>
                <c:pt idx="24">
                  <c:v>706.0011480516411</c:v>
                </c:pt>
                <c:pt idx="25">
                  <c:v>563.9594048080251</c:v>
                </c:pt>
                <c:pt idx="26">
                  <c:v>490.7331620788979</c:v>
                </c:pt>
                <c:pt idx="27">
                  <c:v>537.0580389967154</c:v>
                </c:pt>
                <c:pt idx="28">
                  <c:v>614.0631060660307</c:v>
                </c:pt>
                <c:pt idx="29">
                  <c:v>746.6337726800305</c:v>
                </c:pt>
                <c:pt idx="30">
                  <c:v>981.575555689381</c:v>
                </c:pt>
                <c:pt idx="31">
                  <c:v>1071.621067127513</c:v>
                </c:pt>
                <c:pt idx="32">
                  <c:v>1167.907001961309</c:v>
                </c:pt>
                <c:pt idx="33">
                  <c:v>981.102155771403</c:v>
                </c:pt>
                <c:pt idx="34">
                  <c:v>677.1540145694691</c:v>
                </c:pt>
                <c:pt idx="35">
                  <c:v>505.0305155021749</c:v>
                </c:pt>
                <c:pt idx="36">
                  <c:v>354.4877781031294</c:v>
                </c:pt>
                <c:pt idx="37">
                  <c:v>505.54378953485</c:v>
                </c:pt>
                <c:pt idx="38">
                  <c:v>554.5532935868201</c:v>
                </c:pt>
                <c:pt idx="39">
                  <c:v>784.9622233784187</c:v>
                </c:pt>
                <c:pt idx="40">
                  <c:v>887.7505625519353</c:v>
                </c:pt>
                <c:pt idx="41">
                  <c:v>942.3167048086941</c:v>
                </c:pt>
                <c:pt idx="42">
                  <c:v>844.2056428250035</c:v>
                </c:pt>
                <c:pt idx="43">
                  <c:v>461.3615970577416</c:v>
                </c:pt>
                <c:pt idx="44">
                  <c:v>290.916004706246</c:v>
                </c:pt>
                <c:pt idx="45">
                  <c:v>336.4686902344116</c:v>
                </c:pt>
                <c:pt idx="46">
                  <c:v>395.0236259560944</c:v>
                </c:pt>
                <c:pt idx="47">
                  <c:v>714.7878184624396</c:v>
                </c:pt>
                <c:pt idx="48">
                  <c:v>891.3344207175587</c:v>
                </c:pt>
                <c:pt idx="49">
                  <c:v>877.8700043703602</c:v>
                </c:pt>
                <c:pt idx="50">
                  <c:v>870.2477458062098</c:v>
                </c:pt>
                <c:pt idx="51">
                  <c:v>450.4543892984547</c:v>
                </c:pt>
                <c:pt idx="52">
                  <c:v>298.933703722966</c:v>
                </c:pt>
                <c:pt idx="53">
                  <c:v>429.7121098077959</c:v>
                </c:pt>
                <c:pt idx="54">
                  <c:v>623.96182700128</c:v>
                </c:pt>
                <c:pt idx="55">
                  <c:v>957.4501464532439</c:v>
                </c:pt>
                <c:pt idx="56">
                  <c:v>1212.745013297375</c:v>
                </c:pt>
                <c:pt idx="57">
                  <c:v>1326.857491700935</c:v>
                </c:pt>
                <c:pt idx="58">
                  <c:v>1223.873088125305</c:v>
                </c:pt>
                <c:pt idx="59">
                  <c:v>915.754338528574</c:v>
                </c:pt>
                <c:pt idx="60">
                  <c:v>785.8854156699331</c:v>
                </c:pt>
                <c:pt idx="61">
                  <c:v>858.9445295908353</c:v>
                </c:pt>
                <c:pt idx="62">
                  <c:v>1109.637067967388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79192"/>
        <c:axId val="2087382248"/>
      </c:lineChart>
      <c:catAx>
        <c:axId val="2087379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82248"/>
        <c:crosses val="autoZero"/>
        <c:auto val="1"/>
        <c:lblAlgn val="ctr"/>
        <c:lblOffset val="100"/>
        <c:noMultiLvlLbl val="0"/>
      </c:catAx>
      <c:valAx>
        <c:axId val="208738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7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'Var04-Local-Seed1'!$B$2:$B$64</c:f>
              <c:numCache>
                <c:formatCode>General</c:formatCode>
                <c:ptCount val="63"/>
                <c:pt idx="0">
                  <c:v>0.00517941820350119</c:v>
                </c:pt>
                <c:pt idx="1">
                  <c:v>-0.0127566273472318</c:v>
                </c:pt>
                <c:pt idx="2">
                  <c:v>-0.00238497587468209</c:v>
                </c:pt>
                <c:pt idx="3">
                  <c:v>0.0734032351730038</c:v>
                </c:pt>
                <c:pt idx="4">
                  <c:v>1.41411327016305</c:v>
                </c:pt>
                <c:pt idx="5">
                  <c:v>14.7722252093631</c:v>
                </c:pt>
                <c:pt idx="6">
                  <c:v>18.6793207490677</c:v>
                </c:pt>
                <c:pt idx="7">
                  <c:v>16.8308728114742</c:v>
                </c:pt>
                <c:pt idx="8">
                  <c:v>15.4963630535857</c:v>
                </c:pt>
                <c:pt idx="9">
                  <c:v>13.2991180449118</c:v>
                </c:pt>
                <c:pt idx="10">
                  <c:v>15.0457108831538</c:v>
                </c:pt>
                <c:pt idx="11">
                  <c:v>14.7739903957821</c:v>
                </c:pt>
                <c:pt idx="12">
                  <c:v>17.1230832450584</c:v>
                </c:pt>
                <c:pt idx="13">
                  <c:v>20.8325752852047</c:v>
                </c:pt>
                <c:pt idx="14">
                  <c:v>28.1445942750312</c:v>
                </c:pt>
                <c:pt idx="15">
                  <c:v>33.3489744594949</c:v>
                </c:pt>
                <c:pt idx="16">
                  <c:v>38.1961676983825</c:v>
                </c:pt>
                <c:pt idx="17">
                  <c:v>34.674621381249</c:v>
                </c:pt>
                <c:pt idx="18">
                  <c:v>31.5899775067853</c:v>
                </c:pt>
                <c:pt idx="19">
                  <c:v>27.7374782836201</c:v>
                </c:pt>
                <c:pt idx="20">
                  <c:v>21.7033529396347</c:v>
                </c:pt>
                <c:pt idx="21">
                  <c:v>17.2868731739213</c:v>
                </c:pt>
                <c:pt idx="22">
                  <c:v>13.3869610078523</c:v>
                </c:pt>
                <c:pt idx="23">
                  <c:v>14.1826005585369</c:v>
                </c:pt>
                <c:pt idx="24">
                  <c:v>19.6753846807087</c:v>
                </c:pt>
                <c:pt idx="25">
                  <c:v>25.0611173949435</c:v>
                </c:pt>
                <c:pt idx="26">
                  <c:v>28.5047661012836</c:v>
                </c:pt>
                <c:pt idx="27">
                  <c:v>26.91672471288</c:v>
                </c:pt>
                <c:pt idx="28">
                  <c:v>24.157384416125</c:v>
                </c:pt>
                <c:pt idx="29">
                  <c:v>18.1642950934232</c:v>
                </c:pt>
                <c:pt idx="30">
                  <c:v>9.70870385257985</c:v>
                </c:pt>
                <c:pt idx="31">
                  <c:v>5.9055176308959</c:v>
                </c:pt>
                <c:pt idx="32">
                  <c:v>1.81164033224547</c:v>
                </c:pt>
                <c:pt idx="33">
                  <c:v>6.83271309813991</c:v>
                </c:pt>
                <c:pt idx="34">
                  <c:v>15.4990777116293</c:v>
                </c:pt>
                <c:pt idx="35">
                  <c:v>20.44879420729</c:v>
                </c:pt>
                <c:pt idx="36">
                  <c:v>25.2899444790404</c:v>
                </c:pt>
                <c:pt idx="37">
                  <c:v>20.00832056434</c:v>
                </c:pt>
                <c:pt idx="38">
                  <c:v>17.8717662759116</c:v>
                </c:pt>
                <c:pt idx="39">
                  <c:v>10.3142555361313</c:v>
                </c:pt>
                <c:pt idx="40">
                  <c:v>6.61498596657587</c:v>
                </c:pt>
                <c:pt idx="41">
                  <c:v>4.21466029580498</c:v>
                </c:pt>
                <c:pt idx="42">
                  <c:v>6.77281967568779</c:v>
                </c:pt>
                <c:pt idx="43">
                  <c:v>17.9949228829359</c:v>
                </c:pt>
                <c:pt idx="44">
                  <c:v>22.9574107704247</c:v>
                </c:pt>
                <c:pt idx="45">
                  <c:v>21.1708485595503</c:v>
                </c:pt>
                <c:pt idx="46">
                  <c:v>18.921709068143</c:v>
                </c:pt>
                <c:pt idx="47">
                  <c:v>9.03203693030417</c:v>
                </c:pt>
                <c:pt idx="48">
                  <c:v>3.30604172342769</c:v>
                </c:pt>
                <c:pt idx="49">
                  <c:v>2.84214131425288</c:v>
                </c:pt>
                <c:pt idx="50">
                  <c:v>2.49973970548983</c:v>
                </c:pt>
                <c:pt idx="51">
                  <c:v>14.0462418836294</c:v>
                </c:pt>
                <c:pt idx="52">
                  <c:v>18.2938967069473</c:v>
                </c:pt>
                <c:pt idx="53">
                  <c:v>14.3912246077104</c:v>
                </c:pt>
                <c:pt idx="54">
                  <c:v>8.60550768459249</c:v>
                </c:pt>
                <c:pt idx="55">
                  <c:v>-1.36538458026374</c:v>
                </c:pt>
                <c:pt idx="56">
                  <c:v>-9.741281275854121</c:v>
                </c:pt>
                <c:pt idx="57">
                  <c:v>-14.9754483898311</c:v>
                </c:pt>
                <c:pt idx="58">
                  <c:v>-13.1254986433962</c:v>
                </c:pt>
                <c:pt idx="59">
                  <c:v>-4.09794967307391</c:v>
                </c:pt>
                <c:pt idx="60">
                  <c:v>-0.499805093697196</c:v>
                </c:pt>
                <c:pt idx="61">
                  <c:v>-3.58884060750555</c:v>
                </c:pt>
                <c:pt idx="62">
                  <c:v>-12.8793988319396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47096"/>
        <c:axId val="2086350088"/>
      </c:lineChart>
      <c:catAx>
        <c:axId val="2086347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50088"/>
        <c:crosses val="autoZero"/>
        <c:auto val="1"/>
        <c:lblAlgn val="ctr"/>
        <c:lblOffset val="100"/>
        <c:noMultiLvlLbl val="0"/>
      </c:catAx>
      <c:valAx>
        <c:axId val="2086350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47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'Var04-Local-Seed1'!$E$2:$E$64</c:f>
              <c:numCache>
                <c:formatCode>General</c:formatCode>
                <c:ptCount val="63"/>
                <c:pt idx="0">
                  <c:v>7703.94783027617</c:v>
                </c:pt>
                <c:pt idx="1">
                  <c:v>7766.44948079603</c:v>
                </c:pt>
                <c:pt idx="2">
                  <c:v>7755.21378338234</c:v>
                </c:pt>
                <c:pt idx="3">
                  <c:v>7674.68686442113</c:v>
                </c:pt>
                <c:pt idx="4">
                  <c:v>7552.15303761103</c:v>
                </c:pt>
                <c:pt idx="5">
                  <c:v>7490.9248028074</c:v>
                </c:pt>
                <c:pt idx="6">
                  <c:v>7472.45845353512</c:v>
                </c:pt>
                <c:pt idx="7">
                  <c:v>7478.33970431442</c:v>
                </c:pt>
                <c:pt idx="8">
                  <c:v>7480.55254852588</c:v>
                </c:pt>
                <c:pt idx="9">
                  <c:v>7487.00650902995</c:v>
                </c:pt>
                <c:pt idx="10">
                  <c:v>7482.86868581154</c:v>
                </c:pt>
                <c:pt idx="11">
                  <c:v>7483.25697658598</c:v>
                </c:pt>
                <c:pt idx="12">
                  <c:v>7478.90508314098</c:v>
                </c:pt>
                <c:pt idx="13">
                  <c:v>7472.05011951942</c:v>
                </c:pt>
                <c:pt idx="14">
                  <c:v>7459.45033077136</c:v>
                </c:pt>
                <c:pt idx="15">
                  <c:v>7450.67419396249</c:v>
                </c:pt>
                <c:pt idx="16">
                  <c:v>7443.2438287357</c:v>
                </c:pt>
                <c:pt idx="17">
                  <c:v>7446.90490997747</c:v>
                </c:pt>
                <c:pt idx="18">
                  <c:v>7450.22546572749</c:v>
                </c:pt>
                <c:pt idx="19">
                  <c:v>7454.33997133885</c:v>
                </c:pt>
                <c:pt idx="20">
                  <c:v>7460.92548993647</c:v>
                </c:pt>
                <c:pt idx="21">
                  <c:v>7465.31211599082</c:v>
                </c:pt>
                <c:pt idx="22">
                  <c:v>7469.73412225275</c:v>
                </c:pt>
                <c:pt idx="23">
                  <c:v>7469.52084458227</c:v>
                </c:pt>
                <c:pt idx="24">
                  <c:v>7465.21646708998</c:v>
                </c:pt>
                <c:pt idx="25">
                  <c:v>7460.35971265524</c:v>
                </c:pt>
                <c:pt idx="26">
                  <c:v>7457.16688955444</c:v>
                </c:pt>
                <c:pt idx="27">
                  <c:v>7458.30777246733</c:v>
                </c:pt>
                <c:pt idx="28">
                  <c:v>7460.32292496862</c:v>
                </c:pt>
                <c:pt idx="29">
                  <c:v>7465.62870862901</c:v>
                </c:pt>
                <c:pt idx="30">
                  <c:v>7471.97842862797</c:v>
                </c:pt>
                <c:pt idx="31">
                  <c:v>7475.48657307784</c:v>
                </c:pt>
                <c:pt idx="32">
                  <c:v>7479.33339748829</c:v>
                </c:pt>
                <c:pt idx="33">
                  <c:v>7477.91974014806</c:v>
                </c:pt>
                <c:pt idx="34">
                  <c:v>7474.09838854395</c:v>
                </c:pt>
                <c:pt idx="35">
                  <c:v>7471.70284213165</c:v>
                </c:pt>
                <c:pt idx="36">
                  <c:v>7468.96140081752</c:v>
                </c:pt>
                <c:pt idx="37">
                  <c:v>7472.23878983045</c:v>
                </c:pt>
                <c:pt idx="38">
                  <c:v>7473.96928369136</c:v>
                </c:pt>
                <c:pt idx="39">
                  <c:v>7478.54169293252</c:v>
                </c:pt>
                <c:pt idx="40">
                  <c:v>7481.37289554065</c:v>
                </c:pt>
                <c:pt idx="41">
                  <c:v>7483.97653226665</c:v>
                </c:pt>
                <c:pt idx="42">
                  <c:v>7483.48424825762</c:v>
                </c:pt>
                <c:pt idx="43">
                  <c:v>7478.53288297309</c:v>
                </c:pt>
                <c:pt idx="44">
                  <c:v>7476.36842426921</c:v>
                </c:pt>
                <c:pt idx="45">
                  <c:v>7477.58386629147</c:v>
                </c:pt>
                <c:pt idx="46">
                  <c:v>7479.18717921486</c:v>
                </c:pt>
                <c:pt idx="47">
                  <c:v>7484.76650988104</c:v>
                </c:pt>
                <c:pt idx="48">
                  <c:v>7488.88793734172</c:v>
                </c:pt>
                <c:pt idx="49">
                  <c:v>7491.24247403649</c:v>
                </c:pt>
                <c:pt idx="50">
                  <c:v>7492.86805933429</c:v>
                </c:pt>
                <c:pt idx="51">
                  <c:v>7488.69231760609</c:v>
                </c:pt>
                <c:pt idx="52">
                  <c:v>7487.00911622013</c:v>
                </c:pt>
                <c:pt idx="53">
                  <c:v>7488.94059424509</c:v>
                </c:pt>
                <c:pt idx="54">
                  <c:v>7492.08737552061</c:v>
                </c:pt>
                <c:pt idx="55">
                  <c:v>7498.25308491119</c:v>
                </c:pt>
                <c:pt idx="56">
                  <c:v>7504.3828720629</c:v>
                </c:pt>
                <c:pt idx="57">
                  <c:v>7509.36911942693</c:v>
                </c:pt>
                <c:pt idx="58">
                  <c:v>7510.72580480367</c:v>
                </c:pt>
                <c:pt idx="59">
                  <c:v>7509.19028723127</c:v>
                </c:pt>
                <c:pt idx="60">
                  <c:v>7509.29402993965</c:v>
                </c:pt>
                <c:pt idx="61">
                  <c:v>7512.09213026918</c:v>
                </c:pt>
                <c:pt idx="62">
                  <c:v>7516.89102324033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78968"/>
        <c:axId val="2086381944"/>
      </c:lineChart>
      <c:lineChart>
        <c:grouping val="standard"/>
        <c:varyColors val="0"/>
        <c:ser>
          <c:idx val="1"/>
          <c:order val="1"/>
          <c:tx>
            <c:strRef>
              <c:f>'Var04-Local-Seed1'!$H$1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'Var04-Local-Seed1'!$H$2:$H$64</c:f>
              <c:numCache>
                <c:formatCode>General</c:formatCode>
                <c:ptCount val="63"/>
                <c:pt idx="0">
                  <c:v>-0.376029674197527</c:v>
                </c:pt>
                <c:pt idx="1">
                  <c:v>-0.286547501574163</c:v>
                </c:pt>
                <c:pt idx="2">
                  <c:v>-0.223187986602857</c:v>
                </c:pt>
                <c:pt idx="3">
                  <c:v>-0.304701155568097</c:v>
                </c:pt>
                <c:pt idx="4">
                  <c:v>-2.30845573424126</c:v>
                </c:pt>
                <c:pt idx="5">
                  <c:v>-36.3526379554109</c:v>
                </c:pt>
                <c:pt idx="6">
                  <c:v>-43.6284448052041</c:v>
                </c:pt>
                <c:pt idx="7">
                  <c:v>-41.698449652585</c:v>
                </c:pt>
                <c:pt idx="8">
                  <c:v>-41.0270613380697</c:v>
                </c:pt>
                <c:pt idx="9">
                  <c:v>-40.0730011541703</c:v>
                </c:pt>
                <c:pt idx="10">
                  <c:v>-40.4234146158678</c:v>
                </c:pt>
                <c:pt idx="11">
                  <c:v>-40.2451563972436</c:v>
                </c:pt>
                <c:pt idx="12">
                  <c:v>-40.6827964486513</c:v>
                </c:pt>
                <c:pt idx="13">
                  <c:v>-41.5729425127842</c:v>
                </c:pt>
                <c:pt idx="14">
                  <c:v>-43.7455732264941</c:v>
                </c:pt>
                <c:pt idx="15">
                  <c:v>-45.3113739801639</c:v>
                </c:pt>
                <c:pt idx="16">
                  <c:v>-46.5679057343535</c:v>
                </c:pt>
                <c:pt idx="17">
                  <c:v>-46.0080442428177</c:v>
                </c:pt>
                <c:pt idx="18">
                  <c:v>-45.6427960429826</c:v>
                </c:pt>
                <c:pt idx="19">
                  <c:v>-45.3013209799729</c:v>
                </c:pt>
                <c:pt idx="20">
                  <c:v>-44.9227534218261</c:v>
                </c:pt>
                <c:pt idx="21">
                  <c:v>-44.7242271788226</c:v>
                </c:pt>
                <c:pt idx="22">
                  <c:v>-44.5689792520863</c:v>
                </c:pt>
                <c:pt idx="23">
                  <c:v>-44.5577363147144</c:v>
                </c:pt>
                <c:pt idx="24">
                  <c:v>-44.7398882296862</c:v>
                </c:pt>
                <c:pt idx="25">
                  <c:v>-45.0185965446331</c:v>
                </c:pt>
                <c:pt idx="26">
                  <c:v>-45.2258696296712</c:v>
                </c:pt>
                <c:pt idx="27">
                  <c:v>-45.1333667438325</c:v>
                </c:pt>
                <c:pt idx="28">
                  <c:v>-45.0027497019604</c:v>
                </c:pt>
                <c:pt idx="29">
                  <c:v>-44.7683492661375</c:v>
                </c:pt>
                <c:pt idx="30">
                  <c:v>-44.6150760683525</c:v>
                </c:pt>
                <c:pt idx="31">
                  <c:v>-44.5553173319548</c:v>
                </c:pt>
                <c:pt idx="32">
                  <c:v>-44.5254979996567</c:v>
                </c:pt>
                <c:pt idx="33">
                  <c:v>-44.534440386786</c:v>
                </c:pt>
                <c:pt idx="34">
                  <c:v>-44.6624565080184</c:v>
                </c:pt>
                <c:pt idx="35">
                  <c:v>-44.7725908400561</c:v>
                </c:pt>
                <c:pt idx="36">
                  <c:v>-44.9365808439553</c:v>
                </c:pt>
                <c:pt idx="37">
                  <c:v>-44.7566080279063</c:v>
                </c:pt>
                <c:pt idx="38">
                  <c:v>-44.6689137826316</c:v>
                </c:pt>
                <c:pt idx="39">
                  <c:v>-44.53954530693</c:v>
                </c:pt>
                <c:pt idx="40">
                  <c:v>-44.4819597775752</c:v>
                </c:pt>
                <c:pt idx="41">
                  <c:v>-44.4433225687507</c:v>
                </c:pt>
                <c:pt idx="42">
                  <c:v>-44.4409818132557</c:v>
                </c:pt>
                <c:pt idx="43">
                  <c:v>-44.6595058453394</c:v>
                </c:pt>
                <c:pt idx="44">
                  <c:v>-44.7829894752357</c:v>
                </c:pt>
                <c:pt idx="45">
                  <c:v>-44.7033998772323</c:v>
                </c:pt>
                <c:pt idx="46">
                  <c:v>-44.6124986674307</c:v>
                </c:pt>
                <c:pt idx="47">
                  <c:v>-44.4658939787682</c:v>
                </c:pt>
                <c:pt idx="48">
                  <c:v>-44.4190044863303</c:v>
                </c:pt>
                <c:pt idx="49">
                  <c:v>-44.3914642263898</c:v>
                </c:pt>
                <c:pt idx="50">
                  <c:v>-44.3706992748884</c:v>
                </c:pt>
                <c:pt idx="51">
                  <c:v>-44.5214158064376</c:v>
                </c:pt>
                <c:pt idx="52">
                  <c:v>-44.5998808406762</c:v>
                </c:pt>
                <c:pt idx="53">
                  <c:v>-44.5097615923631</c:v>
                </c:pt>
                <c:pt idx="54">
                  <c:v>-44.4217790859154</c:v>
                </c:pt>
                <c:pt idx="55">
                  <c:v>-44.4330362035531</c:v>
                </c:pt>
                <c:pt idx="56">
                  <c:v>-44.5940646065413</c:v>
                </c:pt>
                <c:pt idx="57">
                  <c:v>-44.8039454907395</c:v>
                </c:pt>
                <c:pt idx="58">
                  <c:v>-44.847599174059</c:v>
                </c:pt>
                <c:pt idx="59">
                  <c:v>-44.8184125899564</c:v>
                </c:pt>
                <c:pt idx="60">
                  <c:v>-44.8095662083281</c:v>
                </c:pt>
                <c:pt idx="61">
                  <c:v>-44.8311584655753</c:v>
                </c:pt>
                <c:pt idx="62">
                  <c:v>-45.013401575507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388280"/>
        <c:axId val="2086384984"/>
      </c:lineChart>
      <c:catAx>
        <c:axId val="208637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381944"/>
        <c:crosses val="autoZero"/>
        <c:auto val="1"/>
        <c:lblAlgn val="ctr"/>
        <c:lblOffset val="100"/>
        <c:noMultiLvlLbl val="0"/>
      </c:catAx>
      <c:valAx>
        <c:axId val="2086381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78968"/>
        <c:crosses val="autoZero"/>
        <c:crossBetween val="between"/>
      </c:valAx>
      <c:valAx>
        <c:axId val="20863849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6388280"/>
        <c:crosses val="max"/>
        <c:crossBetween val="between"/>
      </c:valAx>
      <c:catAx>
        <c:axId val="2086388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38498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'Var04-Local-Seed1'!$K$2:$K$64</c:f>
              <c:numCache>
                <c:formatCode>General</c:formatCode>
                <c:ptCount val="63"/>
                <c:pt idx="0">
                  <c:v>1366.80266536997</c:v>
                </c:pt>
                <c:pt idx="1">
                  <c:v>1361.14677932615</c:v>
                </c:pt>
                <c:pt idx="2">
                  <c:v>1349.85922625769</c:v>
                </c:pt>
                <c:pt idx="3">
                  <c:v>1322.7377181646</c:v>
                </c:pt>
                <c:pt idx="4">
                  <c:v>1347.37476577916</c:v>
                </c:pt>
                <c:pt idx="5">
                  <c:v>1318.15437315509</c:v>
                </c:pt>
                <c:pt idx="6">
                  <c:v>1293.59747118053</c:v>
                </c:pt>
                <c:pt idx="7">
                  <c:v>1281.11546344304</c:v>
                </c:pt>
                <c:pt idx="8">
                  <c:v>1296.35557432258</c:v>
                </c:pt>
                <c:pt idx="9">
                  <c:v>1278.32567248265</c:v>
                </c:pt>
                <c:pt idx="10">
                  <c:v>1263.584447264</c:v>
                </c:pt>
                <c:pt idx="11">
                  <c:v>1258.00344030471</c:v>
                </c:pt>
                <c:pt idx="12">
                  <c:v>1244.72157936269</c:v>
                </c:pt>
                <c:pt idx="13">
                  <c:v>1241.53439380135</c:v>
                </c:pt>
                <c:pt idx="14">
                  <c:v>1253.05989678765</c:v>
                </c:pt>
                <c:pt idx="15">
                  <c:v>1273.0546546979</c:v>
                </c:pt>
                <c:pt idx="16">
                  <c:v>1291.6168102652</c:v>
                </c:pt>
                <c:pt idx="17">
                  <c:v>1303.71545495806</c:v>
                </c:pt>
                <c:pt idx="18">
                  <c:v>1308.86512816213</c:v>
                </c:pt>
                <c:pt idx="19">
                  <c:v>1313.17080561125</c:v>
                </c:pt>
                <c:pt idx="20">
                  <c:v>1313.22604503073</c:v>
                </c:pt>
                <c:pt idx="21">
                  <c:v>1317.10502350141</c:v>
                </c:pt>
                <c:pt idx="22">
                  <c:v>1305.27634630867</c:v>
                </c:pt>
                <c:pt idx="23">
                  <c:v>1293.48248791229</c:v>
                </c:pt>
                <c:pt idx="24">
                  <c:v>1280.64184741</c:v>
                </c:pt>
                <c:pt idx="25">
                  <c:v>1287.00224644291</c:v>
                </c:pt>
                <c:pt idx="26">
                  <c:v>1296.32243125935</c:v>
                </c:pt>
                <c:pt idx="27">
                  <c:v>1296.73011308516</c:v>
                </c:pt>
                <c:pt idx="28">
                  <c:v>1296.19715351892</c:v>
                </c:pt>
                <c:pt idx="29">
                  <c:v>1274.66499091406</c:v>
                </c:pt>
                <c:pt idx="30">
                  <c:v>1265.61424759156</c:v>
                </c:pt>
                <c:pt idx="31">
                  <c:v>1245.88934786674</c:v>
                </c:pt>
                <c:pt idx="32">
                  <c:v>1221.54100275448</c:v>
                </c:pt>
                <c:pt idx="33">
                  <c:v>1187.02991685016</c:v>
                </c:pt>
                <c:pt idx="34">
                  <c:v>1159.73975076287</c:v>
                </c:pt>
                <c:pt idx="35">
                  <c:v>1150.82371037086</c:v>
                </c:pt>
                <c:pt idx="36">
                  <c:v>1151.75226615902</c:v>
                </c:pt>
                <c:pt idx="37">
                  <c:v>1143.75412490116</c:v>
                </c:pt>
                <c:pt idx="38">
                  <c:v>1132.88890208189</c:v>
                </c:pt>
                <c:pt idx="39">
                  <c:v>1121.61115446328</c:v>
                </c:pt>
                <c:pt idx="40">
                  <c:v>1105.39518432163</c:v>
                </c:pt>
                <c:pt idx="41">
                  <c:v>1082.02292349614</c:v>
                </c:pt>
                <c:pt idx="42">
                  <c:v>1070.08246309242</c:v>
                </c:pt>
                <c:pt idx="43">
                  <c:v>1065.44915840669</c:v>
                </c:pt>
                <c:pt idx="44">
                  <c:v>1063.89471433894</c:v>
                </c:pt>
                <c:pt idx="45">
                  <c:v>1057.17815035108</c:v>
                </c:pt>
                <c:pt idx="46">
                  <c:v>1047.90073309489</c:v>
                </c:pt>
                <c:pt idx="47">
                  <c:v>1030.31934825596</c:v>
                </c:pt>
                <c:pt idx="48">
                  <c:v>1007.50608139687</c:v>
                </c:pt>
                <c:pt idx="49">
                  <c:v>978.37134182971</c:v>
                </c:pt>
                <c:pt idx="50">
                  <c:v>958.97144720465</c:v>
                </c:pt>
                <c:pt idx="51">
                  <c:v>952.640312022811</c:v>
                </c:pt>
                <c:pt idx="52">
                  <c:v>952.739877123542</c:v>
                </c:pt>
                <c:pt idx="53">
                  <c:v>947.325528072208</c:v>
                </c:pt>
                <c:pt idx="54">
                  <c:v>936.065522028888</c:v>
                </c:pt>
                <c:pt idx="55">
                  <c:v>908.099865997854</c:v>
                </c:pt>
                <c:pt idx="56">
                  <c:v>872.150397711356</c:v>
                </c:pt>
                <c:pt idx="57">
                  <c:v>833.341302078016</c:v>
                </c:pt>
                <c:pt idx="58">
                  <c:v>807.395827573872</c:v>
                </c:pt>
                <c:pt idx="59">
                  <c:v>787.062892086652</c:v>
                </c:pt>
                <c:pt idx="60">
                  <c:v>770.213114699335</c:v>
                </c:pt>
                <c:pt idx="61">
                  <c:v>747.5428155848811</c:v>
                </c:pt>
                <c:pt idx="62">
                  <c:v>724.453798547133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65352"/>
        <c:axId val="2087868328"/>
      </c:lineChart>
      <c:lineChart>
        <c:grouping val="standard"/>
        <c:varyColors val="0"/>
        <c:ser>
          <c:idx val="1"/>
          <c:order val="1"/>
          <c:tx>
            <c:strRef>
              <c:f>'Var04-Local-Seed1'!$N$1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'Var04-Local-Seed1'!$N$2:$N$64</c:f>
              <c:numCache>
                <c:formatCode>General</c:formatCode>
                <c:ptCount val="63"/>
                <c:pt idx="0">
                  <c:v>-0.465225151275887</c:v>
                </c:pt>
                <c:pt idx="1">
                  <c:v>-0.331300430922674</c:v>
                </c:pt>
                <c:pt idx="2">
                  <c:v>-0.266320046548985</c:v>
                </c:pt>
                <c:pt idx="3">
                  <c:v>-0.26549244802081</c:v>
                </c:pt>
                <c:pt idx="4">
                  <c:v>0.224849477298757</c:v>
                </c:pt>
                <c:pt idx="5">
                  <c:v>-17.1313324048808</c:v>
                </c:pt>
                <c:pt idx="6">
                  <c:v>-29.4112632135064</c:v>
                </c:pt>
                <c:pt idx="7">
                  <c:v>-32.4272752820405</c:v>
                </c:pt>
                <c:pt idx="8">
                  <c:v>-29.1680127862004</c:v>
                </c:pt>
                <c:pt idx="9">
                  <c:v>-31.4101791592054</c:v>
                </c:pt>
                <c:pt idx="10">
                  <c:v>-33.3598751010458</c:v>
                </c:pt>
                <c:pt idx="11">
                  <c:v>-33.9169263172741</c:v>
                </c:pt>
                <c:pt idx="12">
                  <c:v>-35.6429419954959</c:v>
                </c:pt>
                <c:pt idx="13">
                  <c:v>-36.2143533216465</c:v>
                </c:pt>
                <c:pt idx="14">
                  <c:v>-35.1217360923705</c:v>
                </c:pt>
                <c:pt idx="15">
                  <c:v>-32.5512161888852</c:v>
                </c:pt>
                <c:pt idx="16">
                  <c:v>-30.3425663216579</c:v>
                </c:pt>
                <c:pt idx="17">
                  <c:v>-28.9702282051793</c:v>
                </c:pt>
                <c:pt idx="18">
                  <c:v>-28.4957488077005</c:v>
                </c:pt>
                <c:pt idx="19">
                  <c:v>-28.1540122207189</c:v>
                </c:pt>
                <c:pt idx="20">
                  <c:v>-28.114843649082</c:v>
                </c:pt>
                <c:pt idx="21">
                  <c:v>-27.9491694685159</c:v>
                </c:pt>
                <c:pt idx="22">
                  <c:v>-28.2859563391494</c:v>
                </c:pt>
                <c:pt idx="23">
                  <c:v>-28.6474262235353</c:v>
                </c:pt>
                <c:pt idx="24">
                  <c:v>-29.2060718854347</c:v>
                </c:pt>
                <c:pt idx="25">
                  <c:v>-28.8511813037024</c:v>
                </c:pt>
                <c:pt idx="26">
                  <c:v>-28.2615639194519</c:v>
                </c:pt>
                <c:pt idx="27">
                  <c:v>-28.223050248195</c:v>
                </c:pt>
                <c:pt idx="28">
                  <c:v>-28.2370821154614</c:v>
                </c:pt>
                <c:pt idx="29">
                  <c:v>-29.0697335359419</c:v>
                </c:pt>
                <c:pt idx="30">
                  <c:v>-29.256087755391</c:v>
                </c:pt>
                <c:pt idx="31">
                  <c:v>-29.5093997903769</c:v>
                </c:pt>
                <c:pt idx="32">
                  <c:v>-29.6052145884241</c:v>
                </c:pt>
                <c:pt idx="33">
                  <c:v>-30.1385054693453</c:v>
                </c:pt>
                <c:pt idx="34">
                  <c:v>-31.1364163192308</c:v>
                </c:pt>
                <c:pt idx="35">
                  <c:v>-31.5809914424421</c:v>
                </c:pt>
                <c:pt idx="36">
                  <c:v>-31.5249599980989</c:v>
                </c:pt>
                <c:pt idx="37">
                  <c:v>-31.8972466136796</c:v>
                </c:pt>
                <c:pt idx="38">
                  <c:v>-32.3602938605222</c:v>
                </c:pt>
                <c:pt idx="39">
                  <c:v>-32.6391885391597</c:v>
                </c:pt>
                <c:pt idx="40">
                  <c:v>-32.9017510950752</c:v>
                </c:pt>
                <c:pt idx="41">
                  <c:v>-33.147681872843</c:v>
                </c:pt>
                <c:pt idx="42">
                  <c:v>-33.3504848915793</c:v>
                </c:pt>
                <c:pt idx="43">
                  <c:v>-33.5698888669197</c:v>
                </c:pt>
                <c:pt idx="44">
                  <c:v>-33.6701171296067</c:v>
                </c:pt>
                <c:pt idx="45">
                  <c:v>-34.0425400564094</c:v>
                </c:pt>
                <c:pt idx="46">
                  <c:v>-34.5041298747159</c:v>
                </c:pt>
                <c:pt idx="47">
                  <c:v>-34.9347032378547</c:v>
                </c:pt>
                <c:pt idx="48">
                  <c:v>-35.1391998038261</c:v>
                </c:pt>
                <c:pt idx="49">
                  <c:v>-35.3611331552558</c:v>
                </c:pt>
                <c:pt idx="50">
                  <c:v>-35.4931760309238</c:v>
                </c:pt>
                <c:pt idx="51">
                  <c:v>-35.7523333917269</c:v>
                </c:pt>
                <c:pt idx="52">
                  <c:v>-35.739032742668</c:v>
                </c:pt>
                <c:pt idx="53">
                  <c:v>-35.967294818475</c:v>
                </c:pt>
                <c:pt idx="54">
                  <c:v>-36.2679003339229</c:v>
                </c:pt>
                <c:pt idx="55">
                  <c:v>-36.1438683054831</c:v>
                </c:pt>
                <c:pt idx="56">
                  <c:v>-34.9640469196036</c:v>
                </c:pt>
                <c:pt idx="57">
                  <c:v>-32.9550192272063</c:v>
                </c:pt>
                <c:pt idx="58">
                  <c:v>-31.7303953066175</c:v>
                </c:pt>
                <c:pt idx="59">
                  <c:v>-31.4038621038968</c:v>
                </c:pt>
                <c:pt idx="60">
                  <c:v>-31.3568252269413</c:v>
                </c:pt>
                <c:pt idx="61">
                  <c:v>-31.0411428618405</c:v>
                </c:pt>
                <c:pt idx="62">
                  <c:v>-29.9069292322123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874664"/>
        <c:axId val="2087871368"/>
      </c:lineChart>
      <c:catAx>
        <c:axId val="20878653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868328"/>
        <c:crosses val="autoZero"/>
        <c:auto val="1"/>
        <c:lblAlgn val="ctr"/>
        <c:lblOffset val="100"/>
        <c:noMultiLvlLbl val="0"/>
      </c:catAx>
      <c:valAx>
        <c:axId val="2087868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865352"/>
        <c:crosses val="autoZero"/>
        <c:crossBetween val="between"/>
      </c:valAx>
      <c:valAx>
        <c:axId val="20878713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7874664"/>
        <c:crosses val="max"/>
        <c:crossBetween val="between"/>
      </c:valAx>
      <c:catAx>
        <c:axId val="20878746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8713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'Var04-Local-Seed1'!$C$2:$C$64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13592"/>
        <c:axId val="2087916568"/>
      </c:lineChart>
      <c:lineChart>
        <c:grouping val="standard"/>
        <c:varyColors val="0"/>
        <c:ser>
          <c:idx val="1"/>
          <c:order val="1"/>
          <c:tx>
            <c:strRef>
              <c:f>'Var04-Local-Seed1'!$F$1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'Var04-Local-Seed1'!$F$2:$F$64</c:f>
              <c:numCache>
                <c:formatCode>General</c:formatCode>
                <c:ptCount val="63"/>
                <c:pt idx="0">
                  <c:v>15662.9881263513</c:v>
                </c:pt>
                <c:pt idx="1">
                  <c:v>7814.22457288259</c:v>
                </c:pt>
                <c:pt idx="2">
                  <c:v>5125.85495274899</c:v>
                </c:pt>
                <c:pt idx="3">
                  <c:v>3789.27609534883</c:v>
                </c:pt>
                <c:pt idx="4">
                  <c:v>2982.92880842818</c:v>
                </c:pt>
                <c:pt idx="5">
                  <c:v>2445.30081954753</c:v>
                </c:pt>
                <c:pt idx="6">
                  <c:v>2065.22975389879</c:v>
                </c:pt>
                <c:pt idx="7">
                  <c:v>1780.26084647641</c:v>
                </c:pt>
                <c:pt idx="8">
                  <c:v>1563.1355862699</c:v>
                </c:pt>
                <c:pt idx="9">
                  <c:v>1392.20763049297</c:v>
                </c:pt>
                <c:pt idx="10">
                  <c:v>1254.08540269239</c:v>
                </c:pt>
                <c:pt idx="11">
                  <c:v>1140.68916614976</c:v>
                </c:pt>
                <c:pt idx="12">
                  <c:v>1043.61245566671</c:v>
                </c:pt>
                <c:pt idx="13">
                  <c:v>962.436190767186</c:v>
                </c:pt>
                <c:pt idx="14">
                  <c:v>890.948912680936</c:v>
                </c:pt>
                <c:pt idx="15">
                  <c:v>829.098255128734</c:v>
                </c:pt>
                <c:pt idx="16">
                  <c:v>774.79228262254</c:v>
                </c:pt>
                <c:pt idx="17">
                  <c:v>726.007181391886</c:v>
                </c:pt>
                <c:pt idx="18">
                  <c:v>682.601276692397</c:v>
                </c:pt>
                <c:pt idx="19">
                  <c:v>643.293327124105</c:v>
                </c:pt>
                <c:pt idx="20">
                  <c:v>608.680515056457</c:v>
                </c:pt>
                <c:pt idx="21">
                  <c:v>577.750963091235</c:v>
                </c:pt>
                <c:pt idx="22">
                  <c:v>549.585075434462</c:v>
                </c:pt>
                <c:pt idx="23">
                  <c:v>524.592897260754</c:v>
                </c:pt>
                <c:pt idx="24">
                  <c:v>501.311717436488</c:v>
                </c:pt>
                <c:pt idx="25">
                  <c:v>480.266675943864</c:v>
                </c:pt>
                <c:pt idx="26">
                  <c:v>461.026672429641</c:v>
                </c:pt>
                <c:pt idx="27">
                  <c:v>443.051343765583</c:v>
                </c:pt>
                <c:pt idx="28">
                  <c:v>426.599495245999</c:v>
                </c:pt>
                <c:pt idx="29">
                  <c:v>411.028325816468</c:v>
                </c:pt>
                <c:pt idx="30">
                  <c:v>397.08050554188</c:v>
                </c:pt>
                <c:pt idx="31">
                  <c:v>384.179132994382</c:v>
                </c:pt>
                <c:pt idx="32">
                  <c:v>372.209935175099</c:v>
                </c:pt>
                <c:pt idx="33">
                  <c:v>361.032146243565</c:v>
                </c:pt>
                <c:pt idx="34">
                  <c:v>350.39450613618</c:v>
                </c:pt>
                <c:pt idx="35">
                  <c:v>340.636573032644</c:v>
                </c:pt>
                <c:pt idx="36">
                  <c:v>331.376579795493</c:v>
                </c:pt>
                <c:pt idx="37">
                  <c:v>322.610091730495</c:v>
                </c:pt>
                <c:pt idx="38">
                  <c:v>314.433146100219</c:v>
                </c:pt>
                <c:pt idx="39">
                  <c:v>306.749405289544</c:v>
                </c:pt>
                <c:pt idx="40">
                  <c:v>299.52224785188</c:v>
                </c:pt>
                <c:pt idx="41">
                  <c:v>292.6418925215</c:v>
                </c:pt>
                <c:pt idx="42">
                  <c:v>286.24315018325</c:v>
                </c:pt>
                <c:pt idx="43">
                  <c:v>279.880979880518</c:v>
                </c:pt>
                <c:pt idx="44">
                  <c:v>273.86513408929</c:v>
                </c:pt>
                <c:pt idx="45">
                  <c:v>267.959414177241</c:v>
                </c:pt>
                <c:pt idx="46">
                  <c:v>262.200704106655</c:v>
                </c:pt>
                <c:pt idx="47">
                  <c:v>256.663903555224</c:v>
                </c:pt>
                <c:pt idx="48">
                  <c:v>251.33584945948</c:v>
                </c:pt>
                <c:pt idx="49">
                  <c:v>246.161399000545</c:v>
                </c:pt>
                <c:pt idx="50">
                  <c:v>241.316757851565</c:v>
                </c:pt>
                <c:pt idx="51">
                  <c:v>236.606690168167</c:v>
                </c:pt>
                <c:pt idx="52">
                  <c:v>232.080099691027</c:v>
                </c:pt>
                <c:pt idx="53">
                  <c:v>227.666153462675</c:v>
                </c:pt>
                <c:pt idx="54">
                  <c:v>223.452900111845</c:v>
                </c:pt>
                <c:pt idx="55">
                  <c:v>219.377484387344</c:v>
                </c:pt>
                <c:pt idx="56">
                  <c:v>215.467924378741</c:v>
                </c:pt>
                <c:pt idx="57">
                  <c:v>211.750439014793</c:v>
                </c:pt>
                <c:pt idx="58">
                  <c:v>208.251769026559</c:v>
                </c:pt>
                <c:pt idx="59">
                  <c:v>204.845492935948</c:v>
                </c:pt>
                <c:pt idx="60">
                  <c:v>201.614825124008</c:v>
                </c:pt>
                <c:pt idx="61">
                  <c:v>198.405853443985</c:v>
                </c:pt>
                <c:pt idx="62">
                  <c:v>195.423333334345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22904"/>
        <c:axId val="2087919608"/>
      </c:lineChart>
      <c:catAx>
        <c:axId val="20879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16568"/>
        <c:crosses val="autoZero"/>
        <c:auto val="1"/>
        <c:lblAlgn val="ctr"/>
        <c:lblOffset val="100"/>
        <c:noMultiLvlLbl val="0"/>
      </c:catAx>
      <c:valAx>
        <c:axId val="208791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13592"/>
        <c:crosses val="autoZero"/>
        <c:crossBetween val="between"/>
      </c:valAx>
      <c:valAx>
        <c:axId val="20879196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7922904"/>
        <c:crosses val="max"/>
        <c:crossBetween val="between"/>
      </c:valAx>
      <c:catAx>
        <c:axId val="2087922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9196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'Var04-Local-Seed1'!$I$2:$I$64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12888"/>
        <c:axId val="2086415880"/>
      </c:lineChart>
      <c:catAx>
        <c:axId val="208641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15880"/>
        <c:crosses val="autoZero"/>
        <c:auto val="1"/>
        <c:lblAlgn val="ctr"/>
        <c:lblOffset val="100"/>
        <c:noMultiLvlLbl val="0"/>
      </c:catAx>
      <c:valAx>
        <c:axId val="208641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12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'Var04-Local-Seed1'!$C$2:$C$64</c:f>
              <c:numCache>
                <c:formatCode>General</c:formatCode>
                <c:ptCount val="63"/>
                <c:pt idx="0">
                  <c:v>18.8085394738859</c:v>
                </c:pt>
                <c:pt idx="1">
                  <c:v>13.4474854071039</c:v>
                </c:pt>
                <c:pt idx="2">
                  <c:v>13.7742030262072</c:v>
                </c:pt>
                <c:pt idx="3">
                  <c:v>15.1043989226215</c:v>
                </c:pt>
                <c:pt idx="4">
                  <c:v>18.1791927881259</c:v>
                </c:pt>
                <c:pt idx="5">
                  <c:v>7.16250656353922</c:v>
                </c:pt>
                <c:pt idx="6">
                  <c:v>4.81786706492872</c:v>
                </c:pt>
                <c:pt idx="7">
                  <c:v>4.78275961501595</c:v>
                </c:pt>
                <c:pt idx="8">
                  <c:v>4.88843860710192</c:v>
                </c:pt>
                <c:pt idx="9">
                  <c:v>4.99343361757243</c:v>
                </c:pt>
                <c:pt idx="10">
                  <c:v>4.91447207905157</c:v>
                </c:pt>
                <c:pt idx="11">
                  <c:v>4.92373470455895</c:v>
                </c:pt>
                <c:pt idx="12">
                  <c:v>4.7446445743733</c:v>
                </c:pt>
                <c:pt idx="13">
                  <c:v>4.624336194282009</c:v>
                </c:pt>
                <c:pt idx="14">
                  <c:v>4.20572226788156</c:v>
                </c:pt>
                <c:pt idx="15">
                  <c:v>4.00033536996698</c:v>
                </c:pt>
                <c:pt idx="16">
                  <c:v>3.8309280363826</c:v>
                </c:pt>
                <c:pt idx="17">
                  <c:v>3.81928045812039</c:v>
                </c:pt>
                <c:pt idx="18">
                  <c:v>3.84181725705657</c:v>
                </c:pt>
                <c:pt idx="19">
                  <c:v>3.81277001634352</c:v>
                </c:pt>
                <c:pt idx="20">
                  <c:v>3.90728513979401</c:v>
                </c:pt>
                <c:pt idx="21">
                  <c:v>3.95761297335727</c:v>
                </c:pt>
                <c:pt idx="22">
                  <c:v>3.95549193252594</c:v>
                </c:pt>
                <c:pt idx="23">
                  <c:v>4.02310470259113</c:v>
                </c:pt>
                <c:pt idx="24">
                  <c:v>3.91916507653798</c:v>
                </c:pt>
                <c:pt idx="25">
                  <c:v>3.9386523026093</c:v>
                </c:pt>
                <c:pt idx="26">
                  <c:v>3.93721460859673</c:v>
                </c:pt>
                <c:pt idx="27">
                  <c:v>3.90748782400063</c:v>
                </c:pt>
                <c:pt idx="28">
                  <c:v>3.9546522449479</c:v>
                </c:pt>
                <c:pt idx="29">
                  <c:v>3.89433695852763</c:v>
                </c:pt>
                <c:pt idx="30">
                  <c:v>4.04379764213532</c:v>
                </c:pt>
                <c:pt idx="31">
                  <c:v>4.0857784104618</c:v>
                </c:pt>
                <c:pt idx="32">
                  <c:v>4.1093728712975</c:v>
                </c:pt>
                <c:pt idx="33">
                  <c:v>4.10045172270532</c:v>
                </c:pt>
                <c:pt idx="34">
                  <c:v>4.01606503205233</c:v>
                </c:pt>
                <c:pt idx="35">
                  <c:v>4.11193446616783</c:v>
                </c:pt>
                <c:pt idx="36">
                  <c:v>4.09344702001668</c:v>
                </c:pt>
                <c:pt idx="37">
                  <c:v>4.07905677434113</c:v>
                </c:pt>
                <c:pt idx="38">
                  <c:v>4.13441775219007</c:v>
                </c:pt>
                <c:pt idx="39">
                  <c:v>4.18490644882284</c:v>
                </c:pt>
                <c:pt idx="40">
                  <c:v>4.23026838895059</c:v>
                </c:pt>
                <c:pt idx="41">
                  <c:v>4.21513541893629</c:v>
                </c:pt>
                <c:pt idx="42">
                  <c:v>4.28743897986339</c:v>
                </c:pt>
                <c:pt idx="43">
                  <c:v>4.13935668674693</c:v>
                </c:pt>
                <c:pt idx="44">
                  <c:v>4.1311230831815</c:v>
                </c:pt>
                <c:pt idx="45">
                  <c:v>4.05501265650307</c:v>
                </c:pt>
                <c:pt idx="46">
                  <c:v>3.99563023413856</c:v>
                </c:pt>
                <c:pt idx="47">
                  <c:v>3.9947465202343</c:v>
                </c:pt>
                <c:pt idx="48">
                  <c:v>3.98181754040304</c:v>
                </c:pt>
                <c:pt idx="49">
                  <c:v>3.85178554753695</c:v>
                </c:pt>
                <c:pt idx="50">
                  <c:v>3.97954036186376</c:v>
                </c:pt>
                <c:pt idx="51">
                  <c:v>3.94083489580759</c:v>
                </c:pt>
                <c:pt idx="52">
                  <c:v>3.92507989135622</c:v>
                </c:pt>
                <c:pt idx="53">
                  <c:v>3.86636704095375</c:v>
                </c:pt>
                <c:pt idx="54">
                  <c:v>3.90286919601765</c:v>
                </c:pt>
                <c:pt idx="55">
                  <c:v>3.88169751379273</c:v>
                </c:pt>
                <c:pt idx="56">
                  <c:v>3.88994968817338</c:v>
                </c:pt>
                <c:pt idx="57">
                  <c:v>3.94740663117828</c:v>
                </c:pt>
                <c:pt idx="58">
                  <c:v>4.05899142882098</c:v>
                </c:pt>
                <c:pt idx="59">
                  <c:v>4.04706658099664</c:v>
                </c:pt>
                <c:pt idx="60">
                  <c:v>4.11488329198767</c:v>
                </c:pt>
                <c:pt idx="61">
                  <c:v>4.01998567000951</c:v>
                </c:pt>
                <c:pt idx="62">
                  <c:v>4.15761675630471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'Var04-Local-Seed1'!$I$1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'Var04-Local-Seed1'!$I$2:$I$64</c:f>
              <c:numCache>
                <c:formatCode>General</c:formatCode>
                <c:ptCount val="63"/>
                <c:pt idx="0">
                  <c:v>416.295356133096</c:v>
                </c:pt>
                <c:pt idx="1">
                  <c:v>302.495733856764</c:v>
                </c:pt>
                <c:pt idx="2">
                  <c:v>236.484238161999</c:v>
                </c:pt>
                <c:pt idx="3">
                  <c:v>190.027747723542</c:v>
                </c:pt>
                <c:pt idx="4">
                  <c:v>152.214749076588</c:v>
                </c:pt>
                <c:pt idx="5">
                  <c:v>47.5293972767242</c:v>
                </c:pt>
                <c:pt idx="6">
                  <c:v>22.3671859367774</c:v>
                </c:pt>
                <c:pt idx="7">
                  <c:v>14.6280090056451</c:v>
                </c:pt>
                <c:pt idx="8">
                  <c:v>11.3446973455929</c:v>
                </c:pt>
                <c:pt idx="9">
                  <c:v>9.68894129905815</c:v>
                </c:pt>
                <c:pt idx="10">
                  <c:v>8.266119761410939</c:v>
                </c:pt>
                <c:pt idx="11">
                  <c:v>7.20694659168746</c:v>
                </c:pt>
                <c:pt idx="12">
                  <c:v>6.16260742464592</c:v>
                </c:pt>
                <c:pt idx="13">
                  <c:v>5.09714816530812</c:v>
                </c:pt>
                <c:pt idx="14">
                  <c:v>3.87900083208487</c:v>
                </c:pt>
                <c:pt idx="15">
                  <c:v>2.88614060818507</c:v>
                </c:pt>
                <c:pt idx="16">
                  <c:v>2.1511254092962</c:v>
                </c:pt>
                <c:pt idx="17">
                  <c:v>1.74485477915333</c:v>
                </c:pt>
                <c:pt idx="18">
                  <c:v>1.50785203602727</c:v>
                </c:pt>
                <c:pt idx="19">
                  <c:v>1.36125028892558</c:v>
                </c:pt>
                <c:pt idx="20">
                  <c:v>1.28416715758462</c:v>
                </c:pt>
                <c:pt idx="21">
                  <c:v>1.24029797916636</c:v>
                </c:pt>
                <c:pt idx="22">
                  <c:v>1.21504438699151</c:v>
                </c:pt>
                <c:pt idx="23">
                  <c:v>1.18946442676947</c:v>
                </c:pt>
                <c:pt idx="24">
                  <c:v>1.1435582859858</c:v>
                </c:pt>
                <c:pt idx="25">
                  <c:v>1.07708963724329</c:v>
                </c:pt>
                <c:pt idx="26">
                  <c:v>1.00173339719534</c:v>
                </c:pt>
                <c:pt idx="27">
                  <c:v>0.940813737648997</c:v>
                </c:pt>
                <c:pt idx="28">
                  <c:v>0.897038251710653</c:v>
                </c:pt>
                <c:pt idx="29">
                  <c:v>0.872980707348317</c:v>
                </c:pt>
                <c:pt idx="30">
                  <c:v>0.866213107757421</c:v>
                </c:pt>
                <c:pt idx="31">
                  <c:v>0.863668147639274</c:v>
                </c:pt>
                <c:pt idx="32">
                  <c:v>0.863183135813695</c:v>
                </c:pt>
                <c:pt idx="33">
                  <c:v>0.860142885947816</c:v>
                </c:pt>
                <c:pt idx="34">
                  <c:v>0.845594425973047</c:v>
                </c:pt>
                <c:pt idx="35">
                  <c:v>0.821955612581937</c:v>
                </c:pt>
                <c:pt idx="36">
                  <c:v>0.788241063383974</c:v>
                </c:pt>
                <c:pt idx="37">
                  <c:v>0.767694783571416</c:v>
                </c:pt>
                <c:pt idx="38">
                  <c:v>0.752505359624355</c:v>
                </c:pt>
                <c:pt idx="39">
                  <c:v>0.747342614955756</c:v>
                </c:pt>
                <c:pt idx="40">
                  <c:v>0.745193913742284</c:v>
                </c:pt>
                <c:pt idx="41">
                  <c:v>0.744219501312544</c:v>
                </c:pt>
                <c:pt idx="42">
                  <c:v>0.742127732954967</c:v>
                </c:pt>
                <c:pt idx="43">
                  <c:v>0.728352887963077</c:v>
                </c:pt>
                <c:pt idx="44">
                  <c:v>0.707152792700118</c:v>
                </c:pt>
                <c:pt idx="45">
                  <c:v>0.689302678311711</c:v>
                </c:pt>
                <c:pt idx="46">
                  <c:v>0.675379402009665</c:v>
                </c:pt>
                <c:pt idx="47">
                  <c:v>0.671990003639841</c:v>
                </c:pt>
                <c:pt idx="48">
                  <c:v>0.67140495355416</c:v>
                </c:pt>
                <c:pt idx="49">
                  <c:v>0.670953480773969</c:v>
                </c:pt>
                <c:pt idx="50">
                  <c:v>0.670577107382161</c:v>
                </c:pt>
                <c:pt idx="51">
                  <c:v>0.663357741178321</c:v>
                </c:pt>
                <c:pt idx="52">
                  <c:v>0.651425971664489</c:v>
                </c:pt>
                <c:pt idx="53">
                  <c:v>0.643923220893527</c:v>
                </c:pt>
                <c:pt idx="54">
                  <c:v>0.641182510300862</c:v>
                </c:pt>
                <c:pt idx="55">
                  <c:v>0.641002718776122</c:v>
                </c:pt>
                <c:pt idx="56">
                  <c:v>0.637796711114401</c:v>
                </c:pt>
                <c:pt idx="57">
                  <c:v>0.630481196281208</c:v>
                </c:pt>
                <c:pt idx="58">
                  <c:v>0.624926352131219</c:v>
                </c:pt>
                <c:pt idx="59">
                  <c:v>0.624226320448517</c:v>
                </c:pt>
                <c:pt idx="60">
                  <c:v>0.624091400074655</c:v>
                </c:pt>
                <c:pt idx="61">
                  <c:v>0.623575645818187</c:v>
                </c:pt>
                <c:pt idx="62">
                  <c:v>0.618657160033353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'Var04-Local-Seed1'!$O$1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'Var04-Local-Seed1'!$O$2:$O$64</c:f>
              <c:numCache>
                <c:formatCode>General</c:formatCode>
                <c:ptCount val="63"/>
                <c:pt idx="0">
                  <c:v>3301.16060834374</c:v>
                </c:pt>
                <c:pt idx="1">
                  <c:v>2359.25333612806</c:v>
                </c:pt>
                <c:pt idx="2">
                  <c:v>1902.71244867813</c:v>
                </c:pt>
                <c:pt idx="3">
                  <c:v>1586.56456002808</c:v>
                </c:pt>
                <c:pt idx="4">
                  <c:v>1472.15196553728</c:v>
                </c:pt>
                <c:pt idx="5">
                  <c:v>792.741254676949</c:v>
                </c:pt>
                <c:pt idx="6">
                  <c:v>431.275903564891</c:v>
                </c:pt>
                <c:pt idx="7">
                  <c:v>275.577406405511</c:v>
                </c:pt>
                <c:pt idx="8">
                  <c:v>210.439727243355</c:v>
                </c:pt>
                <c:pt idx="9">
                  <c:v>173.058965075014</c:v>
                </c:pt>
                <c:pt idx="10">
                  <c:v>142.747517558098</c:v>
                </c:pt>
                <c:pt idx="11">
                  <c:v>121.129703603985</c:v>
                </c:pt>
                <c:pt idx="12">
                  <c:v>100.008935680409</c:v>
                </c:pt>
                <c:pt idx="13">
                  <c:v>79.9206292670207</c:v>
                </c:pt>
                <c:pt idx="14">
                  <c:v>55.6355436367069</c:v>
                </c:pt>
                <c:pt idx="15">
                  <c:v>39.7835848388042</c:v>
                </c:pt>
                <c:pt idx="16">
                  <c:v>29.305896736713</c:v>
                </c:pt>
                <c:pt idx="17">
                  <c:v>23.5264602020441</c:v>
                </c:pt>
                <c:pt idx="18">
                  <c:v>20.3696305274546</c:v>
                </c:pt>
                <c:pt idx="19">
                  <c:v>18.1169894787349</c:v>
                </c:pt>
                <c:pt idx="20">
                  <c:v>17.151257468528</c:v>
                </c:pt>
                <c:pt idx="21">
                  <c:v>16.621057506944</c:v>
                </c:pt>
                <c:pt idx="22">
                  <c:v>16.3162820165965</c:v>
                </c:pt>
                <c:pt idx="23">
                  <c:v>16.0165537177874</c:v>
                </c:pt>
                <c:pt idx="24">
                  <c:v>15.3119386714997</c:v>
                </c:pt>
                <c:pt idx="25">
                  <c:v>14.5324470922953</c:v>
                </c:pt>
                <c:pt idx="26">
                  <c:v>13.6635897866313</c:v>
                </c:pt>
                <c:pt idx="27">
                  <c:v>12.8927350264605</c:v>
                </c:pt>
                <c:pt idx="28">
                  <c:v>12.3536765626182</c:v>
                </c:pt>
                <c:pt idx="29">
                  <c:v>11.9332468790212</c:v>
                </c:pt>
                <c:pt idx="30">
                  <c:v>11.8455512633014</c:v>
                </c:pt>
                <c:pt idx="31">
                  <c:v>11.8099540490098</c:v>
                </c:pt>
                <c:pt idx="32">
                  <c:v>11.8022258460705</c:v>
                </c:pt>
                <c:pt idx="33">
                  <c:v>11.7432300399131</c:v>
                </c:pt>
                <c:pt idx="34">
                  <c:v>11.4094491325675</c:v>
                </c:pt>
                <c:pt idx="35">
                  <c:v>11.0005006452003</c:v>
                </c:pt>
                <c:pt idx="36">
                  <c:v>10.4408899209309</c:v>
                </c:pt>
                <c:pt idx="37">
                  <c:v>10.0244338495188</c:v>
                </c:pt>
                <c:pt idx="38">
                  <c:v>9.72526878151352</c:v>
                </c:pt>
                <c:pt idx="39">
                  <c:v>9.62382405148685</c:v>
                </c:pt>
                <c:pt idx="40">
                  <c:v>9.58160163836419</c:v>
                </c:pt>
                <c:pt idx="41">
                  <c:v>9.55965499902466</c:v>
                </c:pt>
                <c:pt idx="42">
                  <c:v>9.51155096116805</c:v>
                </c:pt>
                <c:pt idx="43">
                  <c:v>9.18710660754673</c:v>
                </c:pt>
                <c:pt idx="44">
                  <c:v>8.678957067460431</c:v>
                </c:pt>
                <c:pt idx="45">
                  <c:v>8.26068769830042</c:v>
                </c:pt>
                <c:pt idx="46">
                  <c:v>7.94231125805175</c:v>
                </c:pt>
                <c:pt idx="47">
                  <c:v>7.86773210100903</c:v>
                </c:pt>
                <c:pt idx="48">
                  <c:v>7.85471737070984</c:v>
                </c:pt>
                <c:pt idx="49">
                  <c:v>7.84109165295664</c:v>
                </c:pt>
                <c:pt idx="50">
                  <c:v>7.83191140742157</c:v>
                </c:pt>
                <c:pt idx="51">
                  <c:v>7.66068391884102</c:v>
                </c:pt>
                <c:pt idx="52">
                  <c:v>7.38040187454718</c:v>
                </c:pt>
                <c:pt idx="53">
                  <c:v>7.19448790977908</c:v>
                </c:pt>
                <c:pt idx="54">
                  <c:v>7.13036523161206</c:v>
                </c:pt>
                <c:pt idx="55">
                  <c:v>7.12598870342568</c:v>
                </c:pt>
                <c:pt idx="56">
                  <c:v>7.04659046763949</c:v>
                </c:pt>
                <c:pt idx="57">
                  <c:v>6.87124767966406</c:v>
                </c:pt>
                <c:pt idx="58">
                  <c:v>6.74894674568806</c:v>
                </c:pt>
                <c:pt idx="59">
                  <c:v>6.73298061210252</c:v>
                </c:pt>
                <c:pt idx="60">
                  <c:v>6.72999862266678</c:v>
                </c:pt>
                <c:pt idx="61">
                  <c:v>6.71719929478369</c:v>
                </c:pt>
                <c:pt idx="62">
                  <c:v>6.60869483917028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53752"/>
        <c:axId val="2086456728"/>
      </c:lineChart>
      <c:catAx>
        <c:axId val="208645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456728"/>
        <c:crosses val="autoZero"/>
        <c:auto val="1"/>
        <c:lblAlgn val="ctr"/>
        <c:lblOffset val="100"/>
        <c:noMultiLvlLbl val="0"/>
      </c:catAx>
      <c:valAx>
        <c:axId val="2086456728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5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'Var04-Local-Seed1'!$AE$1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'Var04-Local-Seed1'!$AE$2:$AE$64</c:f>
              <c:numCache>
                <c:formatCode>General</c:formatCode>
                <c:ptCount val="63"/>
                <c:pt idx="1">
                  <c:v>1.70180413029966E-6</c:v>
                </c:pt>
                <c:pt idx="2">
                  <c:v>0.404425870079789</c:v>
                </c:pt>
                <c:pt idx="3">
                  <c:v>4.134034582639305</c:v>
                </c:pt>
                <c:pt idx="4">
                  <c:v>21.3200315522025</c:v>
                </c:pt>
                <c:pt idx="5">
                  <c:v>6.942198922037276</c:v>
                </c:pt>
                <c:pt idx="6">
                  <c:v>0.0544797987975</c:v>
                </c:pt>
                <c:pt idx="7">
                  <c:v>0.68450155539776</c:v>
                </c:pt>
                <c:pt idx="8">
                  <c:v>1.632965471789762</c:v>
                </c:pt>
                <c:pt idx="9">
                  <c:v>2.181871174635619</c:v>
                </c:pt>
                <c:pt idx="10">
                  <c:v>0.161509312963114</c:v>
                </c:pt>
                <c:pt idx="11">
                  <c:v>0.340907092195087</c:v>
                </c:pt>
                <c:pt idx="12">
                  <c:v>0.0614774502873306</c:v>
                </c:pt>
                <c:pt idx="13">
                  <c:v>0.103483961315569</c:v>
                </c:pt>
                <c:pt idx="14">
                  <c:v>0.0452404535468346</c:v>
                </c:pt>
                <c:pt idx="15">
                  <c:v>0.334104016956731</c:v>
                </c:pt>
                <c:pt idx="16">
                  <c:v>0.303163258106611</c:v>
                </c:pt>
                <c:pt idx="17">
                  <c:v>0.287172680517372</c:v>
                </c:pt>
                <c:pt idx="18">
                  <c:v>0.152956876889809</c:v>
                </c:pt>
                <c:pt idx="19">
                  <c:v>0.0926214773893963</c:v>
                </c:pt>
                <c:pt idx="20">
                  <c:v>0.0903458431818867</c:v>
                </c:pt>
                <c:pt idx="21">
                  <c:v>0.0522280215632792</c:v>
                </c:pt>
                <c:pt idx="22">
                  <c:v>0.0341566214653458</c:v>
                </c:pt>
                <c:pt idx="23">
                  <c:v>0.00659126313822942</c:v>
                </c:pt>
                <c:pt idx="24">
                  <c:v>0.0309368271225698</c:v>
                </c:pt>
                <c:pt idx="25">
                  <c:v>0.00729844792316618</c:v>
                </c:pt>
                <c:pt idx="26">
                  <c:v>0.0100780206767686</c:v>
                </c:pt>
                <c:pt idx="27">
                  <c:v>0.0290850498248674</c:v>
                </c:pt>
                <c:pt idx="28">
                  <c:v>0.0341411765605426</c:v>
                </c:pt>
                <c:pt idx="29">
                  <c:v>0.0319305126130208</c:v>
                </c:pt>
                <c:pt idx="30">
                  <c:v>0.0537576770473679</c:v>
                </c:pt>
                <c:pt idx="31">
                  <c:v>0.0205133133740181</c:v>
                </c:pt>
                <c:pt idx="32">
                  <c:v>0.0204714485397386</c:v>
                </c:pt>
                <c:pt idx="33">
                  <c:v>0.0234153093874358</c:v>
                </c:pt>
                <c:pt idx="34">
                  <c:v>0.0401132558050712</c:v>
                </c:pt>
                <c:pt idx="35">
                  <c:v>0.0085201349449314</c:v>
                </c:pt>
                <c:pt idx="36">
                  <c:v>0.00914066682691308</c:v>
                </c:pt>
                <c:pt idx="37">
                  <c:v>0.0268199836137331</c:v>
                </c:pt>
                <c:pt idx="38">
                  <c:v>0.01566543130789</c:v>
                </c:pt>
                <c:pt idx="39">
                  <c:v>0.0339431337544803</c:v>
                </c:pt>
                <c:pt idx="40">
                  <c:v>0.0165885493852126</c:v>
                </c:pt>
                <c:pt idx="41">
                  <c:v>0.00848642407018889</c:v>
                </c:pt>
                <c:pt idx="42">
                  <c:v>0.00692731915126645</c:v>
                </c:pt>
                <c:pt idx="43">
                  <c:v>0.0433701652329705</c:v>
                </c:pt>
                <c:pt idx="44">
                  <c:v>0.0114035354586099</c:v>
                </c:pt>
                <c:pt idx="45">
                  <c:v>0.00717638165308798</c:v>
                </c:pt>
                <c:pt idx="46">
                  <c:v>0.00835687844505243</c:v>
                </c:pt>
                <c:pt idx="47">
                  <c:v>0.0377210075268448</c:v>
                </c:pt>
                <c:pt idx="48">
                  <c:v>0.020956810630939</c:v>
                </c:pt>
                <c:pt idx="49">
                  <c:v>0.00395759637778294</c:v>
                </c:pt>
                <c:pt idx="50">
                  <c:v>0.00608203875729038</c:v>
                </c:pt>
                <c:pt idx="51">
                  <c:v>0.0406391833330145</c:v>
                </c:pt>
                <c:pt idx="52">
                  <c:v>0.0120741520313383</c:v>
                </c:pt>
                <c:pt idx="53">
                  <c:v>0.0127109643669152</c:v>
                </c:pt>
                <c:pt idx="54">
                  <c:v>0.0232356820993526</c:v>
                </c:pt>
                <c:pt idx="55">
                  <c:v>0.0376189124634111</c:v>
                </c:pt>
                <c:pt idx="56">
                  <c:v>0.0353649813956617</c:v>
                </c:pt>
                <c:pt idx="57">
                  <c:v>0.0254837199662269</c:v>
                </c:pt>
                <c:pt idx="58">
                  <c:v>0.00198105377171891</c:v>
                </c:pt>
                <c:pt idx="59">
                  <c:v>0.0304891709316746</c:v>
                </c:pt>
                <c:pt idx="60">
                  <c:v>0.0102257520961285</c:v>
                </c:pt>
                <c:pt idx="61">
                  <c:v>0.00817294771350006</c:v>
                </c:pt>
                <c:pt idx="62">
                  <c:v>0.039660579650345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'Var04-Local-Seed1'!$AH$1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'Var04-Local-Seed1'!$AH$2:$AH$64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03720"/>
        <c:axId val="2087927224"/>
      </c:lineChart>
      <c:catAx>
        <c:axId val="208790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27224"/>
        <c:crosses val="autoZero"/>
        <c:auto val="1"/>
        <c:lblAlgn val="ctr"/>
        <c:lblOffset val="100"/>
        <c:noMultiLvlLbl val="0"/>
      </c:catAx>
      <c:valAx>
        <c:axId val="2087927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903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'Var04-Local-Seed1'!$AF$1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'Var04-Local-Seed1'!$AF$2:$AF$64</c:f>
              <c:numCache>
                <c:formatCode>General</c:formatCode>
                <c:ptCount val="63"/>
                <c:pt idx="1">
                  <c:v>1.24937190166767E-5</c:v>
                </c:pt>
                <c:pt idx="2">
                  <c:v>0.705951539886255</c:v>
                </c:pt>
                <c:pt idx="3">
                  <c:v>17.39616732330039</c:v>
                </c:pt>
                <c:pt idx="4">
                  <c:v>18.93533924097195</c:v>
                </c:pt>
                <c:pt idx="5">
                  <c:v>9.35044763925939</c:v>
                </c:pt>
                <c:pt idx="6">
                  <c:v>0.252749729942795</c:v>
                </c:pt>
                <c:pt idx="7">
                  <c:v>0.118881541658889</c:v>
                </c:pt>
                <c:pt idx="8">
                  <c:v>0.0943169541995296</c:v>
                </c:pt>
                <c:pt idx="9">
                  <c:v>0.168281930813817</c:v>
                </c:pt>
                <c:pt idx="10">
                  <c:v>0.115350255747922</c:v>
                </c:pt>
                <c:pt idx="11">
                  <c:v>0.0418760538035991</c:v>
                </c:pt>
                <c:pt idx="12">
                  <c:v>0.144579616554406</c:v>
                </c:pt>
                <c:pt idx="13">
                  <c:v>0.2022083127813</c:v>
                </c:pt>
                <c:pt idx="14">
                  <c:v>0.337949541737288</c:v>
                </c:pt>
                <c:pt idx="15">
                  <c:v>0.153169027153982</c:v>
                </c:pt>
                <c:pt idx="16">
                  <c:v>0.107745603443913</c:v>
                </c:pt>
                <c:pt idx="17">
                  <c:v>0.148216319495467</c:v>
                </c:pt>
                <c:pt idx="18">
                  <c:v>0.144649254473185</c:v>
                </c:pt>
                <c:pt idx="19">
                  <c:v>0.182976911105629</c:v>
                </c:pt>
                <c:pt idx="20">
                  <c:v>0.308553256675002</c:v>
                </c:pt>
                <c:pt idx="21">
                  <c:v>0.310808689982808</c:v>
                </c:pt>
                <c:pt idx="22">
                  <c:v>0.387974829619175</c:v>
                </c:pt>
                <c:pt idx="23">
                  <c:v>0.0625151708629086</c:v>
                </c:pt>
                <c:pt idx="24">
                  <c:v>0.739504750439034</c:v>
                </c:pt>
                <c:pt idx="25">
                  <c:v>0.396506550155204</c:v>
                </c:pt>
                <c:pt idx="26">
                  <c:v>0.165215843171917</c:v>
                </c:pt>
                <c:pt idx="27">
                  <c:v>0.108462264242122</c:v>
                </c:pt>
                <c:pt idx="28">
                  <c:v>0.187333775458799</c:v>
                </c:pt>
                <c:pt idx="29">
                  <c:v>0.428709170237602</c:v>
                </c:pt>
                <c:pt idx="30">
                  <c:v>1.031751477371411</c:v>
                </c:pt>
                <c:pt idx="31">
                  <c:v>14.3918272175156</c:v>
                </c:pt>
                <c:pt idx="32">
                  <c:v>0.971028657027086</c:v>
                </c:pt>
                <c:pt idx="33">
                  <c:v>0.56591284802453</c:v>
                </c:pt>
                <c:pt idx="34">
                  <c:v>2.227270516330727</c:v>
                </c:pt>
                <c:pt idx="35">
                  <c:v>0.874064263305535</c:v>
                </c:pt>
                <c:pt idx="36">
                  <c:v>0.476248221143283</c:v>
                </c:pt>
                <c:pt idx="37">
                  <c:v>0.462134102407069</c:v>
                </c:pt>
                <c:pt idx="38">
                  <c:v>0.4220852306721</c:v>
                </c:pt>
                <c:pt idx="39">
                  <c:v>1.936285770834775</c:v>
                </c:pt>
                <c:pt idx="40">
                  <c:v>1.030139992915722</c:v>
                </c:pt>
                <c:pt idx="41">
                  <c:v>0.315270532185789</c:v>
                </c:pt>
                <c:pt idx="42">
                  <c:v>0.211210281428072</c:v>
                </c:pt>
                <c:pt idx="43">
                  <c:v>1.347447701589894</c:v>
                </c:pt>
                <c:pt idx="44">
                  <c:v>1.373570976215128</c:v>
                </c:pt>
                <c:pt idx="45">
                  <c:v>0.362906660871503</c:v>
                </c:pt>
                <c:pt idx="46">
                  <c:v>0.652327101378778</c:v>
                </c:pt>
                <c:pt idx="47">
                  <c:v>6.551495500354941</c:v>
                </c:pt>
                <c:pt idx="48">
                  <c:v>0.667302575315596</c:v>
                </c:pt>
                <c:pt idx="49">
                  <c:v>0.0120029939415427</c:v>
                </c:pt>
                <c:pt idx="50">
                  <c:v>0.0573162109901432</c:v>
                </c:pt>
                <c:pt idx="51">
                  <c:v>0.721435372160072</c:v>
                </c:pt>
                <c:pt idx="52">
                  <c:v>0.837788936248055</c:v>
                </c:pt>
                <c:pt idx="53">
                  <c:v>5.900274610640058</c:v>
                </c:pt>
                <c:pt idx="54">
                  <c:v>1.26287365032232</c:v>
                </c:pt>
                <c:pt idx="55">
                  <c:v>0.875300904229208</c:v>
                </c:pt>
                <c:pt idx="56">
                  <c:v>0.372948888670505</c:v>
                </c:pt>
                <c:pt idx="57">
                  <c:v>0.150863627474594</c:v>
                </c:pt>
                <c:pt idx="58">
                  <c:v>0.0660751902208903</c:v>
                </c:pt>
                <c:pt idx="59">
                  <c:v>0.286560363521376</c:v>
                </c:pt>
                <c:pt idx="60">
                  <c:v>0.14922635529935</c:v>
                </c:pt>
                <c:pt idx="61">
                  <c:v>0.135897827304253</c:v>
                </c:pt>
                <c:pt idx="62">
                  <c:v>0.40297021486333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'Var04-Local-Seed1'!$AH$1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'Var04-Local-Seed1'!$AH$2:$AH$64</c:f>
              <c:numCache>
                <c:formatCode>0.00E+00</c:formatCode>
                <c:ptCount val="63"/>
                <c:pt idx="1">
                  <c:v>3.462946000114175</c:v>
                </c:pt>
                <c:pt idx="2">
                  <c:v>0.813040248824104</c:v>
                </c:pt>
                <c:pt idx="3">
                  <c:v>31.77734913473212</c:v>
                </c:pt>
                <c:pt idx="4">
                  <c:v>18.26499924465362</c:v>
                </c:pt>
                <c:pt idx="5">
                  <c:v>9.446281440849383</c:v>
                </c:pt>
                <c:pt idx="6">
                  <c:v>0.264489302344792</c:v>
                </c:pt>
                <c:pt idx="7">
                  <c:v>0.0989569140347759</c:v>
                </c:pt>
                <c:pt idx="8">
                  <c:v>0.0792893970999958</c:v>
                </c:pt>
                <c:pt idx="9">
                  <c:v>0.141791012579915</c:v>
                </c:pt>
                <c:pt idx="10">
                  <c:v>0.131331478699841</c:v>
                </c:pt>
                <c:pt idx="11">
                  <c:v>0.0180596642778732</c:v>
                </c:pt>
                <c:pt idx="12">
                  <c:v>0.159001920696182</c:v>
                </c:pt>
                <c:pt idx="13">
                  <c:v>0.216636921461959</c:v>
                </c:pt>
                <c:pt idx="14">
                  <c:v>0.350989682731136</c:v>
                </c:pt>
                <c:pt idx="15">
                  <c:v>0.184915800654509</c:v>
                </c:pt>
                <c:pt idx="16">
                  <c:v>0.145347595164431</c:v>
                </c:pt>
                <c:pt idx="17">
                  <c:v>0.0921963256874755</c:v>
                </c:pt>
                <c:pt idx="18">
                  <c:v>0.0889596988110671</c:v>
                </c:pt>
                <c:pt idx="19">
                  <c:v>0.121953211974833</c:v>
                </c:pt>
                <c:pt idx="20">
                  <c:v>0.217544121433301</c:v>
                </c:pt>
                <c:pt idx="21">
                  <c:v>0.203492970786464</c:v>
                </c:pt>
                <c:pt idx="22">
                  <c:v>0.225599628506117</c:v>
                </c:pt>
                <c:pt idx="23">
                  <c:v>0.0594339185882372</c:v>
                </c:pt>
                <c:pt idx="24">
                  <c:v>0.387290335048289</c:v>
                </c:pt>
                <c:pt idx="25">
                  <c:v>0.273729474754077</c:v>
                </c:pt>
                <c:pt idx="26">
                  <c:v>0.137410022548911</c:v>
                </c:pt>
                <c:pt idx="27">
                  <c:v>0.05571143375676</c:v>
                </c:pt>
                <c:pt idx="28">
                  <c:v>0.102513969518536</c:v>
                </c:pt>
                <c:pt idx="29">
                  <c:v>0.248085190824774</c:v>
                </c:pt>
                <c:pt idx="30">
                  <c:v>0.465506159052926</c:v>
                </c:pt>
                <c:pt idx="31">
                  <c:v>0.391729553134258</c:v>
                </c:pt>
                <c:pt idx="32">
                  <c:v>0.693229206061885</c:v>
                </c:pt>
                <c:pt idx="33">
                  <c:v>2.771561593393641</c:v>
                </c:pt>
                <c:pt idx="34">
                  <c:v>1.268363604473406</c:v>
                </c:pt>
                <c:pt idx="35">
                  <c:v>0.319355550552974</c:v>
                </c:pt>
                <c:pt idx="36">
                  <c:v>0.236745023822702</c:v>
                </c:pt>
                <c:pt idx="37">
                  <c:v>0.208842843410655</c:v>
                </c:pt>
                <c:pt idx="38">
                  <c:v>0.106783289559859</c:v>
                </c:pt>
                <c:pt idx="39">
                  <c:v>0.422874304817127</c:v>
                </c:pt>
                <c:pt idx="40">
                  <c:v>0.358655993793902</c:v>
                </c:pt>
                <c:pt idx="41">
                  <c:v>0.362861793343059</c:v>
                </c:pt>
                <c:pt idx="42">
                  <c:v>0.606966920306495</c:v>
                </c:pt>
                <c:pt idx="43">
                  <c:v>1.656932229796667</c:v>
                </c:pt>
                <c:pt idx="44">
                  <c:v>0.275771556220149</c:v>
                </c:pt>
                <c:pt idx="45">
                  <c:v>0.0778207189277622</c:v>
                </c:pt>
                <c:pt idx="46">
                  <c:v>0.106237569319946</c:v>
                </c:pt>
                <c:pt idx="47">
                  <c:v>0.522662731057909</c:v>
                </c:pt>
                <c:pt idx="48">
                  <c:v>0.633964990517775</c:v>
                </c:pt>
                <c:pt idx="49">
                  <c:v>0.140318982028406</c:v>
                </c:pt>
                <c:pt idx="50">
                  <c:v>0.120473111961731</c:v>
                </c:pt>
                <c:pt idx="51">
                  <c:v>4.619081799909644</c:v>
                </c:pt>
                <c:pt idx="52">
                  <c:v>0.30240507450384</c:v>
                </c:pt>
                <c:pt idx="53">
                  <c:v>0.213331919478632</c:v>
                </c:pt>
                <c:pt idx="54">
                  <c:v>0.402030895968234</c:v>
                </c:pt>
                <c:pt idx="55">
                  <c:v>1.15866403590672</c:v>
                </c:pt>
                <c:pt idx="56">
                  <c:v>6.134459709492601</c:v>
                </c:pt>
                <c:pt idx="57">
                  <c:v>0.537318137702378</c:v>
                </c:pt>
                <c:pt idx="58">
                  <c:v>0.123532177353106</c:v>
                </c:pt>
                <c:pt idx="59">
                  <c:v>0.687787124557306</c:v>
                </c:pt>
                <c:pt idx="60">
                  <c:v>0.878035326548486</c:v>
                </c:pt>
                <c:pt idx="61">
                  <c:v>6.180480256729493</c:v>
                </c:pt>
                <c:pt idx="62">
                  <c:v>2.588735260352373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00120"/>
        <c:axId val="2087407864"/>
      </c:lineChart>
      <c:catAx>
        <c:axId val="2087400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07864"/>
        <c:crosses val="autoZero"/>
        <c:auto val="1"/>
        <c:lblAlgn val="ctr"/>
        <c:lblOffset val="100"/>
        <c:noMultiLvlLbl val="0"/>
      </c:catAx>
      <c:valAx>
        <c:axId val="2087407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0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'Var04-Local-Seed2'!$Q$1</c:f>
              <c:strCache>
                <c:ptCount val="1"/>
                <c:pt idx="0">
                  <c:v>VAR04realMean_c0</c:v>
                </c:pt>
              </c:strCache>
            </c:strRef>
          </c:tx>
          <c:marker>
            <c:symbol val="none"/>
          </c:marker>
          <c:val>
            <c:numRef>
              <c:f>'Var04-Local-Seed2'!$Q$2:$Q$64</c:f>
              <c:numCache>
                <c:formatCode>General</c:formatCode>
                <c:ptCount val="63"/>
                <c:pt idx="0">
                  <c:v>7694.21171272814</c:v>
                </c:pt>
                <c:pt idx="1">
                  <c:v>7828.55519804247</c:v>
                </c:pt>
                <c:pt idx="2">
                  <c:v>7733.67179326886</c:v>
                </c:pt>
                <c:pt idx="3">
                  <c:v>7446.26437989178</c:v>
                </c:pt>
                <c:pt idx="4">
                  <c:v>7098.48968022133</c:v>
                </c:pt>
                <c:pt idx="5">
                  <c:v>6749.95521058557</c:v>
                </c:pt>
                <c:pt idx="6">
                  <c:v>6577.40987760912</c:v>
                </c:pt>
                <c:pt idx="7">
                  <c:v>6808.08823173773</c:v>
                </c:pt>
                <c:pt idx="8">
                  <c:v>6857.93660953426</c:v>
                </c:pt>
                <c:pt idx="9">
                  <c:v>7002.7463913285</c:v>
                </c:pt>
                <c:pt idx="10">
                  <c:v>6839.51986471658</c:v>
                </c:pt>
                <c:pt idx="11">
                  <c:v>6892.05427954521</c:v>
                </c:pt>
                <c:pt idx="12">
                  <c:v>6738.11065461615</c:v>
                </c:pt>
                <c:pt idx="13">
                  <c:v>6527.95270386916</c:v>
                </c:pt>
                <c:pt idx="14">
                  <c:v>6078.32396467676</c:v>
                </c:pt>
                <c:pt idx="15">
                  <c:v>5824.8384385476</c:v>
                </c:pt>
                <c:pt idx="16">
                  <c:v>5560.37533513424</c:v>
                </c:pt>
                <c:pt idx="17">
                  <c:v>5903.9899468281</c:v>
                </c:pt>
                <c:pt idx="18">
                  <c:v>6058.25454505332</c:v>
                </c:pt>
                <c:pt idx="19">
                  <c:v>6261.28805328017</c:v>
                </c:pt>
                <c:pt idx="20">
                  <c:v>6594.86620421412</c:v>
                </c:pt>
                <c:pt idx="21">
                  <c:v>6768.60457411448</c:v>
                </c:pt>
                <c:pt idx="22">
                  <c:v>6954.24134154924</c:v>
                </c:pt>
                <c:pt idx="23">
                  <c:v>6833.91825740203</c:v>
                </c:pt>
                <c:pt idx="24">
                  <c:v>6498.03653842321</c:v>
                </c:pt>
                <c:pt idx="25">
                  <c:v>6225.57711357396</c:v>
                </c:pt>
                <c:pt idx="26">
                  <c:v>6093.47841071248</c:v>
                </c:pt>
                <c:pt idx="27">
                  <c:v>6270.54961710211</c:v>
                </c:pt>
                <c:pt idx="28">
                  <c:v>6423.52863394221</c:v>
                </c:pt>
                <c:pt idx="29">
                  <c:v>6787.17335275431</c:v>
                </c:pt>
                <c:pt idx="30">
                  <c:v>7210.88754596436</c:v>
                </c:pt>
                <c:pt idx="31">
                  <c:v>7312.91385547112</c:v>
                </c:pt>
                <c:pt idx="32">
                  <c:v>7513.98561803452</c:v>
                </c:pt>
                <c:pt idx="33">
                  <c:v>7132.91941213626</c:v>
                </c:pt>
                <c:pt idx="34">
                  <c:v>6663.56093104635</c:v>
                </c:pt>
                <c:pt idx="35">
                  <c:v>6475.39851390315</c:v>
                </c:pt>
                <c:pt idx="36">
                  <c:v>6236.59385651162</c:v>
                </c:pt>
                <c:pt idx="37">
                  <c:v>6694.36739455941</c:v>
                </c:pt>
                <c:pt idx="38">
                  <c:v>6740.92039735835</c:v>
                </c:pt>
                <c:pt idx="39">
                  <c:v>7196.10663719397</c:v>
                </c:pt>
                <c:pt idx="40">
                  <c:v>7301.6630473385</c:v>
                </c:pt>
                <c:pt idx="41">
                  <c:v>7405.44074767126</c:v>
                </c:pt>
                <c:pt idx="42">
                  <c:v>7162.11024270825</c:v>
                </c:pt>
                <c:pt idx="43">
                  <c:v>6464.89779929553</c:v>
                </c:pt>
                <c:pt idx="44">
                  <c:v>6351.9861344894</c:v>
                </c:pt>
                <c:pt idx="45">
                  <c:v>6585.46084308944</c:v>
                </c:pt>
                <c:pt idx="46">
                  <c:v>6706.87790375759</c:v>
                </c:pt>
                <c:pt idx="47">
                  <c:v>7334.54933734216</c:v>
                </c:pt>
                <c:pt idx="48">
                  <c:v>7531.8943808341</c:v>
                </c:pt>
                <c:pt idx="49">
                  <c:v>7476.59209485852</c:v>
                </c:pt>
                <c:pt idx="50">
                  <c:v>7462.57739260835</c:v>
                </c:pt>
                <c:pt idx="51">
                  <c:v>6661.53681191694</c:v>
                </c:pt>
                <c:pt idx="52">
                  <c:v>6586.99486057685</c:v>
                </c:pt>
                <c:pt idx="53">
                  <c:v>6945.7789788785</c:v>
                </c:pt>
                <c:pt idx="54">
                  <c:v>7273.13163668445</c:v>
                </c:pt>
                <c:pt idx="55">
                  <c:v>7881.22797444528</c:v>
                </c:pt>
                <c:pt idx="56">
                  <c:v>8266.1906118676</c:v>
                </c:pt>
                <c:pt idx="57">
                  <c:v>8457.401774609431</c:v>
                </c:pt>
                <c:pt idx="58">
                  <c:v>8181.63592319347</c:v>
                </c:pt>
                <c:pt idx="59">
                  <c:v>7607.60597662911</c:v>
                </c:pt>
                <c:pt idx="60">
                  <c:v>7540.37932172583</c:v>
                </c:pt>
                <c:pt idx="61">
                  <c:v>7843.41774695486</c:v>
                </c:pt>
                <c:pt idx="62">
                  <c:v>8402.556977908251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'Var04-Local-Seed2'!$R$1</c:f>
              <c:strCache>
                <c:ptCount val="1"/>
                <c:pt idx="0">
                  <c:v>VAR04realMean_c1</c:v>
                </c:pt>
              </c:strCache>
            </c:strRef>
          </c:tx>
          <c:marker>
            <c:symbol val="none"/>
          </c:marker>
          <c:val>
            <c:numRef>
              <c:f>'Var04-Local-Seed2'!$R$2:$R$64</c:f>
              <c:numCache>
                <c:formatCode>General</c:formatCode>
                <c:ptCount val="63"/>
                <c:pt idx="0">
                  <c:v>1353.72213473315</c:v>
                </c:pt>
                <c:pt idx="1">
                  <c:v>1354.60584474885</c:v>
                </c:pt>
                <c:pt idx="2">
                  <c:v>1323.33831180017</c:v>
                </c:pt>
                <c:pt idx="3">
                  <c:v>1228.0978313253</c:v>
                </c:pt>
                <c:pt idx="4">
                  <c:v>1631.71771152296</c:v>
                </c:pt>
                <c:pt idx="5">
                  <c:v>782.937855361595</c:v>
                </c:pt>
                <c:pt idx="6">
                  <c:v>506.002120441051</c:v>
                </c:pt>
                <c:pt idx="7">
                  <c:v>615.524153498871</c:v>
                </c:pt>
                <c:pt idx="8">
                  <c:v>995.817998423954</c:v>
                </c:pt>
                <c:pt idx="9">
                  <c:v>691.1967691208</c:v>
                </c:pt>
                <c:pt idx="10">
                  <c:v>618.622829194883</c:v>
                </c:pt>
                <c:pt idx="11">
                  <c:v>696.548212867354</c:v>
                </c:pt>
                <c:pt idx="12">
                  <c:v>494.211636363636</c:v>
                </c:pt>
                <c:pt idx="13">
                  <c:v>448.412924126172</c:v>
                </c:pt>
                <c:pt idx="14">
                  <c:v>363.648738007379</c:v>
                </c:pt>
                <c:pt idx="15">
                  <c:v>421.723466440102</c:v>
                </c:pt>
                <c:pt idx="16">
                  <c:v>385.747689429373</c:v>
                </c:pt>
                <c:pt idx="17">
                  <c:v>475.87962721342</c:v>
                </c:pt>
                <c:pt idx="18">
                  <c:v>491.143627152988</c:v>
                </c:pt>
                <c:pt idx="19">
                  <c:v>593.270377524144</c:v>
                </c:pt>
                <c:pt idx="20">
                  <c:v>697.577497231451</c:v>
                </c:pt>
                <c:pt idx="21">
                  <c:v>910.727449584816</c:v>
                </c:pt>
                <c:pt idx="22">
                  <c:v>661.0428848484841</c:v>
                </c:pt>
                <c:pt idx="23">
                  <c:v>600.499030144167</c:v>
                </c:pt>
                <c:pt idx="24">
                  <c:v>468.742802802803</c:v>
                </c:pt>
                <c:pt idx="25">
                  <c:v>731.795600539811</c:v>
                </c:pt>
                <c:pt idx="26">
                  <c:v>755.577717546362</c:v>
                </c:pt>
                <c:pt idx="27">
                  <c:v>546.554066225165</c:v>
                </c:pt>
                <c:pt idx="28">
                  <c:v>595.863328631875</c:v>
                </c:pt>
                <c:pt idx="29">
                  <c:v>288.463004975124</c:v>
                </c:pt>
                <c:pt idx="30">
                  <c:v>696.364572230013</c:v>
                </c:pt>
                <c:pt idx="31">
                  <c:v>485.278344459278</c:v>
                </c:pt>
                <c:pt idx="32">
                  <c:v>505.261182147164</c:v>
                </c:pt>
                <c:pt idx="33">
                  <c:v>188.061082737487</c:v>
                </c:pt>
                <c:pt idx="34">
                  <c:v>144.712145960034</c:v>
                </c:pt>
                <c:pt idx="35">
                  <c:v>258.067354685646</c:v>
                </c:pt>
                <c:pt idx="36">
                  <c:v>381.160369003689</c:v>
                </c:pt>
                <c:pt idx="37">
                  <c:v>307.86279959718</c:v>
                </c:pt>
                <c:pt idx="38">
                  <c:v>270.802439537329</c:v>
                </c:pt>
                <c:pt idx="39">
                  <c:v>474.702508038585</c:v>
                </c:pt>
                <c:pt idx="40">
                  <c:v>427.212123212321</c:v>
                </c:pt>
                <c:pt idx="41">
                  <c:v>344.956689520078</c:v>
                </c:pt>
                <c:pt idx="42">
                  <c:v>528.452587412587</c:v>
                </c:pt>
                <c:pt idx="43">
                  <c:v>347.836450704225</c:v>
                </c:pt>
                <c:pt idx="44">
                  <c:v>250.205870556061</c:v>
                </c:pt>
                <c:pt idx="45">
                  <c:v>169.968541114058</c:v>
                </c:pt>
                <c:pt idx="46">
                  <c:v>163.825562336529</c:v>
                </c:pt>
                <c:pt idx="47">
                  <c:v>246.751971197119</c:v>
                </c:pt>
                <c:pt idx="48">
                  <c:v>279.472345013477</c:v>
                </c:pt>
                <c:pt idx="49">
                  <c:v>292.875350701402</c:v>
                </c:pt>
                <c:pt idx="50">
                  <c:v>352.193922746781</c:v>
                </c:pt>
                <c:pt idx="51">
                  <c:v>281.519317585301</c:v>
                </c:pt>
                <c:pt idx="52">
                  <c:v>300.988563968668</c:v>
                </c:pt>
                <c:pt idx="53">
                  <c:v>285.51876701361</c:v>
                </c:pt>
                <c:pt idx="54">
                  <c:v>295.960954816709</c:v>
                </c:pt>
                <c:pt idx="55">
                  <c:v>156.872109181141</c:v>
                </c:pt>
                <c:pt idx="56">
                  <c:v>178.525648224607</c:v>
                </c:pt>
                <c:pt idx="57">
                  <c:v>143.143641069887</c:v>
                </c:pt>
                <c:pt idx="58">
                  <c:v>323.652774070543</c:v>
                </c:pt>
                <c:pt idx="59">
                  <c:v>229.572511415525</c:v>
                </c:pt>
                <c:pt idx="60">
                  <c:v>170.147030185004</c:v>
                </c:pt>
                <c:pt idx="61">
                  <c:v>118.410300429184</c:v>
                </c:pt>
                <c:pt idx="62">
                  <c:v>213.457013118062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'Var04-Local-Seed2'!$S$1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'Var04-Local-Seed2'!$S$2:$S$64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'Var04-Local-Seed2'!$T$1</c:f>
              <c:strCache>
                <c:ptCount val="1"/>
                <c:pt idx="0">
                  <c:v>VAR04learntMean_c0</c:v>
                </c:pt>
              </c:strCache>
            </c:strRef>
          </c:tx>
          <c:marker>
            <c:symbol val="none"/>
          </c:marker>
          <c:val>
            <c:numRef>
              <c:f>'Var04-Local-Seed2'!$T$2:$T$64</c:f>
              <c:numCache>
                <c:formatCode>General</c:formatCode>
                <c:ptCount val="63"/>
                <c:pt idx="0">
                  <c:v>7694.33333551628</c:v>
                </c:pt>
                <c:pt idx="1">
                  <c:v>7761.65394448978</c:v>
                </c:pt>
                <c:pt idx="2">
                  <c:v>7752.06830020539</c:v>
                </c:pt>
                <c:pt idx="3">
                  <c:v>7672.35988639305</c:v>
                </c:pt>
                <c:pt idx="4">
                  <c:v>7550.26555143649</c:v>
                </c:pt>
                <c:pt idx="5">
                  <c:v>7406.057323045881</c:v>
                </c:pt>
                <c:pt idx="6">
                  <c:v>7277.30522409074</c:v>
                </c:pt>
                <c:pt idx="7">
                  <c:v>7212.587632906207</c:v>
                </c:pt>
                <c:pt idx="8">
                  <c:v>7169.351452460394</c:v>
                </c:pt>
                <c:pt idx="9">
                  <c:v>7151.14328989148</c:v>
                </c:pt>
                <c:pt idx="10">
                  <c:v>7120.170319405091</c:v>
                </c:pt>
                <c:pt idx="11">
                  <c:v>7099.271683135995</c:v>
                </c:pt>
                <c:pt idx="12">
                  <c:v>7061.76130451618</c:v>
                </c:pt>
                <c:pt idx="13">
                  <c:v>6822.169327760557</c:v>
                </c:pt>
                <c:pt idx="14">
                  <c:v>6262.087783731204</c:v>
                </c:pt>
                <c:pt idx="15">
                  <c:v>5943.648018180023</c:v>
                </c:pt>
                <c:pt idx="16">
                  <c:v>5670.675106715084</c:v>
                </c:pt>
                <c:pt idx="17">
                  <c:v>5837.479895376952</c:v>
                </c:pt>
                <c:pt idx="18">
                  <c:v>5987.022403527364</c:v>
                </c:pt>
                <c:pt idx="19">
                  <c:v>6167.878110977697</c:v>
                </c:pt>
                <c:pt idx="20">
                  <c:v>6437.266173789354</c:v>
                </c:pt>
                <c:pt idx="21">
                  <c:v>6644.895547093313</c:v>
                </c:pt>
                <c:pt idx="22">
                  <c:v>6831.265034390907</c:v>
                </c:pt>
                <c:pt idx="23">
                  <c:v>6828.482257897455</c:v>
                </c:pt>
                <c:pt idx="24">
                  <c:v>6618.681896822738</c:v>
                </c:pt>
                <c:pt idx="25">
                  <c:v>6377.89165191079</c:v>
                </c:pt>
                <c:pt idx="26">
                  <c:v>6204.082836830033</c:v>
                </c:pt>
                <c:pt idx="27">
                  <c:v>6246.758196815082</c:v>
                </c:pt>
                <c:pt idx="28">
                  <c:v>6357.226626626593</c:v>
                </c:pt>
                <c:pt idx="29">
                  <c:v>6611.863250723004</c:v>
                </c:pt>
                <c:pt idx="30">
                  <c:v>6969.400704705356</c:v>
                </c:pt>
                <c:pt idx="31">
                  <c:v>7165.294992059761</c:v>
                </c:pt>
                <c:pt idx="32">
                  <c:v>7361.914016733574</c:v>
                </c:pt>
                <c:pt idx="33">
                  <c:v>7201.790107784394</c:v>
                </c:pt>
                <c:pt idx="34">
                  <c:v>6854.740594659335</c:v>
                </c:pt>
                <c:pt idx="35">
                  <c:v>6617.67017613175</c:v>
                </c:pt>
                <c:pt idx="36">
                  <c:v>6383.7480574373</c:v>
                </c:pt>
                <c:pt idx="37">
                  <c:v>6563.912096855037</c:v>
                </c:pt>
                <c:pt idx="38">
                  <c:v>6658.845048837536</c:v>
                </c:pt>
                <c:pt idx="39">
                  <c:v>6967.664716718034</c:v>
                </c:pt>
                <c:pt idx="40">
                  <c:v>7149.886397946972</c:v>
                </c:pt>
                <c:pt idx="41">
                  <c:v>7278.91219366223</c:v>
                </c:pt>
                <c:pt idx="42">
                  <c:v>7198.303272858583</c:v>
                </c:pt>
                <c:pt idx="43">
                  <c:v>6749.937501223979</c:v>
                </c:pt>
                <c:pt idx="44">
                  <c:v>6504.19920181795</c:v>
                </c:pt>
                <c:pt idx="45">
                  <c:v>6540.647929061577</c:v>
                </c:pt>
                <c:pt idx="46">
                  <c:v>6625.654215290317</c:v>
                </c:pt>
                <c:pt idx="47">
                  <c:v>7028.005298462621</c:v>
                </c:pt>
                <c:pt idx="48">
                  <c:v>7302.912320348602</c:v>
                </c:pt>
                <c:pt idx="49">
                  <c:v>7372.314242526282</c:v>
                </c:pt>
                <c:pt idx="50">
                  <c:v>7402.651417783114</c:v>
                </c:pt>
                <c:pt idx="51">
                  <c:v>6940.80407465795</c:v>
                </c:pt>
                <c:pt idx="52">
                  <c:v>6719.793867787685</c:v>
                </c:pt>
                <c:pt idx="53">
                  <c:v>6845.09243111694</c:v>
                </c:pt>
                <c:pt idx="54">
                  <c:v>7085.653306026147</c:v>
                </c:pt>
                <c:pt idx="55">
                  <c:v>7536.53866277356</c:v>
                </c:pt>
                <c:pt idx="56">
                  <c:v>7959.476590864144</c:v>
                </c:pt>
                <c:pt idx="57">
                  <c:v>8252.075235531116</c:v>
                </c:pt>
                <c:pt idx="58">
                  <c:v>8197.807791273259</c:v>
                </c:pt>
                <c:pt idx="59">
                  <c:v>7823.962351900358</c:v>
                </c:pt>
                <c:pt idx="60">
                  <c:v>7643.74626056724</c:v>
                </c:pt>
                <c:pt idx="61">
                  <c:v>7759.535211036907</c:v>
                </c:pt>
                <c:pt idx="62">
                  <c:v>8150.336917727267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'Var04-Local-Seed2'!$U$1</c:f>
              <c:strCache>
                <c:ptCount val="1"/>
                <c:pt idx="0">
                  <c:v>VAR04learntMean_c1</c:v>
                </c:pt>
              </c:strCache>
            </c:strRef>
          </c:tx>
          <c:marker>
            <c:symbol val="none"/>
          </c:marker>
          <c:val>
            <c:numRef>
              <c:f>'Var04-Local-Seed2'!$U$2:$U$64</c:f>
              <c:numCache>
                <c:formatCode>General</c:formatCode>
                <c:ptCount val="63"/>
                <c:pt idx="0">
                  <c:v>1354.91707566805</c:v>
                </c:pt>
                <c:pt idx="1">
                  <c:v>1355.39534960523</c:v>
                </c:pt>
                <c:pt idx="2">
                  <c:v>1345.87869677142</c:v>
                </c:pt>
                <c:pt idx="3">
                  <c:v>1319.65078467317</c:v>
                </c:pt>
                <c:pt idx="4">
                  <c:v>1344.52647437785</c:v>
                </c:pt>
                <c:pt idx="5">
                  <c:v>1299.129032723084</c:v>
                </c:pt>
                <c:pt idx="6">
                  <c:v>1232.529360722719</c:v>
                </c:pt>
                <c:pt idx="7">
                  <c:v>1172.805054264945</c:v>
                </c:pt>
                <c:pt idx="8">
                  <c:v>1156.791392847862</c:v>
                </c:pt>
                <c:pt idx="9">
                  <c:v>1110.771654615629</c:v>
                </c:pt>
                <c:pt idx="10">
                  <c:v>1065.567269143346</c:v>
                </c:pt>
                <c:pt idx="11">
                  <c:v>1033.600842393074</c:v>
                </c:pt>
                <c:pt idx="12">
                  <c:v>977.576216970666</c:v>
                </c:pt>
                <c:pt idx="13">
                  <c:v>729.0731640716215</c:v>
                </c:pt>
                <c:pt idx="14">
                  <c:v>403.8186703020594</c:v>
                </c:pt>
                <c:pt idx="15">
                  <c:v>347.6241781488783</c:v>
                </c:pt>
                <c:pt idx="16">
                  <c:v>301.6881338016476</c:v>
                </c:pt>
                <c:pt idx="17">
                  <c:v>401.8733579121345</c:v>
                </c:pt>
                <c:pt idx="18">
                  <c:v>470.5070211398602</c:v>
                </c:pt>
                <c:pt idx="19">
                  <c:v>558.1955597699007</c:v>
                </c:pt>
                <c:pt idx="20">
                  <c:v>683.4187747330348</c:v>
                </c:pt>
                <c:pt idx="21">
                  <c:v>790.2276115759967</c:v>
                </c:pt>
                <c:pt idx="22">
                  <c:v>868.5050311517344</c:v>
                </c:pt>
                <c:pt idx="23">
                  <c:v>855.1609512960577</c:v>
                </c:pt>
                <c:pt idx="24">
                  <c:v>731.5150897467864</c:v>
                </c:pt>
                <c:pt idx="25">
                  <c:v>622.9570786022809</c:v>
                </c:pt>
                <c:pt idx="26">
                  <c:v>561.6309604050464</c:v>
                </c:pt>
                <c:pt idx="27">
                  <c:v>577.9813006428743</c:v>
                </c:pt>
                <c:pt idx="28">
                  <c:v>626.9070420191721</c:v>
                </c:pt>
                <c:pt idx="29">
                  <c:v>717.2823055018817</c:v>
                </c:pt>
                <c:pt idx="30">
                  <c:v>893.377994007044</c:v>
                </c:pt>
                <c:pt idx="31">
                  <c:v>976.3305103125772</c:v>
                </c:pt>
                <c:pt idx="32">
                  <c:v>1048.974299033036</c:v>
                </c:pt>
                <c:pt idx="33">
                  <c:v>935.6791565233133</c:v>
                </c:pt>
                <c:pt idx="34">
                  <c:v>738.160732316584</c:v>
                </c:pt>
                <c:pt idx="35">
                  <c:v>603.7664607472322</c:v>
                </c:pt>
                <c:pt idx="36">
                  <c:v>480.9892193280272</c:v>
                </c:pt>
                <c:pt idx="37">
                  <c:v>553.1132033922977</c:v>
                </c:pt>
                <c:pt idx="38">
                  <c:v>584.18434689361</c:v>
                </c:pt>
                <c:pt idx="39">
                  <c:v>740.8965235911512</c:v>
                </c:pt>
                <c:pt idx="40">
                  <c:v>825.0666857393422</c:v>
                </c:pt>
                <c:pt idx="41">
                  <c:v>869.216913256399</c:v>
                </c:pt>
                <c:pt idx="42">
                  <c:v>815.2969338317327</c:v>
                </c:pt>
                <c:pt idx="43">
                  <c:v>573.2747423400985</c:v>
                </c:pt>
                <c:pt idx="44">
                  <c:v>431.5718612762253</c:v>
                </c:pt>
                <c:pt idx="45">
                  <c:v>429.6007682918083</c:v>
                </c:pt>
                <c:pt idx="46">
                  <c:v>456.0087638510542</c:v>
                </c:pt>
                <c:pt idx="47">
                  <c:v>670.4931485077496</c:v>
                </c:pt>
                <c:pt idx="48">
                  <c:v>802.998359772685</c:v>
                </c:pt>
                <c:pt idx="49">
                  <c:v>803.9506432350196</c:v>
                </c:pt>
                <c:pt idx="50">
                  <c:v>793.8318035123746</c:v>
                </c:pt>
                <c:pt idx="51">
                  <c:v>554.9932070129943</c:v>
                </c:pt>
                <c:pt idx="52">
                  <c:v>438.3062154886605</c:v>
                </c:pt>
                <c:pt idx="53">
                  <c:v>491.7079272873</c:v>
                </c:pt>
                <c:pt idx="54">
                  <c:v>603.5470584437485</c:v>
                </c:pt>
                <c:pt idx="55">
                  <c:v>783.3760511206692</c:v>
                </c:pt>
                <c:pt idx="56">
                  <c:v>857.6933938196566</c:v>
                </c:pt>
                <c:pt idx="57">
                  <c:v>808.9485906655294</c:v>
                </c:pt>
                <c:pt idx="58">
                  <c:v>730.510435880357</c:v>
                </c:pt>
                <c:pt idx="59">
                  <c:v>623.8911956631313</c:v>
                </c:pt>
                <c:pt idx="60">
                  <c:v>570.7921467313464</c:v>
                </c:pt>
                <c:pt idx="61">
                  <c:v>553.6754724418292</c:v>
                </c:pt>
                <c:pt idx="62">
                  <c:v>557.9786087044495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98968"/>
        <c:axId val="2086502024"/>
      </c:lineChart>
      <c:catAx>
        <c:axId val="208649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02024"/>
        <c:crosses val="autoZero"/>
        <c:auto val="1"/>
        <c:lblAlgn val="ctr"/>
        <c:lblOffset val="100"/>
        <c:noMultiLvlLbl val="0"/>
      </c:catAx>
      <c:valAx>
        <c:axId val="2086502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98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'Var04-Local-Seed0'!$B$2:$B$64</c:f>
              <c:numCache>
                <c:formatCode>0.00E+00</c:formatCode>
                <c:ptCount val="63"/>
                <c:pt idx="0">
                  <c:v>2.87340792262793E-11</c:v>
                </c:pt>
                <c:pt idx="1">
                  <c:v>1.44708292569876E-7</c:v>
                </c:pt>
                <c:pt idx="2">
                  <c:v>5.05329879158842E-8</c:v>
                </c:pt>
                <c:pt idx="3">
                  <c:v>-5.59976085792997E-7</c:v>
                </c:pt>
                <c:pt idx="4">
                  <c:v>-1.13958776358327E-5</c:v>
                </c:pt>
                <c:pt idx="5">
                  <c:v>-0.000602216848756643</c:v>
                </c:pt>
                <c:pt idx="6" formatCode="General">
                  <c:v>-0.0347408560378057</c:v>
                </c:pt>
                <c:pt idx="7" formatCode="General">
                  <c:v>-0.306002882858921</c:v>
                </c:pt>
                <c:pt idx="8" formatCode="General">
                  <c:v>-1.2609471404912</c:v>
                </c:pt>
                <c:pt idx="9" formatCode="General">
                  <c:v>-2.01701635338986</c:v>
                </c:pt>
                <c:pt idx="10" formatCode="General">
                  <c:v>-6.25511004380706</c:v>
                </c:pt>
                <c:pt idx="11" formatCode="General">
                  <c:v>-8.78127187265429</c:v>
                </c:pt>
                <c:pt idx="12" formatCode="General">
                  <c:v>-13.7038521664723</c:v>
                </c:pt>
                <c:pt idx="13" formatCode="General">
                  <c:v>-19.359777995197</c:v>
                </c:pt>
                <c:pt idx="14" formatCode="General">
                  <c:v>-28.3219082008557</c:v>
                </c:pt>
                <c:pt idx="15" formatCode="General">
                  <c:v>-34.3518043842379</c:v>
                </c:pt>
                <c:pt idx="16" formatCode="General">
                  <c:v>-39.9295937063437</c:v>
                </c:pt>
                <c:pt idx="17" formatCode="General">
                  <c:v>-36.4669933428733</c:v>
                </c:pt>
                <c:pt idx="18" formatCode="General">
                  <c:v>-32.8245594591509</c:v>
                </c:pt>
                <c:pt idx="19" formatCode="General">
                  <c:v>-28.0102363680139</c:v>
                </c:pt>
                <c:pt idx="20" formatCode="General">
                  <c:v>-20.3868649507728</c:v>
                </c:pt>
                <c:pt idx="21" formatCode="General">
                  <c:v>-14.1763917305438</c:v>
                </c:pt>
                <c:pt idx="22" formatCode="General">
                  <c:v>-8.534643965357869</c:v>
                </c:pt>
                <c:pt idx="23" formatCode="General">
                  <c:v>-8.54474619154618</c:v>
                </c:pt>
                <c:pt idx="24" formatCode="General">
                  <c:v>-14.8334985166412</c:v>
                </c:pt>
                <c:pt idx="25" formatCode="General">
                  <c:v>-21.858727931653</c:v>
                </c:pt>
                <c:pt idx="26" formatCode="General">
                  <c:v>-26.8589474526883</c:v>
                </c:pt>
                <c:pt idx="27" formatCode="General">
                  <c:v>-25.7840617341211</c:v>
                </c:pt>
                <c:pt idx="28" formatCode="General">
                  <c:v>-22.6480946591352</c:v>
                </c:pt>
                <c:pt idx="29" formatCode="General">
                  <c:v>-15.2272332381333</c:v>
                </c:pt>
                <c:pt idx="30" formatCode="General">
                  <c:v>-4.32612077157032</c:v>
                </c:pt>
                <c:pt idx="31" formatCode="General">
                  <c:v>1.73482083074308</c:v>
                </c:pt>
                <c:pt idx="32" formatCode="General">
                  <c:v>7.74999556598934</c:v>
                </c:pt>
                <c:pt idx="33" formatCode="General">
                  <c:v>2.90692382477878</c:v>
                </c:pt>
                <c:pt idx="34" formatCode="General">
                  <c:v>-7.67938210065274</c:v>
                </c:pt>
                <c:pt idx="35" formatCode="General">
                  <c:v>-14.8445545093481</c:v>
                </c:pt>
                <c:pt idx="36" formatCode="General">
                  <c:v>-21.7864440701452</c:v>
                </c:pt>
                <c:pt idx="37" formatCode="General">
                  <c:v>-16.6706707185261</c:v>
                </c:pt>
                <c:pt idx="38" formatCode="General">
                  <c:v>-13.8922356006484</c:v>
                </c:pt>
                <c:pt idx="39" formatCode="General">
                  <c:v>-4.57887397127271</c:v>
                </c:pt>
                <c:pt idx="40" formatCode="General">
                  <c:v>1.00143962316146</c:v>
                </c:pt>
                <c:pt idx="41" formatCode="General">
                  <c:v>4.89863898150457</c:v>
                </c:pt>
                <c:pt idx="42" formatCode="General">
                  <c:v>2.59642000083013</c:v>
                </c:pt>
                <c:pt idx="43" formatCode="General">
                  <c:v>-10.843119036607</c:v>
                </c:pt>
                <c:pt idx="44" formatCode="General">
                  <c:v>-18.2640330658444</c:v>
                </c:pt>
                <c:pt idx="45" formatCode="General">
                  <c:v>-17.413525884878</c:v>
                </c:pt>
                <c:pt idx="46" formatCode="General">
                  <c:v>-15.0119206691303</c:v>
                </c:pt>
                <c:pt idx="47" formatCode="General">
                  <c:v>-3.04864636675236</c:v>
                </c:pt>
                <c:pt idx="48" formatCode="General">
                  <c:v>5.22786443834762</c:v>
                </c:pt>
                <c:pt idx="49" formatCode="General">
                  <c:v>7.25900242254764</c:v>
                </c:pt>
                <c:pt idx="50" formatCode="General">
                  <c:v>8.27376299397875</c:v>
                </c:pt>
                <c:pt idx="51" formatCode="General">
                  <c:v>-5.33927341959893</c:v>
                </c:pt>
                <c:pt idx="52" formatCode="General">
                  <c:v>-11.9492349136074</c:v>
                </c:pt>
                <c:pt idx="53" formatCode="General">
                  <c:v>-8.41650900908809</c:v>
                </c:pt>
                <c:pt idx="54" formatCode="General">
                  <c:v>-1.36010128982139</c:v>
                </c:pt>
                <c:pt idx="55" formatCode="General">
                  <c:v>11.7079843496078</c:v>
                </c:pt>
                <c:pt idx="56" formatCode="General">
                  <c:v>23.7845568814121</c:v>
                </c:pt>
                <c:pt idx="57" formatCode="General">
                  <c:v>32.1004694043722</c:v>
                </c:pt>
                <c:pt idx="58" formatCode="General">
                  <c:v>31.0708165380195</c:v>
                </c:pt>
                <c:pt idx="59" formatCode="General">
                  <c:v>20.6954982139503</c:v>
                </c:pt>
                <c:pt idx="60" formatCode="General">
                  <c:v>15.429867947721</c:v>
                </c:pt>
                <c:pt idx="61" formatCode="General">
                  <c:v>18.5911358450106</c:v>
                </c:pt>
                <c:pt idx="62" formatCode="General">
                  <c:v>29.6643287414857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45448"/>
        <c:axId val="2086248392"/>
      </c:lineChart>
      <c:catAx>
        <c:axId val="2086245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48392"/>
        <c:crosses val="autoZero"/>
        <c:auto val="1"/>
        <c:lblAlgn val="ctr"/>
        <c:lblOffset val="100"/>
        <c:noMultiLvlLbl val="0"/>
      </c:catAx>
      <c:valAx>
        <c:axId val="208624839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6245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'Var04-Local-Seed2'!$B$2:$B$64</c:f>
              <c:numCache>
                <c:formatCode>0.00E+00</c:formatCode>
                <c:ptCount val="63"/>
                <c:pt idx="0">
                  <c:v>3.58949935985628E-12</c:v>
                </c:pt>
                <c:pt idx="1">
                  <c:v>-5.7566206516059E-10</c:v>
                </c:pt>
                <c:pt idx="2">
                  <c:v>2.95153823540905E-9</c:v>
                </c:pt>
                <c:pt idx="3">
                  <c:v>2.69593370015436E-8</c:v>
                </c:pt>
                <c:pt idx="4">
                  <c:v>3.63843705799199E-7</c:v>
                </c:pt>
                <c:pt idx="5">
                  <c:v>1.94947855602571E-5</c:v>
                </c:pt>
                <c:pt idx="6" formatCode="General">
                  <c:v>0.00112174306915085</c:v>
                </c:pt>
                <c:pt idx="7" formatCode="General">
                  <c:v>0.00986546534502718</c:v>
                </c:pt>
                <c:pt idx="8" formatCode="General">
                  <c:v>0.0409512957695067</c:v>
                </c:pt>
                <c:pt idx="9" formatCode="General">
                  <c:v>0.0671429153913794</c:v>
                </c:pt>
                <c:pt idx="10" formatCode="General">
                  <c:v>0.26221495320552</c:v>
                </c:pt>
                <c:pt idx="11" formatCode="General">
                  <c:v>0.569237736188622</c:v>
                </c:pt>
                <c:pt idx="12" formatCode="General">
                  <c:v>2.83762274949273</c:v>
                </c:pt>
                <c:pt idx="13" formatCode="General">
                  <c:v>14.5985824755292</c:v>
                </c:pt>
                <c:pt idx="14" formatCode="General">
                  <c:v>26.4978129861393</c:v>
                </c:pt>
                <c:pt idx="15" formatCode="General">
                  <c:v>32.1009202111033</c:v>
                </c:pt>
                <c:pt idx="16" formatCode="General">
                  <c:v>37.1667147455236</c:v>
                </c:pt>
                <c:pt idx="17" formatCode="General">
                  <c:v>33.6072616710069</c:v>
                </c:pt>
                <c:pt idx="18" formatCode="General">
                  <c:v>30.0183499220337</c:v>
                </c:pt>
                <c:pt idx="19" formatCode="General">
                  <c:v>25.324226057931</c:v>
                </c:pt>
                <c:pt idx="20" formatCode="General">
                  <c:v>17.8628947067202</c:v>
                </c:pt>
                <c:pt idx="21" formatCode="General">
                  <c:v>11.855087400792</c:v>
                </c:pt>
                <c:pt idx="22" formatCode="General">
                  <c:v>6.36081707836988</c:v>
                </c:pt>
                <c:pt idx="23" formatCode="General">
                  <c:v>6.46231550053885</c:v>
                </c:pt>
                <c:pt idx="24" formatCode="General">
                  <c:v>12.6890569639865</c:v>
                </c:pt>
                <c:pt idx="25" formatCode="General">
                  <c:v>19.6198420654385</c:v>
                </c:pt>
                <c:pt idx="26" formatCode="General">
                  <c:v>24.4739304454154</c:v>
                </c:pt>
                <c:pt idx="27" formatCode="General">
                  <c:v>23.2985927516837</c:v>
                </c:pt>
                <c:pt idx="28" formatCode="General">
                  <c:v>20.1756650051514</c:v>
                </c:pt>
                <c:pt idx="29" formatCode="General">
                  <c:v>12.7941798777038</c:v>
                </c:pt>
                <c:pt idx="30" formatCode="General">
                  <c:v>2.14101755414716</c:v>
                </c:pt>
                <c:pt idx="31" formatCode="General">
                  <c:v>-3.70319865545158</c:v>
                </c:pt>
                <c:pt idx="32" formatCode="General">
                  <c:v>-9.53038336678998</c:v>
                </c:pt>
                <c:pt idx="33" formatCode="General">
                  <c:v>-4.72461571369467</c:v>
                </c:pt>
                <c:pt idx="34" formatCode="General">
                  <c:v>5.67589829211161</c:v>
                </c:pt>
                <c:pt idx="35" formatCode="General">
                  <c:v>12.7059161828077</c:v>
                </c:pt>
                <c:pt idx="36" formatCode="General">
                  <c:v>19.5049863260139</c:v>
                </c:pt>
                <c:pt idx="37" formatCode="General">
                  <c:v>14.2908734340899</c:v>
                </c:pt>
                <c:pt idx="38" formatCode="General">
                  <c:v>11.5238142450958</c:v>
                </c:pt>
                <c:pt idx="39" formatCode="General">
                  <c:v>2.33258163147309</c:v>
                </c:pt>
                <c:pt idx="40" formatCode="General">
                  <c:v>-3.09598860997238</c:v>
                </c:pt>
                <c:pt idx="41" formatCode="General">
                  <c:v>-6.91449168431352</c:v>
                </c:pt>
                <c:pt idx="42" formatCode="General">
                  <c:v>-4.49785695125829</c:v>
                </c:pt>
                <c:pt idx="43" formatCode="General">
                  <c:v>8.86461655862493</c:v>
                </c:pt>
                <c:pt idx="44" formatCode="General">
                  <c:v>16.0830224532737</c:v>
                </c:pt>
                <c:pt idx="45" formatCode="General">
                  <c:v>15.0557327273322</c:v>
                </c:pt>
                <c:pt idx="46" formatCode="General">
                  <c:v>12.595679489484</c:v>
                </c:pt>
                <c:pt idx="47" formatCode="General">
                  <c:v>0.657580073884173</c:v>
                </c:pt>
                <c:pt idx="48" formatCode="General">
                  <c:v>-7.47110179250279</c:v>
                </c:pt>
                <c:pt idx="49" formatCode="General">
                  <c:v>-9.473347180680721</c:v>
                </c:pt>
                <c:pt idx="50" formatCode="General">
                  <c:v>-10.3372197809983</c:v>
                </c:pt>
                <c:pt idx="51" formatCode="General">
                  <c:v>3.34358203590831</c:v>
                </c:pt>
                <c:pt idx="52" formatCode="General">
                  <c:v>9.85707687760882</c:v>
                </c:pt>
                <c:pt idx="53" formatCode="General">
                  <c:v>6.18702791686437</c:v>
                </c:pt>
                <c:pt idx="54" formatCode="General">
                  <c:v>-0.906906652500749</c:v>
                </c:pt>
                <c:pt idx="55" formatCode="General">
                  <c:v>-14.0399302074399</c:v>
                </c:pt>
                <c:pt idx="56" formatCode="General">
                  <c:v>-25.874721415835</c:v>
                </c:pt>
                <c:pt idx="57" formatCode="General">
                  <c:v>-33.7186487354323</c:v>
                </c:pt>
                <c:pt idx="58" formatCode="General">
                  <c:v>-32.2300412398893</c:v>
                </c:pt>
                <c:pt idx="59" formatCode="General">
                  <c:v>-21.8647373702873</c:v>
                </c:pt>
                <c:pt idx="60" formatCode="General">
                  <c:v>-16.7661405498965</c:v>
                </c:pt>
                <c:pt idx="61" formatCode="General">
                  <c:v>-20.0307210243252</c:v>
                </c:pt>
                <c:pt idx="62" formatCode="General">
                  <c:v>-30.8211209593933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31816"/>
        <c:axId val="2086534760"/>
      </c:lineChart>
      <c:catAx>
        <c:axId val="208653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34760"/>
        <c:crosses val="autoZero"/>
        <c:auto val="1"/>
        <c:lblAlgn val="ctr"/>
        <c:lblOffset val="100"/>
        <c:noMultiLvlLbl val="0"/>
      </c:catAx>
      <c:valAx>
        <c:axId val="208653476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653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'Var04-Local-Seed2'!$E$2:$E$64</c:f>
              <c:numCache>
                <c:formatCode>General</c:formatCode>
                <c:ptCount val="63"/>
                <c:pt idx="0">
                  <c:v>7694.33333551628</c:v>
                </c:pt>
                <c:pt idx="1">
                  <c:v>7761.65394448978</c:v>
                </c:pt>
                <c:pt idx="2">
                  <c:v>7752.06830020539</c:v>
                </c:pt>
                <c:pt idx="3">
                  <c:v>7672.35988639305</c:v>
                </c:pt>
                <c:pt idx="4">
                  <c:v>7550.26555143649</c:v>
                </c:pt>
                <c:pt idx="5">
                  <c:v>7406.05732304626</c:v>
                </c:pt>
                <c:pt idx="6">
                  <c:v>7277.30522513285</c:v>
                </c:pt>
                <c:pt idx="7">
                  <c:v>7212.58774693388</c:v>
                </c:pt>
                <c:pt idx="8">
                  <c:v>7169.35370904113</c:v>
                </c:pt>
                <c:pt idx="9">
                  <c:v>7151.14960269862</c:v>
                </c:pt>
                <c:pt idx="10">
                  <c:v>7120.24888908392</c:v>
                </c:pt>
                <c:pt idx="11">
                  <c:v>7099.64719203455</c:v>
                </c:pt>
                <c:pt idx="12">
                  <c:v>7069.07079063423</c:v>
                </c:pt>
                <c:pt idx="13">
                  <c:v>7032.43821232551</c:v>
                </c:pt>
                <c:pt idx="14">
                  <c:v>7016.05661570652</c:v>
                </c:pt>
                <c:pt idx="15">
                  <c:v>7007.41563355341</c:v>
                </c:pt>
                <c:pt idx="16">
                  <c:v>6999.99934007441</c:v>
                </c:pt>
                <c:pt idx="17">
                  <c:v>7004.30431873939</c:v>
                </c:pt>
                <c:pt idx="18">
                  <c:v>7008.76327725522</c:v>
                </c:pt>
                <c:pt idx="19">
                  <c:v>7014.5019131352</c:v>
                </c:pt>
                <c:pt idx="20">
                  <c:v>7023.68707853447</c:v>
                </c:pt>
                <c:pt idx="21">
                  <c:v>7030.5578179442</c:v>
                </c:pt>
                <c:pt idx="22">
                  <c:v>7037.12078699125</c:v>
                </c:pt>
                <c:pt idx="23">
                  <c:v>7037.38102660907</c:v>
                </c:pt>
                <c:pt idx="24">
                  <c:v>7031.55194739515</c:v>
                </c:pt>
                <c:pt idx="25">
                  <c:v>7024.72110510841</c:v>
                </c:pt>
                <c:pt idx="26">
                  <c:v>7020.07566529013</c:v>
                </c:pt>
                <c:pt idx="27">
                  <c:v>7021.04776140529</c:v>
                </c:pt>
                <c:pt idx="28">
                  <c:v>7023.63099685799</c:v>
                </c:pt>
                <c:pt idx="29">
                  <c:v>7030.43169273906</c:v>
                </c:pt>
                <c:pt idx="30">
                  <c:v>7039.24578320383</c:v>
                </c:pt>
                <c:pt idx="31">
                  <c:v>7044.3551309392</c:v>
                </c:pt>
                <c:pt idx="32">
                  <c:v>7049.38198564223</c:v>
                </c:pt>
                <c:pt idx="33">
                  <c:v>7047.1415350325</c:v>
                </c:pt>
                <c:pt idx="34">
                  <c:v>7041.05110264206</c:v>
                </c:pt>
                <c:pt idx="35">
                  <c:v>7036.87150548367</c:v>
                </c:pt>
                <c:pt idx="36">
                  <c:v>7032.70477669435</c:v>
                </c:pt>
                <c:pt idx="37">
                  <c:v>7036.29244318666</c:v>
                </c:pt>
                <c:pt idx="38">
                  <c:v>7038.45394017524</c:v>
                </c:pt>
                <c:pt idx="39">
                  <c:v>7044.32578840671</c:v>
                </c:pt>
                <c:pt idx="40">
                  <c:v>7048.06733208453</c:v>
                </c:pt>
                <c:pt idx="41">
                  <c:v>7051.09904385553</c:v>
                </c:pt>
                <c:pt idx="42">
                  <c:v>7050.26762157151</c:v>
                </c:pt>
                <c:pt idx="43">
                  <c:v>7043.54906369062</c:v>
                </c:pt>
                <c:pt idx="44">
                  <c:v>7040.15349562992</c:v>
                </c:pt>
                <c:pt idx="45">
                  <c:v>7041.14716461722</c:v>
                </c:pt>
                <c:pt idx="46">
                  <c:v>7042.94715403781</c:v>
                </c:pt>
                <c:pt idx="47">
                  <c:v>7049.76068029895</c:v>
                </c:pt>
                <c:pt idx="48">
                  <c:v>7054.74617333217</c:v>
                </c:pt>
                <c:pt idx="49">
                  <c:v>7056.97167580039</c:v>
                </c:pt>
                <c:pt idx="50">
                  <c:v>7058.18518280037</c:v>
                </c:pt>
                <c:pt idx="51">
                  <c:v>7052.41551480829</c:v>
                </c:pt>
                <c:pt idx="52">
                  <c:v>7049.77428504141</c:v>
                </c:pt>
                <c:pt idx="53">
                  <c:v>7051.75514810257</c:v>
                </c:pt>
                <c:pt idx="54">
                  <c:v>7055.36489184708</c:v>
                </c:pt>
                <c:pt idx="55">
                  <c:v>7062.03011900158</c:v>
                </c:pt>
                <c:pt idx="56">
                  <c:v>7067.75850243213</c:v>
                </c:pt>
                <c:pt idx="57">
                  <c:v>7071.37152355768</c:v>
                </c:pt>
                <c:pt idx="58">
                  <c:v>7071.11087721789</c:v>
                </c:pt>
                <c:pt idx="59">
                  <c:v>7067.50341476739</c:v>
                </c:pt>
                <c:pt idx="60">
                  <c:v>7065.83501866418</c:v>
                </c:pt>
                <c:pt idx="61">
                  <c:v>7067.20329243127</c:v>
                </c:pt>
                <c:pt idx="62">
                  <c:v>7071.05361780925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23224"/>
        <c:axId val="2085426136"/>
      </c:lineChart>
      <c:lineChart>
        <c:grouping val="standard"/>
        <c:varyColors val="0"/>
        <c:ser>
          <c:idx val="1"/>
          <c:order val="1"/>
          <c:tx>
            <c:strRef>
              <c:f>'Var04-Local-Seed2'!$H$1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'Var04-Local-Seed2'!$H$2:$H$64</c:f>
              <c:numCache>
                <c:formatCode>0.00E+00</c:formatCode>
                <c:ptCount val="63"/>
                <c:pt idx="0">
                  <c:v>-1.10659776231421E-8</c:v>
                </c:pt>
                <c:pt idx="1">
                  <c:v>-8.72386426219373E-9</c:v>
                </c:pt>
                <c:pt idx="2">
                  <c:v>-7.68953921463002E-9</c:v>
                </c:pt>
                <c:pt idx="3">
                  <c:v>-5.85554145752595E-8</c:v>
                </c:pt>
                <c:pt idx="4">
                  <c:v>-6.21403316694891E-7</c:v>
                </c:pt>
                <c:pt idx="5">
                  <c:v>-1.94250153185857E-5</c:v>
                </c:pt>
                <c:pt idx="6">
                  <c:v>-0.000929008905302225</c:v>
                </c:pt>
                <c:pt idx="7" formatCode="General">
                  <c:v>-0.0115582660644753</c:v>
                </c:pt>
                <c:pt idx="8" formatCode="General">
                  <c:v>-0.0551040130321519</c:v>
                </c:pt>
                <c:pt idx="9" formatCode="General">
                  <c:v>-0.0940204503209098</c:v>
                </c:pt>
                <c:pt idx="10" formatCode="General">
                  <c:v>-0.29963843735214</c:v>
                </c:pt>
                <c:pt idx="11" formatCode="General">
                  <c:v>-0.659669720896523</c:v>
                </c:pt>
                <c:pt idx="12" formatCode="General">
                  <c:v>-2.57591891640898</c:v>
                </c:pt>
                <c:pt idx="13" formatCode="General">
                  <c:v>-14.4033768290459</c:v>
                </c:pt>
                <c:pt idx="14" formatCode="General">
                  <c:v>-28.4540023121798</c:v>
                </c:pt>
                <c:pt idx="15" formatCode="General">
                  <c:v>-33.1382280750146</c:v>
                </c:pt>
                <c:pt idx="16" formatCode="General">
                  <c:v>-35.7665250335162</c:v>
                </c:pt>
                <c:pt idx="17" formatCode="General">
                  <c:v>-34.7194137619686</c:v>
                </c:pt>
                <c:pt idx="18" formatCode="General">
                  <c:v>-34.0372097860679</c:v>
                </c:pt>
                <c:pt idx="19" formatCode="General">
                  <c:v>-33.4313791158233</c:v>
                </c:pt>
                <c:pt idx="20" formatCode="General">
                  <c:v>-32.8289963286017</c:v>
                </c:pt>
                <c:pt idx="21" formatCode="General">
                  <c:v>-32.5313730563574</c:v>
                </c:pt>
                <c:pt idx="22" formatCode="General">
                  <c:v>-32.3630989641818</c:v>
                </c:pt>
                <c:pt idx="23" formatCode="General">
                  <c:v>-32.3256839896158</c:v>
                </c:pt>
                <c:pt idx="24" formatCode="General">
                  <c:v>-32.5374889358761</c:v>
                </c:pt>
                <c:pt idx="25" formatCode="General">
                  <c:v>-32.9681274212216</c:v>
                </c:pt>
                <c:pt idx="26" formatCode="General">
                  <c:v>-33.3413069992995</c:v>
                </c:pt>
                <c:pt idx="27" formatCode="General">
                  <c:v>-33.2333189752095</c:v>
                </c:pt>
                <c:pt idx="28" formatCode="General">
                  <c:v>-33.0301068173587</c:v>
                </c:pt>
                <c:pt idx="29" formatCode="General">
                  <c:v>-32.7155351899881</c:v>
                </c:pt>
                <c:pt idx="30" formatCode="General">
                  <c:v>-32.6223754509547</c:v>
                </c:pt>
                <c:pt idx="31" formatCode="General">
                  <c:v>-32.65821587576</c:v>
                </c:pt>
                <c:pt idx="32" formatCode="General">
                  <c:v>-32.7932276240228</c:v>
                </c:pt>
                <c:pt idx="33" formatCode="General">
                  <c:v>-32.7325188170614</c:v>
                </c:pt>
                <c:pt idx="34" formatCode="General">
                  <c:v>-32.8248496351071</c:v>
                </c:pt>
                <c:pt idx="35" formatCode="General">
                  <c:v>-32.9926093735089</c:v>
                </c:pt>
                <c:pt idx="36" formatCode="General">
                  <c:v>-33.2713239789116</c:v>
                </c:pt>
                <c:pt idx="37" formatCode="General">
                  <c:v>-33.0546868608319</c:v>
                </c:pt>
                <c:pt idx="38" formatCode="General">
                  <c:v>-32.9412539341524</c:v>
                </c:pt>
                <c:pt idx="39" formatCode="General">
                  <c:v>-32.8653328373599</c:v>
                </c:pt>
                <c:pt idx="40" formatCode="General">
                  <c:v>-32.8874161663502</c:v>
                </c:pt>
                <c:pt idx="41" formatCode="General">
                  <c:v>-32.9472013573357</c:v>
                </c:pt>
                <c:pt idx="42" formatCode="General">
                  <c:v>-32.9124854105598</c:v>
                </c:pt>
                <c:pt idx="43" formatCode="General">
                  <c:v>-33.1217442429552</c:v>
                </c:pt>
                <c:pt idx="44" formatCode="General">
                  <c:v>-33.3242271699294</c:v>
                </c:pt>
                <c:pt idx="45" formatCode="General">
                  <c:v>-33.2431004601347</c:v>
                </c:pt>
                <c:pt idx="46" formatCode="General">
                  <c:v>-33.1298473493142</c:v>
                </c:pt>
                <c:pt idx="47" formatCode="General">
                  <c:v>-33.0840040632996</c:v>
                </c:pt>
                <c:pt idx="48" formatCode="General">
                  <c:v>-33.2168070933615</c:v>
                </c:pt>
                <c:pt idx="49" formatCode="General">
                  <c:v>-33.2873440307329</c:v>
                </c:pt>
                <c:pt idx="50" formatCode="General">
                  <c:v>-33.3229090877932</c:v>
                </c:pt>
                <c:pt idx="51" formatCode="General">
                  <c:v>-33.380799080654</c:v>
                </c:pt>
                <c:pt idx="52" formatCode="General">
                  <c:v>-33.4764982916287</c:v>
                </c:pt>
                <c:pt idx="53" formatCode="General">
                  <c:v>-33.4025835607296</c:v>
                </c:pt>
                <c:pt idx="54" formatCode="General">
                  <c:v>-33.3974991754095</c:v>
                </c:pt>
                <c:pt idx="55" formatCode="General">
                  <c:v>-33.7970728316394</c:v>
                </c:pt>
                <c:pt idx="56" formatCode="General">
                  <c:v>-34.4629058648065</c:v>
                </c:pt>
                <c:pt idx="57" formatCode="General">
                  <c:v>-35.0163412904719</c:v>
                </c:pt>
                <c:pt idx="58" formatCode="General">
                  <c:v>-34.9579730807455</c:v>
                </c:pt>
                <c:pt idx="59" formatCode="General">
                  <c:v>-34.5972112228956</c:v>
                </c:pt>
                <c:pt idx="60" formatCode="General">
                  <c:v>-34.468948902294</c:v>
                </c:pt>
                <c:pt idx="61" formatCode="General">
                  <c:v>-34.5635046169768</c:v>
                </c:pt>
                <c:pt idx="62" formatCode="General">
                  <c:v>-35.0176523864907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32536"/>
        <c:axId val="2085429176"/>
      </c:lineChart>
      <c:catAx>
        <c:axId val="20854232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26136"/>
        <c:crosses val="autoZero"/>
        <c:auto val="1"/>
        <c:lblAlgn val="ctr"/>
        <c:lblOffset val="100"/>
        <c:noMultiLvlLbl val="0"/>
      </c:catAx>
      <c:valAx>
        <c:axId val="2085426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23224"/>
        <c:crosses val="autoZero"/>
        <c:crossBetween val="between"/>
      </c:valAx>
      <c:valAx>
        <c:axId val="20854291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5432536"/>
        <c:crosses val="max"/>
        <c:crossBetween val="between"/>
      </c:valAx>
      <c:catAx>
        <c:axId val="208543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4291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'Var04-Local-Seed2'!$K$2:$K$64</c:f>
              <c:numCache>
                <c:formatCode>General</c:formatCode>
                <c:ptCount val="63"/>
                <c:pt idx="0">
                  <c:v>1354.91707566805</c:v>
                </c:pt>
                <c:pt idx="1">
                  <c:v>1355.39534960523</c:v>
                </c:pt>
                <c:pt idx="2">
                  <c:v>1345.87869677142</c:v>
                </c:pt>
                <c:pt idx="3">
                  <c:v>1319.65078467317</c:v>
                </c:pt>
                <c:pt idx="4">
                  <c:v>1344.52647437785</c:v>
                </c:pt>
                <c:pt idx="5">
                  <c:v>1299.12903272323</c:v>
                </c:pt>
                <c:pt idx="6">
                  <c:v>1232.52936130156</c:v>
                </c:pt>
                <c:pt idx="7">
                  <c:v>1172.80516184413</c:v>
                </c:pt>
                <c:pt idx="8">
                  <c:v>1156.79250730729</c:v>
                </c:pt>
                <c:pt idx="9">
                  <c:v>1110.78128738834</c:v>
                </c:pt>
                <c:pt idx="10">
                  <c:v>1065.68533556424</c:v>
                </c:pt>
                <c:pt idx="11">
                  <c:v>1034.1783019162</c:v>
                </c:pt>
                <c:pt idx="12">
                  <c:v>988.632455127749</c:v>
                </c:pt>
                <c:pt idx="13">
                  <c:v>953.137152012962</c:v>
                </c:pt>
                <c:pt idx="14">
                  <c:v>951.918187412157</c:v>
                </c:pt>
                <c:pt idx="15">
                  <c:v>959.101988054141</c:v>
                </c:pt>
                <c:pt idx="16">
                  <c:v>965.695661604606</c:v>
                </c:pt>
                <c:pt idx="17">
                  <c:v>970.702057502955</c:v>
                </c:pt>
                <c:pt idx="18">
                  <c:v>972.005094428686</c:v>
                </c:pt>
                <c:pt idx="19">
                  <c:v>974.443150542374</c:v>
                </c:pt>
                <c:pt idx="20">
                  <c:v>975.429427636434</c:v>
                </c:pt>
                <c:pt idx="21">
                  <c:v>981.319324721748</c:v>
                </c:pt>
                <c:pt idx="22">
                  <c:v>972.091195035513</c:v>
                </c:pt>
                <c:pt idx="23">
                  <c:v>961.652576955248</c:v>
                </c:pt>
                <c:pt idx="24">
                  <c:v>947.487901544878</c:v>
                </c:pt>
                <c:pt idx="25">
                  <c:v>951.675384254449</c:v>
                </c:pt>
                <c:pt idx="26">
                  <c:v>958.57504225086</c:v>
                </c:pt>
                <c:pt idx="27">
                  <c:v>957.448462645234</c:v>
                </c:pt>
                <c:pt idx="28">
                  <c:v>956.454378167744</c:v>
                </c:pt>
                <c:pt idx="29">
                  <c:v>936.34836049899</c:v>
                </c:pt>
                <c:pt idx="30">
                  <c:v>930.114816496209</c:v>
                </c:pt>
                <c:pt idx="31">
                  <c:v>913.533586138119</c:v>
                </c:pt>
                <c:pt idx="32">
                  <c:v>893.388833010361</c:v>
                </c:pt>
                <c:pt idx="33">
                  <c:v>861.129608650635</c:v>
                </c:pt>
                <c:pt idx="34">
                  <c:v>830.857211513696</c:v>
                </c:pt>
                <c:pt idx="35">
                  <c:v>818.343492699439</c:v>
                </c:pt>
                <c:pt idx="36">
                  <c:v>814.947226003938</c:v>
                </c:pt>
                <c:pt idx="37">
                  <c:v>805.030596079608</c:v>
                </c:pt>
                <c:pt idx="38">
                  <c:v>793.041584115037</c:v>
                </c:pt>
                <c:pt idx="39">
                  <c:v>783.34849551951</c:v>
                </c:pt>
                <c:pt idx="40">
                  <c:v>769.281352420943</c:v>
                </c:pt>
                <c:pt idx="41">
                  <c:v>748.657861175309</c:v>
                </c:pt>
                <c:pt idx="42">
                  <c:v>737.869816676016</c:v>
                </c:pt>
                <c:pt idx="43">
                  <c:v>728.65187288632</c:v>
                </c:pt>
                <c:pt idx="44">
                  <c:v>721.341585774179</c:v>
                </c:pt>
                <c:pt idx="45">
                  <c:v>710.884996095921</c:v>
                </c:pt>
                <c:pt idx="46">
                  <c:v>699.184337377475</c:v>
                </c:pt>
                <c:pt idx="47">
                  <c:v>683.218733461144</c:v>
                </c:pt>
                <c:pt idx="48">
                  <c:v>663.459058059684</c:v>
                </c:pt>
                <c:pt idx="49">
                  <c:v>637.896341176218</c:v>
                </c:pt>
                <c:pt idx="50">
                  <c:v>621.325639265538</c:v>
                </c:pt>
                <c:pt idx="51">
                  <c:v>611.230638027123</c:v>
                </c:pt>
                <c:pt idx="52">
                  <c:v>606.296268337219</c:v>
                </c:pt>
                <c:pt idx="53">
                  <c:v>598.5603406247139</c:v>
                </c:pt>
                <c:pt idx="54">
                  <c:v>587.943185402744</c:v>
                </c:pt>
                <c:pt idx="55">
                  <c:v>565.25132119246</c:v>
                </c:pt>
                <c:pt idx="56">
                  <c:v>540.295316157741</c:v>
                </c:pt>
                <c:pt idx="57">
                  <c:v>517.617863674586</c:v>
                </c:pt>
                <c:pt idx="58">
                  <c:v>505.930321710623</c:v>
                </c:pt>
                <c:pt idx="59">
                  <c:v>494.560379703775</c:v>
                </c:pt>
                <c:pt idx="60">
                  <c:v>483.704576028516</c:v>
                </c:pt>
                <c:pt idx="61">
                  <c:v>470.24278175992</c:v>
                </c:pt>
                <c:pt idx="62">
                  <c:v>461.120938951815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52920"/>
        <c:axId val="2086555880"/>
      </c:lineChart>
      <c:lineChart>
        <c:grouping val="standard"/>
        <c:varyColors val="0"/>
        <c:ser>
          <c:idx val="1"/>
          <c:order val="1"/>
          <c:tx>
            <c:strRef>
              <c:f>'Var04-Local-Seed2'!$N$1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'Var04-Local-Seed2'!$N$2:$N$64</c:f>
              <c:numCache>
                <c:formatCode>0.00E+00</c:formatCode>
                <c:ptCount val="63"/>
                <c:pt idx="0">
                  <c:v>-2.606183548675E-6</c:v>
                </c:pt>
                <c:pt idx="1">
                  <c:v>-1.85805578968875E-6</c:v>
                </c:pt>
                <c:pt idx="2">
                  <c:v>-1.49519112649744E-6</c:v>
                </c:pt>
                <c:pt idx="3">
                  <c:v>-1.26099535702202E-6</c:v>
                </c:pt>
                <c:pt idx="4">
                  <c:v>-1.0360001660981E-6</c:v>
                </c:pt>
                <c:pt idx="5">
                  <c:v>-7.50686845378845E-6</c:v>
                </c:pt>
                <c:pt idx="6">
                  <c:v>-0.000516019602321877</c:v>
                </c:pt>
                <c:pt idx="7" formatCode="General">
                  <c:v>-0.010904623467537</c:v>
                </c:pt>
                <c:pt idx="8" formatCode="General">
                  <c:v>-0.0272142653132724</c:v>
                </c:pt>
                <c:pt idx="9" formatCode="General">
                  <c:v>-0.143466703143826</c:v>
                </c:pt>
                <c:pt idx="10" formatCode="General">
                  <c:v>-0.450265781758801</c:v>
                </c:pt>
                <c:pt idx="11" formatCode="General">
                  <c:v>-1.0144435029767</c:v>
                </c:pt>
                <c:pt idx="12" formatCode="General">
                  <c:v>-3.89630304417998</c:v>
                </c:pt>
                <c:pt idx="13" formatCode="General">
                  <c:v>-15.3483386703419</c:v>
                </c:pt>
                <c:pt idx="14" formatCode="General">
                  <c:v>-20.6847077302871</c:v>
                </c:pt>
                <c:pt idx="15" formatCode="General">
                  <c:v>-19.0486068898972</c:v>
                </c:pt>
                <c:pt idx="16" formatCode="General">
                  <c:v>-17.865650282769</c:v>
                </c:pt>
                <c:pt idx="17" formatCode="General">
                  <c:v>-16.9257675665242</c:v>
                </c:pt>
                <c:pt idx="18" formatCode="General">
                  <c:v>-16.7063837483193</c:v>
                </c:pt>
                <c:pt idx="19" formatCode="General">
                  <c:v>-16.4367349201621</c:v>
                </c:pt>
                <c:pt idx="20" formatCode="General">
                  <c:v>-16.3473310288025</c:v>
                </c:pt>
                <c:pt idx="21" formatCode="General">
                  <c:v>-16.1189628288177</c:v>
                </c:pt>
                <c:pt idx="22" formatCode="General">
                  <c:v>-16.2850405234928</c:v>
                </c:pt>
                <c:pt idx="23" formatCode="General">
                  <c:v>-16.4788651452116</c:v>
                </c:pt>
                <c:pt idx="24" formatCode="General">
                  <c:v>-17.0203989477749</c:v>
                </c:pt>
                <c:pt idx="25" formatCode="General">
                  <c:v>-16.7543808230355</c:v>
                </c:pt>
                <c:pt idx="26" formatCode="General">
                  <c:v>-16.219057365188</c:v>
                </c:pt>
                <c:pt idx="27" formatCode="General">
                  <c:v>-16.2871279843688</c:v>
                </c:pt>
                <c:pt idx="28" formatCode="General">
                  <c:v>-16.3339020579708</c:v>
                </c:pt>
                <c:pt idx="29" formatCode="General">
                  <c:v>-17.1223210155792</c:v>
                </c:pt>
                <c:pt idx="30" formatCode="General">
                  <c:v>-17.1585807029025</c:v>
                </c:pt>
                <c:pt idx="31" formatCode="General">
                  <c:v>-16.9574819006842</c:v>
                </c:pt>
                <c:pt idx="32" formatCode="General">
                  <c:v>-16.3252054020025</c:v>
                </c:pt>
                <c:pt idx="33" formatCode="General">
                  <c:v>-15.7789653995754</c:v>
                </c:pt>
                <c:pt idx="34" formatCode="General">
                  <c:v>-16.3315962384213</c:v>
                </c:pt>
                <c:pt idx="35" formatCode="General">
                  <c:v>-16.8879621795829</c:v>
                </c:pt>
                <c:pt idx="36" formatCode="General">
                  <c:v>-17.1216734579562</c:v>
                </c:pt>
                <c:pt idx="37" formatCode="General">
                  <c:v>-17.6278513590624</c:v>
                </c:pt>
                <c:pt idx="38" formatCode="General">
                  <c:v>-18.1239677054245</c:v>
                </c:pt>
                <c:pt idx="39" formatCode="General">
                  <c:v>-18.1995653895076</c:v>
                </c:pt>
                <c:pt idx="40" formatCode="General">
                  <c:v>-18.0185848031582</c:v>
                </c:pt>
                <c:pt idx="41" formatCode="General">
                  <c:v>-17.4357071474386</c:v>
                </c:pt>
                <c:pt idx="42" formatCode="General">
                  <c:v>-17.2142240170747</c:v>
                </c:pt>
                <c:pt idx="43" formatCode="General">
                  <c:v>-17.5277892189308</c:v>
                </c:pt>
                <c:pt idx="44" formatCode="General">
                  <c:v>-18.0171186939412</c:v>
                </c:pt>
                <c:pt idx="45" formatCode="General">
                  <c:v>-18.682865384125</c:v>
                </c:pt>
                <c:pt idx="46" formatCode="General">
                  <c:v>-19.3062687669566</c:v>
                </c:pt>
                <c:pt idx="47" formatCode="General">
                  <c:v>-19.3521450220157</c:v>
                </c:pt>
                <c:pt idx="48" formatCode="General">
                  <c:v>-18.6772052621513</c:v>
                </c:pt>
                <c:pt idx="49" formatCode="General">
                  <c:v>-17.5285776918892</c:v>
                </c:pt>
                <c:pt idx="50" formatCode="General">
                  <c:v>-16.6878684889659</c:v>
                </c:pt>
                <c:pt idx="51" formatCode="General">
                  <c:v>-16.8195158396499</c:v>
                </c:pt>
                <c:pt idx="52" formatCode="General">
                  <c:v>-17.0425832053884</c:v>
                </c:pt>
                <c:pt idx="53" formatCode="General">
                  <c:v>-17.2703945696058</c:v>
                </c:pt>
                <c:pt idx="54" formatCode="General">
                  <c:v>-17.2055999346543</c:v>
                </c:pt>
                <c:pt idx="55" formatCode="General">
                  <c:v>-15.5360266543649</c:v>
                </c:pt>
                <c:pt idx="56" formatCode="General">
                  <c:v>-12.2667244435595</c:v>
                </c:pt>
                <c:pt idx="57" formatCode="General">
                  <c:v>-8.64004750833347</c:v>
                </c:pt>
                <c:pt idx="58" formatCode="General">
                  <c:v>-6.96803682310477</c:v>
                </c:pt>
                <c:pt idx="59" formatCode="General">
                  <c:v>-5.91504090669336</c:v>
                </c:pt>
                <c:pt idx="60" formatCode="General">
                  <c:v>-5.19425269301873</c:v>
                </c:pt>
                <c:pt idx="61" formatCode="General">
                  <c:v>-4.16523651747678</c:v>
                </c:pt>
                <c:pt idx="62" formatCode="General">
                  <c:v>-3.1425745312847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62280"/>
        <c:axId val="2086558920"/>
      </c:lineChart>
      <c:catAx>
        <c:axId val="208655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55880"/>
        <c:crosses val="autoZero"/>
        <c:auto val="1"/>
        <c:lblAlgn val="ctr"/>
        <c:lblOffset val="100"/>
        <c:noMultiLvlLbl val="0"/>
      </c:catAx>
      <c:valAx>
        <c:axId val="208655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52920"/>
        <c:crosses val="autoZero"/>
        <c:crossBetween val="between"/>
      </c:valAx>
      <c:valAx>
        <c:axId val="208655892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6562280"/>
        <c:crosses val="max"/>
        <c:crossBetween val="between"/>
      </c:valAx>
      <c:catAx>
        <c:axId val="208656228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5589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'Var04-Local-Seed2'!$C$2:$C$64</c:f>
              <c:numCache>
                <c:formatCode>General</c:formatCode>
                <c:ptCount val="63"/>
                <c:pt idx="0">
                  <c:v>17.9182584974994</c:v>
                </c:pt>
                <c:pt idx="1">
                  <c:v>12.9295373447918</c:v>
                </c:pt>
                <c:pt idx="2">
                  <c:v>13.354271973937</c:v>
                </c:pt>
                <c:pt idx="3">
                  <c:v>14.7178538555691</c:v>
                </c:pt>
                <c:pt idx="4">
                  <c:v>17.9109113780711</c:v>
                </c:pt>
                <c:pt idx="5">
                  <c:v>20.2309733218972</c:v>
                </c:pt>
                <c:pt idx="6">
                  <c:v>22.0736820121469</c:v>
                </c:pt>
                <c:pt idx="7">
                  <c:v>23.3114573294046</c:v>
                </c:pt>
                <c:pt idx="8">
                  <c:v>24.765624946335</c:v>
                </c:pt>
                <c:pt idx="9">
                  <c:v>25.8799488972856</c:v>
                </c:pt>
                <c:pt idx="10">
                  <c:v>27.2579748083664</c:v>
                </c:pt>
                <c:pt idx="11">
                  <c:v>28.764145451623</c:v>
                </c:pt>
                <c:pt idx="12">
                  <c:v>29.621306028417</c:v>
                </c:pt>
                <c:pt idx="13">
                  <c:v>20.7094756036165</c:v>
                </c:pt>
                <c:pt idx="14">
                  <c:v>9.501222841031259</c:v>
                </c:pt>
                <c:pt idx="15">
                  <c:v>6.81813774761357</c:v>
                </c:pt>
                <c:pt idx="16">
                  <c:v>5.87447024489825</c:v>
                </c:pt>
                <c:pt idx="17">
                  <c:v>5.88599534519609</c:v>
                </c:pt>
                <c:pt idx="18">
                  <c:v>6.00399849481817</c:v>
                </c:pt>
                <c:pt idx="19">
                  <c:v>6.06289889804641</c:v>
                </c:pt>
                <c:pt idx="20">
                  <c:v>6.27057023166242</c:v>
                </c:pt>
                <c:pt idx="21">
                  <c:v>6.39572320997588</c:v>
                </c:pt>
                <c:pt idx="22">
                  <c:v>6.42059241272284</c:v>
                </c:pt>
                <c:pt idx="23">
                  <c:v>6.52453302937392</c:v>
                </c:pt>
                <c:pt idx="24">
                  <c:v>6.38080230586355</c:v>
                </c:pt>
                <c:pt idx="25">
                  <c:v>6.33358065666131</c:v>
                </c:pt>
                <c:pt idx="26">
                  <c:v>6.27066473651728</c:v>
                </c:pt>
                <c:pt idx="27">
                  <c:v>6.23238016347028</c:v>
                </c:pt>
                <c:pt idx="28">
                  <c:v>6.3176878703928</c:v>
                </c:pt>
                <c:pt idx="29">
                  <c:v>6.28975540968877</c:v>
                </c:pt>
                <c:pt idx="30">
                  <c:v>6.48179754758176</c:v>
                </c:pt>
                <c:pt idx="31">
                  <c:v>6.5403373769491</c:v>
                </c:pt>
                <c:pt idx="32">
                  <c:v>6.55354024838569</c:v>
                </c:pt>
                <c:pt idx="33">
                  <c:v>6.58224582954578</c:v>
                </c:pt>
                <c:pt idx="34">
                  <c:v>6.49466940052563</c:v>
                </c:pt>
                <c:pt idx="35">
                  <c:v>6.57598010373495</c:v>
                </c:pt>
                <c:pt idx="36">
                  <c:v>6.51049590423662</c:v>
                </c:pt>
                <c:pt idx="37">
                  <c:v>6.51971998313892</c:v>
                </c:pt>
                <c:pt idx="38">
                  <c:v>6.60862837108628</c:v>
                </c:pt>
                <c:pt idx="39">
                  <c:v>6.68479363046964</c:v>
                </c:pt>
                <c:pt idx="40">
                  <c:v>6.74481986917291</c:v>
                </c:pt>
                <c:pt idx="41">
                  <c:v>6.73764456554276</c:v>
                </c:pt>
                <c:pt idx="42">
                  <c:v>6.85461785343324</c:v>
                </c:pt>
                <c:pt idx="43">
                  <c:v>6.65541709239123</c:v>
                </c:pt>
                <c:pt idx="44">
                  <c:v>6.60556096301813</c:v>
                </c:pt>
                <c:pt idx="45">
                  <c:v>6.49869804455475</c:v>
                </c:pt>
                <c:pt idx="46">
                  <c:v>6.41939077021765</c:v>
                </c:pt>
                <c:pt idx="47">
                  <c:v>6.40506686044537</c:v>
                </c:pt>
                <c:pt idx="48">
                  <c:v>6.36882307890584</c:v>
                </c:pt>
                <c:pt idx="49">
                  <c:v>6.2600476922943</c:v>
                </c:pt>
                <c:pt idx="50">
                  <c:v>6.39494859494347</c:v>
                </c:pt>
                <c:pt idx="51">
                  <c:v>6.35848972543265</c:v>
                </c:pt>
                <c:pt idx="52">
                  <c:v>6.3265918501259</c:v>
                </c:pt>
                <c:pt idx="53">
                  <c:v>6.26549471250116</c:v>
                </c:pt>
                <c:pt idx="54">
                  <c:v>6.2998994961825</c:v>
                </c:pt>
                <c:pt idx="55">
                  <c:v>6.22954995657498</c:v>
                </c:pt>
                <c:pt idx="56">
                  <c:v>6.15009691118249</c:v>
                </c:pt>
                <c:pt idx="57">
                  <c:v>6.12600799656591</c:v>
                </c:pt>
                <c:pt idx="58">
                  <c:v>6.25542108619717</c:v>
                </c:pt>
                <c:pt idx="59">
                  <c:v>6.33675317089049</c:v>
                </c:pt>
                <c:pt idx="60">
                  <c:v>6.46370062417941</c:v>
                </c:pt>
                <c:pt idx="61">
                  <c:v>6.36778598009176</c:v>
                </c:pt>
                <c:pt idx="62">
                  <c:v>6.42238964685763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596344"/>
        <c:axId val="2086599320"/>
      </c:lineChart>
      <c:lineChart>
        <c:grouping val="standard"/>
        <c:varyColors val="0"/>
        <c:ser>
          <c:idx val="1"/>
          <c:order val="1"/>
          <c:tx>
            <c:strRef>
              <c:f>'Var04-Local-Seed2'!$F$1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'Var04-Local-Seed2'!$F$2:$F$64</c:f>
              <c:numCache>
                <c:formatCode>General</c:formatCode>
                <c:ptCount val="63"/>
                <c:pt idx="0">
                  <c:v>15662.7833479986</c:v>
                </c:pt>
                <c:pt idx="1">
                  <c:v>7814.15051773022</c:v>
                </c:pt>
                <c:pt idx="2">
                  <c:v>5125.81592350213</c:v>
                </c:pt>
                <c:pt idx="3">
                  <c:v>3789.25109839157</c:v>
                </c:pt>
                <c:pt idx="4">
                  <c:v>2982.91099815699</c:v>
                </c:pt>
                <c:pt idx="5">
                  <c:v>2445.34919505487</c:v>
                </c:pt>
                <c:pt idx="6">
                  <c:v>2065.35343909373</c:v>
                </c:pt>
                <c:pt idx="7">
                  <c:v>1780.42388068069</c:v>
                </c:pt>
                <c:pt idx="8">
                  <c:v>1563.3154587748</c:v>
                </c:pt>
                <c:pt idx="9">
                  <c:v>1392.38927449629</c:v>
                </c:pt>
                <c:pt idx="10">
                  <c:v>1254.26382343456</c:v>
                </c:pt>
                <c:pt idx="11">
                  <c:v>1140.86120505467</c:v>
                </c:pt>
                <c:pt idx="12">
                  <c:v>1043.77771373211</c:v>
                </c:pt>
                <c:pt idx="13">
                  <c:v>962.595880489508</c:v>
                </c:pt>
                <c:pt idx="14">
                  <c:v>891.101870587863</c:v>
                </c:pt>
                <c:pt idx="15">
                  <c:v>829.243975879398</c:v>
                </c:pt>
                <c:pt idx="16">
                  <c:v>774.930664968231</c:v>
                </c:pt>
                <c:pt idx="17">
                  <c:v>726.1382560974801</c:v>
                </c:pt>
                <c:pt idx="18">
                  <c:v>682.725303943408</c:v>
                </c:pt>
                <c:pt idx="19">
                  <c:v>643.410537710441</c:v>
                </c:pt>
                <c:pt idx="20">
                  <c:v>608.791423300426</c:v>
                </c:pt>
                <c:pt idx="21">
                  <c:v>577.855996425427</c:v>
                </c:pt>
                <c:pt idx="22">
                  <c:v>549.684542426346</c:v>
                </c:pt>
                <c:pt idx="23">
                  <c:v>524.687267494923</c:v>
                </c:pt>
                <c:pt idx="24">
                  <c:v>501.401238762317</c:v>
                </c:pt>
                <c:pt idx="25">
                  <c:v>480.351757823703</c:v>
                </c:pt>
                <c:pt idx="26">
                  <c:v>461.107645905748</c:v>
                </c:pt>
                <c:pt idx="27">
                  <c:v>443.128430127674</c:v>
                </c:pt>
                <c:pt idx="28">
                  <c:v>426.672993455067</c:v>
                </c:pt>
                <c:pt idx="29">
                  <c:v>411.098408437612</c:v>
                </c:pt>
                <c:pt idx="30">
                  <c:v>397.147526031869</c:v>
                </c:pt>
                <c:pt idx="31">
                  <c:v>384.243305277516</c:v>
                </c:pt>
                <c:pt idx="32">
                  <c:v>372.271451642653</c:v>
                </c:pt>
                <c:pt idx="33">
                  <c:v>361.091173516017</c:v>
                </c:pt>
                <c:pt idx="34">
                  <c:v>350.451175753591</c:v>
                </c:pt>
                <c:pt idx="35">
                  <c:v>340.691085043439</c:v>
                </c:pt>
                <c:pt idx="36">
                  <c:v>331.429050623089</c:v>
                </c:pt>
                <c:pt idx="37">
                  <c:v>322.660627487226</c:v>
                </c:pt>
                <c:pt idx="38">
                  <c:v>314.481877619962</c:v>
                </c:pt>
                <c:pt idx="39">
                  <c:v>306.796449139803</c:v>
                </c:pt>
                <c:pt idx="40">
                  <c:v>299.567706426947</c:v>
                </c:pt>
                <c:pt idx="41">
                  <c:v>292.685843239775</c:v>
                </c:pt>
                <c:pt idx="42">
                  <c:v>286.285700169449</c:v>
                </c:pt>
                <c:pt idx="43">
                  <c:v>279.922162083614</c:v>
                </c:pt>
                <c:pt idx="44">
                  <c:v>273.905030249158</c:v>
                </c:pt>
                <c:pt idx="45">
                  <c:v>267.998058222173</c:v>
                </c:pt>
                <c:pt idx="46">
                  <c:v>262.238137738473</c:v>
                </c:pt>
                <c:pt idx="47">
                  <c:v>256.70019018622</c:v>
                </c:pt>
                <c:pt idx="48">
                  <c:v>251.3710433747</c:v>
                </c:pt>
                <c:pt idx="49">
                  <c:v>246.195538068893</c:v>
                </c:pt>
                <c:pt idx="50">
                  <c:v>241.349915143026</c:v>
                </c:pt>
                <c:pt idx="51">
                  <c:v>236.63890850429</c:v>
                </c:pt>
                <c:pt idx="52">
                  <c:v>232.111424354878</c:v>
                </c:pt>
                <c:pt idx="53">
                  <c:v>227.696613000806</c:v>
                </c:pt>
                <c:pt idx="54">
                  <c:v>223.482540762134</c:v>
                </c:pt>
                <c:pt idx="55">
                  <c:v>219.406339893377</c:v>
                </c:pt>
                <c:pt idx="56">
                  <c:v>215.496027650911</c:v>
                </c:pt>
                <c:pt idx="57">
                  <c:v>211.777821105074</c:v>
                </c:pt>
                <c:pt idx="58">
                  <c:v>208.278475254603</c:v>
                </c:pt>
                <c:pt idx="59">
                  <c:v>204.871549795125</c:v>
                </c:pt>
                <c:pt idx="60">
                  <c:v>201.640270933434</c:v>
                </c:pt>
                <c:pt idx="61">
                  <c:v>198.430692920732</c:v>
                </c:pt>
                <c:pt idx="62">
                  <c:v>195.447608680045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05656"/>
        <c:axId val="2086602360"/>
      </c:lineChart>
      <c:catAx>
        <c:axId val="208659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599320"/>
        <c:crosses val="autoZero"/>
        <c:auto val="1"/>
        <c:lblAlgn val="ctr"/>
        <c:lblOffset val="100"/>
        <c:noMultiLvlLbl val="0"/>
      </c:catAx>
      <c:valAx>
        <c:axId val="208659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596344"/>
        <c:crosses val="autoZero"/>
        <c:crossBetween val="between"/>
      </c:valAx>
      <c:valAx>
        <c:axId val="20866023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6605656"/>
        <c:crosses val="max"/>
        <c:crossBetween val="between"/>
      </c:valAx>
      <c:catAx>
        <c:axId val="2086605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60236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'Var04-Local-Seed2'!$I$2:$I$64</c:f>
              <c:numCache>
                <c:formatCode>General</c:formatCode>
                <c:ptCount val="63"/>
                <c:pt idx="0">
                  <c:v>437.062099259954</c:v>
                </c:pt>
                <c:pt idx="1">
                  <c:v>316.844632925242</c:v>
                </c:pt>
                <c:pt idx="2">
                  <c:v>246.904747260337</c:v>
                </c:pt>
                <c:pt idx="3">
                  <c:v>197.751962060171</c:v>
                </c:pt>
                <c:pt idx="4">
                  <c:v>158.120349055489</c:v>
                </c:pt>
                <c:pt idx="5">
                  <c:v>128.073148228574</c:v>
                </c:pt>
                <c:pt idx="6">
                  <c:v>105.668852165533</c:v>
                </c:pt>
                <c:pt idx="7">
                  <c:v>88.7605073905977</c:v>
                </c:pt>
                <c:pt idx="8">
                  <c:v>75.7897435618644</c:v>
                </c:pt>
                <c:pt idx="9">
                  <c:v>65.6852857734161</c:v>
                </c:pt>
                <c:pt idx="10">
                  <c:v>57.5392268882143</c:v>
                </c:pt>
                <c:pt idx="11">
                  <c:v>50.8270251226115</c:v>
                </c:pt>
                <c:pt idx="12">
                  <c:v>44.7640450025429</c:v>
                </c:pt>
                <c:pt idx="13">
                  <c:v>30.0995235216382</c:v>
                </c:pt>
                <c:pt idx="14">
                  <c:v>11.8534094431356</c:v>
                </c:pt>
                <c:pt idx="15">
                  <c:v>6.07471867113796</c:v>
                </c:pt>
                <c:pt idx="16">
                  <c:v>3.63067802401438</c:v>
                </c:pt>
                <c:pt idx="17">
                  <c:v>2.6455021125219</c:v>
                </c:pt>
                <c:pt idx="18">
                  <c:v>2.17256318186697</c:v>
                </c:pt>
                <c:pt idx="19">
                  <c:v>1.92004749981125</c:v>
                </c:pt>
                <c:pt idx="20">
                  <c:v>1.81232830058667</c:v>
                </c:pt>
                <c:pt idx="21">
                  <c:v>1.76844066797439</c:v>
                </c:pt>
                <c:pt idx="22">
                  <c:v>1.75467394822974</c:v>
                </c:pt>
                <c:pt idx="23">
                  <c:v>1.74189294415113</c:v>
                </c:pt>
                <c:pt idx="24">
                  <c:v>1.69922128321561</c:v>
                </c:pt>
                <c:pt idx="25">
                  <c:v>1.60809343750465</c:v>
                </c:pt>
                <c:pt idx="26">
                  <c:v>1.48503553556255</c:v>
                </c:pt>
                <c:pt idx="27">
                  <c:v>1.38500828587205</c:v>
                </c:pt>
                <c:pt idx="28">
                  <c:v>1.31813557289627</c:v>
                </c:pt>
                <c:pt idx="29">
                  <c:v>1.29092369261251</c:v>
                </c:pt>
                <c:pt idx="30">
                  <c:v>1.28910086196618</c:v>
                </c:pt>
                <c:pt idx="31">
                  <c:v>1.28637943227655</c:v>
                </c:pt>
                <c:pt idx="32">
                  <c:v>1.2733390358097</c:v>
                </c:pt>
                <c:pt idx="33">
                  <c:v>1.26927037151613</c:v>
                </c:pt>
                <c:pt idx="34">
                  <c:v>1.26437360407418</c:v>
                </c:pt>
                <c:pt idx="35">
                  <c:v>1.24318305348584</c:v>
                </c:pt>
                <c:pt idx="36">
                  <c:v>1.19672871896696</c:v>
                </c:pt>
                <c:pt idx="37">
                  <c:v>1.1718139522596</c:v>
                </c:pt>
                <c:pt idx="38">
                  <c:v>1.15639196216136</c:v>
                </c:pt>
                <c:pt idx="39">
                  <c:v>1.1549771696664</c:v>
                </c:pt>
                <c:pt idx="40">
                  <c:v>1.15331921686666</c:v>
                </c:pt>
                <c:pt idx="41">
                  <c:v>1.14774940476491</c:v>
                </c:pt>
                <c:pt idx="42">
                  <c:v>1.14499216306183</c:v>
                </c:pt>
                <c:pt idx="43">
                  <c:v>1.13650186676558</c:v>
                </c:pt>
                <c:pt idx="44">
                  <c:v>1.11058733242707</c:v>
                </c:pt>
                <c:pt idx="45">
                  <c:v>1.08783518806386</c:v>
                </c:pt>
                <c:pt idx="46">
                  <c:v>1.07190063966967</c:v>
                </c:pt>
                <c:pt idx="47">
                  <c:v>1.07119424257066</c:v>
                </c:pt>
                <c:pt idx="48">
                  <c:v>1.06552966858925</c:v>
                </c:pt>
                <c:pt idx="49">
                  <c:v>1.05658325735437</c:v>
                </c:pt>
                <c:pt idx="50">
                  <c:v>1.04640634109192</c:v>
                </c:pt>
                <c:pt idx="51">
                  <c:v>1.04495438321123</c:v>
                </c:pt>
                <c:pt idx="52">
                  <c:v>1.03585455059732</c:v>
                </c:pt>
                <c:pt idx="53">
                  <c:v>1.03180167223488</c:v>
                </c:pt>
                <c:pt idx="54">
                  <c:v>1.0311865363392</c:v>
                </c:pt>
                <c:pt idx="55">
                  <c:v>1.01415164332433</c:v>
                </c:pt>
                <c:pt idx="56">
                  <c:v>0.961200787152587</c:v>
                </c:pt>
                <c:pt idx="57">
                  <c:v>0.883787329225312</c:v>
                </c:pt>
                <c:pt idx="58">
                  <c:v>0.823160781414632</c:v>
                </c:pt>
                <c:pt idx="59">
                  <c:v>0.796540700800634</c:v>
                </c:pt>
                <c:pt idx="60">
                  <c:v>0.782276581268165</c:v>
                </c:pt>
                <c:pt idx="61">
                  <c:v>0.762902829772487</c:v>
                </c:pt>
                <c:pt idx="62">
                  <c:v>0.72292211295122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466792"/>
        <c:axId val="2085469736"/>
      </c:lineChart>
      <c:catAx>
        <c:axId val="208546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469736"/>
        <c:crosses val="autoZero"/>
        <c:auto val="1"/>
        <c:lblAlgn val="ctr"/>
        <c:lblOffset val="100"/>
        <c:noMultiLvlLbl val="0"/>
      </c:catAx>
      <c:valAx>
        <c:axId val="2085469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466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'Var04-Local-Seed2'!$C$2:$C$64</c:f>
              <c:numCache>
                <c:formatCode>General</c:formatCode>
                <c:ptCount val="63"/>
                <c:pt idx="0">
                  <c:v>17.9182584974994</c:v>
                </c:pt>
                <c:pt idx="1">
                  <c:v>12.9295373447918</c:v>
                </c:pt>
                <c:pt idx="2">
                  <c:v>13.354271973937</c:v>
                </c:pt>
                <c:pt idx="3">
                  <c:v>14.7178538555691</c:v>
                </c:pt>
                <c:pt idx="4">
                  <c:v>17.9109113780711</c:v>
                </c:pt>
                <c:pt idx="5">
                  <c:v>20.2309733218972</c:v>
                </c:pt>
                <c:pt idx="6">
                  <c:v>22.0736820121469</c:v>
                </c:pt>
                <c:pt idx="7">
                  <c:v>23.3114573294046</c:v>
                </c:pt>
                <c:pt idx="8">
                  <c:v>24.765624946335</c:v>
                </c:pt>
                <c:pt idx="9">
                  <c:v>25.8799488972856</c:v>
                </c:pt>
                <c:pt idx="10">
                  <c:v>27.2579748083664</c:v>
                </c:pt>
                <c:pt idx="11">
                  <c:v>28.764145451623</c:v>
                </c:pt>
                <c:pt idx="12">
                  <c:v>29.621306028417</c:v>
                </c:pt>
                <c:pt idx="13">
                  <c:v>20.7094756036165</c:v>
                </c:pt>
                <c:pt idx="14">
                  <c:v>9.501222841031259</c:v>
                </c:pt>
                <c:pt idx="15">
                  <c:v>6.81813774761357</c:v>
                </c:pt>
                <c:pt idx="16">
                  <c:v>5.87447024489825</c:v>
                </c:pt>
                <c:pt idx="17">
                  <c:v>5.88599534519609</c:v>
                </c:pt>
                <c:pt idx="18">
                  <c:v>6.00399849481817</c:v>
                </c:pt>
                <c:pt idx="19">
                  <c:v>6.06289889804641</c:v>
                </c:pt>
                <c:pt idx="20">
                  <c:v>6.27057023166242</c:v>
                </c:pt>
                <c:pt idx="21">
                  <c:v>6.39572320997588</c:v>
                </c:pt>
                <c:pt idx="22">
                  <c:v>6.42059241272284</c:v>
                </c:pt>
                <c:pt idx="23">
                  <c:v>6.52453302937392</c:v>
                </c:pt>
                <c:pt idx="24">
                  <c:v>6.38080230586355</c:v>
                </c:pt>
                <c:pt idx="25">
                  <c:v>6.33358065666131</c:v>
                </c:pt>
                <c:pt idx="26">
                  <c:v>6.27066473651728</c:v>
                </c:pt>
                <c:pt idx="27">
                  <c:v>6.23238016347028</c:v>
                </c:pt>
                <c:pt idx="28">
                  <c:v>6.3176878703928</c:v>
                </c:pt>
                <c:pt idx="29">
                  <c:v>6.28975540968877</c:v>
                </c:pt>
                <c:pt idx="30">
                  <c:v>6.48179754758176</c:v>
                </c:pt>
                <c:pt idx="31">
                  <c:v>6.5403373769491</c:v>
                </c:pt>
                <c:pt idx="32">
                  <c:v>6.55354024838569</c:v>
                </c:pt>
                <c:pt idx="33">
                  <c:v>6.58224582954578</c:v>
                </c:pt>
                <c:pt idx="34">
                  <c:v>6.49466940052563</c:v>
                </c:pt>
                <c:pt idx="35">
                  <c:v>6.57598010373495</c:v>
                </c:pt>
                <c:pt idx="36">
                  <c:v>6.51049590423662</c:v>
                </c:pt>
                <c:pt idx="37">
                  <c:v>6.51971998313892</c:v>
                </c:pt>
                <c:pt idx="38">
                  <c:v>6.60862837108628</c:v>
                </c:pt>
                <c:pt idx="39">
                  <c:v>6.68479363046964</c:v>
                </c:pt>
                <c:pt idx="40">
                  <c:v>6.74481986917291</c:v>
                </c:pt>
                <c:pt idx="41">
                  <c:v>6.73764456554276</c:v>
                </c:pt>
                <c:pt idx="42">
                  <c:v>6.85461785343324</c:v>
                </c:pt>
                <c:pt idx="43">
                  <c:v>6.65541709239123</c:v>
                </c:pt>
                <c:pt idx="44">
                  <c:v>6.60556096301813</c:v>
                </c:pt>
                <c:pt idx="45">
                  <c:v>6.49869804455475</c:v>
                </c:pt>
                <c:pt idx="46">
                  <c:v>6.41939077021765</c:v>
                </c:pt>
                <c:pt idx="47">
                  <c:v>6.40506686044537</c:v>
                </c:pt>
                <c:pt idx="48">
                  <c:v>6.36882307890584</c:v>
                </c:pt>
                <c:pt idx="49">
                  <c:v>6.2600476922943</c:v>
                </c:pt>
                <c:pt idx="50">
                  <c:v>6.39494859494347</c:v>
                </c:pt>
                <c:pt idx="51">
                  <c:v>6.35848972543265</c:v>
                </c:pt>
                <c:pt idx="52">
                  <c:v>6.3265918501259</c:v>
                </c:pt>
                <c:pt idx="53">
                  <c:v>6.26549471250116</c:v>
                </c:pt>
                <c:pt idx="54">
                  <c:v>6.2998994961825</c:v>
                </c:pt>
                <c:pt idx="55">
                  <c:v>6.22954995657498</c:v>
                </c:pt>
                <c:pt idx="56">
                  <c:v>6.15009691118249</c:v>
                </c:pt>
                <c:pt idx="57">
                  <c:v>6.12600799656591</c:v>
                </c:pt>
                <c:pt idx="58">
                  <c:v>6.25542108619717</c:v>
                </c:pt>
                <c:pt idx="59">
                  <c:v>6.33675317089049</c:v>
                </c:pt>
                <c:pt idx="60">
                  <c:v>6.46370062417941</c:v>
                </c:pt>
                <c:pt idx="61">
                  <c:v>6.36778598009176</c:v>
                </c:pt>
                <c:pt idx="62">
                  <c:v>6.42238964685763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'Var04-Local-Seed2'!$I$1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'Var04-Local-Seed2'!$I$2:$I$64</c:f>
              <c:numCache>
                <c:formatCode>General</c:formatCode>
                <c:ptCount val="63"/>
                <c:pt idx="0">
                  <c:v>437.062099259954</c:v>
                </c:pt>
                <c:pt idx="1">
                  <c:v>316.844632925242</c:v>
                </c:pt>
                <c:pt idx="2">
                  <c:v>246.904747260337</c:v>
                </c:pt>
                <c:pt idx="3">
                  <c:v>197.751962060171</c:v>
                </c:pt>
                <c:pt idx="4">
                  <c:v>158.120349055489</c:v>
                </c:pt>
                <c:pt idx="5">
                  <c:v>128.073148228574</c:v>
                </c:pt>
                <c:pt idx="6">
                  <c:v>105.668852165533</c:v>
                </c:pt>
                <c:pt idx="7">
                  <c:v>88.7605073905977</c:v>
                </c:pt>
                <c:pt idx="8">
                  <c:v>75.7897435618644</c:v>
                </c:pt>
                <c:pt idx="9">
                  <c:v>65.6852857734161</c:v>
                </c:pt>
                <c:pt idx="10">
                  <c:v>57.5392268882143</c:v>
                </c:pt>
                <c:pt idx="11">
                  <c:v>50.8270251226115</c:v>
                </c:pt>
                <c:pt idx="12">
                  <c:v>44.7640450025429</c:v>
                </c:pt>
                <c:pt idx="13">
                  <c:v>30.0995235216382</c:v>
                </c:pt>
                <c:pt idx="14">
                  <c:v>11.8534094431356</c:v>
                </c:pt>
                <c:pt idx="15">
                  <c:v>6.07471867113796</c:v>
                </c:pt>
                <c:pt idx="16">
                  <c:v>3.63067802401438</c:v>
                </c:pt>
                <c:pt idx="17">
                  <c:v>2.6455021125219</c:v>
                </c:pt>
                <c:pt idx="18">
                  <c:v>2.17256318186697</c:v>
                </c:pt>
                <c:pt idx="19">
                  <c:v>1.92004749981125</c:v>
                </c:pt>
                <c:pt idx="20">
                  <c:v>1.81232830058667</c:v>
                </c:pt>
                <c:pt idx="21">
                  <c:v>1.76844066797439</c:v>
                </c:pt>
                <c:pt idx="22">
                  <c:v>1.75467394822974</c:v>
                </c:pt>
                <c:pt idx="23">
                  <c:v>1.74189294415113</c:v>
                </c:pt>
                <c:pt idx="24">
                  <c:v>1.69922128321561</c:v>
                </c:pt>
                <c:pt idx="25">
                  <c:v>1.60809343750465</c:v>
                </c:pt>
                <c:pt idx="26">
                  <c:v>1.48503553556255</c:v>
                </c:pt>
                <c:pt idx="27">
                  <c:v>1.38500828587205</c:v>
                </c:pt>
                <c:pt idx="28">
                  <c:v>1.31813557289627</c:v>
                </c:pt>
                <c:pt idx="29">
                  <c:v>1.29092369261251</c:v>
                </c:pt>
                <c:pt idx="30">
                  <c:v>1.28910086196618</c:v>
                </c:pt>
                <c:pt idx="31">
                  <c:v>1.28637943227655</c:v>
                </c:pt>
                <c:pt idx="32">
                  <c:v>1.2733390358097</c:v>
                </c:pt>
                <c:pt idx="33">
                  <c:v>1.26927037151613</c:v>
                </c:pt>
                <c:pt idx="34">
                  <c:v>1.26437360407418</c:v>
                </c:pt>
                <c:pt idx="35">
                  <c:v>1.24318305348584</c:v>
                </c:pt>
                <c:pt idx="36">
                  <c:v>1.19672871896696</c:v>
                </c:pt>
                <c:pt idx="37">
                  <c:v>1.1718139522596</c:v>
                </c:pt>
                <c:pt idx="38">
                  <c:v>1.15639196216136</c:v>
                </c:pt>
                <c:pt idx="39">
                  <c:v>1.1549771696664</c:v>
                </c:pt>
                <c:pt idx="40">
                  <c:v>1.15331921686666</c:v>
                </c:pt>
                <c:pt idx="41">
                  <c:v>1.14774940476491</c:v>
                </c:pt>
                <c:pt idx="42">
                  <c:v>1.14499216306183</c:v>
                </c:pt>
                <c:pt idx="43">
                  <c:v>1.13650186676558</c:v>
                </c:pt>
                <c:pt idx="44">
                  <c:v>1.11058733242707</c:v>
                </c:pt>
                <c:pt idx="45">
                  <c:v>1.08783518806386</c:v>
                </c:pt>
                <c:pt idx="46">
                  <c:v>1.07190063966967</c:v>
                </c:pt>
                <c:pt idx="47">
                  <c:v>1.07119424257066</c:v>
                </c:pt>
                <c:pt idx="48">
                  <c:v>1.06552966858925</c:v>
                </c:pt>
                <c:pt idx="49">
                  <c:v>1.05658325735437</c:v>
                </c:pt>
                <c:pt idx="50">
                  <c:v>1.04640634109192</c:v>
                </c:pt>
                <c:pt idx="51">
                  <c:v>1.04495438321123</c:v>
                </c:pt>
                <c:pt idx="52">
                  <c:v>1.03585455059732</c:v>
                </c:pt>
                <c:pt idx="53">
                  <c:v>1.03180167223488</c:v>
                </c:pt>
                <c:pt idx="54">
                  <c:v>1.0311865363392</c:v>
                </c:pt>
                <c:pt idx="55">
                  <c:v>1.01415164332433</c:v>
                </c:pt>
                <c:pt idx="56">
                  <c:v>0.961200787152587</c:v>
                </c:pt>
                <c:pt idx="57">
                  <c:v>0.883787329225312</c:v>
                </c:pt>
                <c:pt idx="58">
                  <c:v>0.823160781414632</c:v>
                </c:pt>
                <c:pt idx="59">
                  <c:v>0.796540700800634</c:v>
                </c:pt>
                <c:pt idx="60">
                  <c:v>0.782276581268165</c:v>
                </c:pt>
                <c:pt idx="61">
                  <c:v>0.762902829772487</c:v>
                </c:pt>
                <c:pt idx="62">
                  <c:v>0.72292211295122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'Var04-Local-Seed2'!$O$1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'Var04-Local-Seed2'!$O$2:$O$64</c:f>
              <c:numCache>
                <c:formatCode>General</c:formatCode>
                <c:ptCount val="63"/>
                <c:pt idx="0">
                  <c:v>3465.61289022976</c:v>
                </c:pt>
                <c:pt idx="1">
                  <c:v>2470.77191044225</c:v>
                </c:pt>
                <c:pt idx="2">
                  <c:v>1987.01730753277</c:v>
                </c:pt>
                <c:pt idx="3">
                  <c:v>1652.20478551266</c:v>
                </c:pt>
                <c:pt idx="4">
                  <c:v>1531.99234612053</c:v>
                </c:pt>
                <c:pt idx="5">
                  <c:v>1403.61047227916</c:v>
                </c:pt>
                <c:pt idx="6">
                  <c:v>1271.62175775652</c:v>
                </c:pt>
                <c:pt idx="7">
                  <c:v>1128.38567820938</c:v>
                </c:pt>
                <c:pt idx="8">
                  <c:v>1004.35242596592</c:v>
                </c:pt>
                <c:pt idx="9">
                  <c:v>881.888617335101</c:v>
                </c:pt>
                <c:pt idx="10">
                  <c:v>779.58614223422</c:v>
                </c:pt>
                <c:pt idx="11">
                  <c:v>692.498605442931</c:v>
                </c:pt>
                <c:pt idx="12">
                  <c:v>609.196511924268</c:v>
                </c:pt>
                <c:pt idx="13">
                  <c:v>408.605687364548</c:v>
                </c:pt>
                <c:pt idx="14">
                  <c:v>143.323872819073</c:v>
                </c:pt>
                <c:pt idx="15">
                  <c:v>74.3336898377493</c:v>
                </c:pt>
                <c:pt idx="16">
                  <c:v>45.7498265894772</c:v>
                </c:pt>
                <c:pt idx="17">
                  <c:v>33.5625401028219</c:v>
                </c:pt>
                <c:pt idx="18">
                  <c:v>27.9269415572715</c:v>
                </c:pt>
                <c:pt idx="19">
                  <c:v>24.4038081859728</c:v>
                </c:pt>
                <c:pt idx="20">
                  <c:v>23.1710249812632</c:v>
                </c:pt>
                <c:pt idx="21">
                  <c:v>22.6853520071766</c:v>
                </c:pt>
                <c:pt idx="22">
                  <c:v>22.5333738403059</c:v>
                </c:pt>
                <c:pt idx="23">
                  <c:v>22.3967228180682</c:v>
                </c:pt>
                <c:pt idx="24">
                  <c:v>21.7979887352973</c:v>
                </c:pt>
                <c:pt idx="25">
                  <c:v>20.8164074757926</c:v>
                </c:pt>
                <c:pt idx="26">
                  <c:v>19.506441935877</c:v>
                </c:pt>
                <c:pt idx="27">
                  <c:v>18.3301373316592</c:v>
                </c:pt>
                <c:pt idx="28">
                  <c:v>17.5613181765168</c:v>
                </c:pt>
                <c:pt idx="29">
                  <c:v>17.1154157986994</c:v>
                </c:pt>
                <c:pt idx="30">
                  <c:v>17.0932168803478</c:v>
                </c:pt>
                <c:pt idx="31">
                  <c:v>17.0574482780893</c:v>
                </c:pt>
                <c:pt idx="32">
                  <c:v>16.8624099592965</c:v>
                </c:pt>
                <c:pt idx="33">
                  <c:v>16.7883683725348</c:v>
                </c:pt>
                <c:pt idx="34">
                  <c:v>16.6820020599714</c:v>
                </c:pt>
                <c:pt idx="35">
                  <c:v>16.3303737001574</c:v>
                </c:pt>
                <c:pt idx="36">
                  <c:v>15.5866667194934</c:v>
                </c:pt>
                <c:pt idx="37">
                  <c:v>15.0970454490529</c:v>
                </c:pt>
                <c:pt idx="38">
                  <c:v>14.8004445792182</c:v>
                </c:pt>
                <c:pt idx="39">
                  <c:v>14.7731158840319</c:v>
                </c:pt>
                <c:pt idx="40">
                  <c:v>14.740967667807</c:v>
                </c:pt>
                <c:pt idx="41">
                  <c:v>14.6173980315844</c:v>
                </c:pt>
                <c:pt idx="42">
                  <c:v>14.5550783419491</c:v>
                </c:pt>
                <c:pt idx="43">
                  <c:v>14.356553908833</c:v>
                </c:pt>
                <c:pt idx="44">
                  <c:v>13.7302831043815</c:v>
                </c:pt>
                <c:pt idx="45">
                  <c:v>13.187358957785</c:v>
                </c:pt>
                <c:pt idx="46">
                  <c:v>12.8129407221907</c:v>
                </c:pt>
                <c:pt idx="47">
                  <c:v>12.7968293935849</c:v>
                </c:pt>
                <c:pt idx="48">
                  <c:v>12.6662539596874</c:v>
                </c:pt>
                <c:pt idx="49">
                  <c:v>12.3910670268994</c:v>
                </c:pt>
                <c:pt idx="50">
                  <c:v>12.1436582396068</c:v>
                </c:pt>
                <c:pt idx="51">
                  <c:v>12.1093367486411</c:v>
                </c:pt>
                <c:pt idx="52">
                  <c:v>11.8920799027962</c:v>
                </c:pt>
                <c:pt idx="53">
                  <c:v>11.7880690085037</c:v>
                </c:pt>
                <c:pt idx="54">
                  <c:v>11.7729674168552</c:v>
                </c:pt>
                <c:pt idx="55">
                  <c:v>11.3447315085622</c:v>
                </c:pt>
                <c:pt idx="56">
                  <c:v>10.0909010454297</c:v>
                </c:pt>
                <c:pt idx="57">
                  <c:v>8.52893866842903</c:v>
                </c:pt>
                <c:pt idx="58">
                  <c:v>7.52734310417484</c:v>
                </c:pt>
                <c:pt idx="59">
                  <c:v>7.10198843323381</c:v>
                </c:pt>
                <c:pt idx="60">
                  <c:v>6.88895253818495</c:v>
                </c:pt>
                <c:pt idx="61">
                  <c:v>6.57446554116754</c:v>
                </c:pt>
                <c:pt idx="62">
                  <c:v>6.02328619715451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30792"/>
        <c:axId val="2087433816"/>
      </c:lineChart>
      <c:catAx>
        <c:axId val="2087430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33816"/>
        <c:crosses val="autoZero"/>
        <c:auto val="1"/>
        <c:lblAlgn val="ctr"/>
        <c:lblOffset val="100"/>
        <c:noMultiLvlLbl val="0"/>
      </c:catAx>
      <c:valAx>
        <c:axId val="2087433816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30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'Var04-Local-Seed2'!$AE$1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'Var04-Local-Seed2'!$AE$2:$AE$64</c:f>
              <c:numCache>
                <c:formatCode>General</c:formatCode>
                <c:ptCount val="63"/>
                <c:pt idx="1">
                  <c:v>6.01446578416334E-14</c:v>
                </c:pt>
                <c:pt idx="2">
                  <c:v>3.68734957156712</c:v>
                </c:pt>
                <c:pt idx="3">
                  <c:v>7.744730403743275</c:v>
                </c:pt>
                <c:pt idx="4">
                  <c:v>11.53090234997791</c:v>
                </c:pt>
                <c:pt idx="5">
                  <c:v>52.81533008459402</c:v>
                </c:pt>
                <c:pt idx="6">
                  <c:v>53.0957680697222</c:v>
                </c:pt>
                <c:pt idx="7">
                  <c:v>6.048995868648703</c:v>
                </c:pt>
                <c:pt idx="8">
                  <c:v>2.197121397351583</c:v>
                </c:pt>
                <c:pt idx="9">
                  <c:v>0.248514432081225</c:v>
                </c:pt>
                <c:pt idx="10">
                  <c:v>2.779573441475823</c:v>
                </c:pt>
                <c:pt idx="11">
                  <c:v>0.533091930891539</c:v>
                </c:pt>
                <c:pt idx="12">
                  <c:v>4.450095789010734</c:v>
                </c:pt>
                <c:pt idx="13">
                  <c:v>3.073394706160952</c:v>
                </c:pt>
                <c:pt idx="14">
                  <c:v>0.262533252781947</c:v>
                </c:pt>
                <c:pt idx="15">
                  <c:v>2.171454981809807</c:v>
                </c:pt>
                <c:pt idx="16">
                  <c:v>2.29573041411312</c:v>
                </c:pt>
                <c:pt idx="17">
                  <c:v>0.711155872124609</c:v>
                </c:pt>
                <c:pt idx="18">
                  <c:v>0.257534354069165</c:v>
                </c:pt>
                <c:pt idx="19">
                  <c:v>0.134117449587519</c:v>
                </c:pt>
                <c:pt idx="20">
                  <c:v>0.112096894948192</c:v>
                </c:pt>
                <c:pt idx="21">
                  <c:v>0.0677368500947386</c:v>
                </c:pt>
                <c:pt idx="22">
                  <c:v>0.0495221881194277</c:v>
                </c:pt>
                <c:pt idx="23">
                  <c:v>0.00418304147848963</c:v>
                </c:pt>
                <c:pt idx="24">
                  <c:v>0.0466177469628838</c:v>
                </c:pt>
                <c:pt idx="25">
                  <c:v>0.0306905645187528</c:v>
                </c:pt>
                <c:pt idx="26">
                  <c:v>0.00218003066122638</c:v>
                </c:pt>
                <c:pt idx="27">
                  <c:v>0.030691821999896</c:v>
                </c:pt>
                <c:pt idx="28">
                  <c:v>0.0388102151195495</c:v>
                </c:pt>
                <c:pt idx="29">
                  <c:v>0.0469765534018131</c:v>
                </c:pt>
                <c:pt idx="30">
                  <c:v>0.0757004742000095</c:v>
                </c:pt>
                <c:pt idx="31">
                  <c:v>0.0388637112924067</c:v>
                </c:pt>
                <c:pt idx="32">
                  <c:v>0.0397645433679051</c:v>
                </c:pt>
                <c:pt idx="33">
                  <c:v>0.0277110944742311</c:v>
                </c:pt>
                <c:pt idx="34">
                  <c:v>0.0586359871472224</c:v>
                </c:pt>
                <c:pt idx="35">
                  <c:v>0.0310365068111464</c:v>
                </c:pt>
                <c:pt idx="36">
                  <c:v>0.0252794503974618</c:v>
                </c:pt>
                <c:pt idx="37">
                  <c:v>0.0305058638999691</c:v>
                </c:pt>
                <c:pt idx="38">
                  <c:v>0.0184909749312023</c:v>
                </c:pt>
                <c:pt idx="39">
                  <c:v>0.0516921391602432</c:v>
                </c:pt>
                <c:pt idx="40">
                  <c:v>0.0309709089366933</c:v>
                </c:pt>
                <c:pt idx="41">
                  <c:v>0.0217573515582872</c:v>
                </c:pt>
                <c:pt idx="42">
                  <c:v>0.0107198254130033</c:v>
                </c:pt>
                <c:pt idx="43">
                  <c:v>0.0640554558807139</c:v>
                </c:pt>
                <c:pt idx="44">
                  <c:v>0.0290666040651803</c:v>
                </c:pt>
                <c:pt idx="45">
                  <c:v>0.00398613268098932</c:v>
                </c:pt>
                <c:pt idx="46">
                  <c:v>0.0102455446958803</c:v>
                </c:pt>
                <c:pt idx="47">
                  <c:v>0.0625255271613952</c:v>
                </c:pt>
                <c:pt idx="48">
                  <c:v>0.0452138582252849</c:v>
                </c:pt>
                <c:pt idx="49">
                  <c:v>0.010891857569054</c:v>
                </c:pt>
                <c:pt idx="50">
                  <c:v>0.00811602080742755</c:v>
                </c:pt>
                <c:pt idx="51">
                  <c:v>0.0629196187462246</c:v>
                </c:pt>
                <c:pt idx="52">
                  <c:v>0.0289974079097644</c:v>
                </c:pt>
                <c:pt idx="53">
                  <c:v>0.0155260431653269</c:v>
                </c:pt>
                <c:pt idx="54">
                  <c:v>0.0367771740897985</c:v>
                </c:pt>
                <c:pt idx="55">
                  <c:v>0.0764408926082155</c:v>
                </c:pt>
                <c:pt idx="56">
                  <c:v>0.073188129329177</c:v>
                </c:pt>
                <c:pt idx="57">
                  <c:v>0.0465631083549422</c:v>
                </c:pt>
                <c:pt idx="58">
                  <c:v>0.00608230275221337</c:v>
                </c:pt>
                <c:pt idx="59">
                  <c:v>0.0423001245920681</c:v>
                </c:pt>
                <c:pt idx="60">
                  <c:v>0.0186187570694591</c:v>
                </c:pt>
                <c:pt idx="61">
                  <c:v>0.0138495448117142</c:v>
                </c:pt>
                <c:pt idx="62">
                  <c:v>0.0479998118036337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'Var04-Local-Seed2'!$AH$1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'Var04-Local-Seed2'!$AH$2:$AH$64</c:f>
              <c:numCache>
                <c:formatCode>0.00E+00</c:formatCode>
                <c:ptCount val="63"/>
                <c:pt idx="1">
                  <c:v>161.3739149806225</c:v>
                </c:pt>
                <c:pt idx="2">
                  <c:v>6.127206418553343</c:v>
                </c:pt>
                <c:pt idx="3">
                  <c:v>8.133995513972172</c:v>
                </c:pt>
                <c:pt idx="4">
                  <c:v>12.49601831003361</c:v>
                </c:pt>
                <c:pt idx="5">
                  <c:v>52.58010939734667</c:v>
                </c:pt>
                <c:pt idx="6">
                  <c:v>56.54067238562926</c:v>
                </c:pt>
                <c:pt idx="7">
                  <c:v>7.794763806738076</c:v>
                </c:pt>
                <c:pt idx="8">
                  <c:v>3.150974570109736</c:v>
                </c:pt>
                <c:pt idx="9">
                  <c:v>0.639579752721173</c:v>
                </c:pt>
                <c:pt idx="10">
                  <c:v>2.905325702303154</c:v>
                </c:pt>
                <c:pt idx="11">
                  <c:v>1.170882053940159</c:v>
                </c:pt>
                <c:pt idx="12">
                  <c:v>3.984951926223772</c:v>
                </c:pt>
                <c:pt idx="13">
                  <c:v>4.144652324957194</c:v>
                </c:pt>
                <c:pt idx="14">
                  <c:v>0.815094926548939</c:v>
                </c:pt>
                <c:pt idx="15">
                  <c:v>0.211455459659819</c:v>
                </c:pt>
                <c:pt idx="16">
                  <c:v>0.157808389949772</c:v>
                </c:pt>
                <c:pt idx="17">
                  <c:v>0.0957699139912655</c:v>
                </c:pt>
                <c:pt idx="18">
                  <c:v>0.106789770142724</c:v>
                </c:pt>
                <c:pt idx="19">
                  <c:v>0.156375146411934</c:v>
                </c:pt>
                <c:pt idx="20">
                  <c:v>0.294632157134534</c:v>
                </c:pt>
                <c:pt idx="21">
                  <c:v>0.336328876398068</c:v>
                </c:pt>
                <c:pt idx="22">
                  <c:v>0.463452536170679</c:v>
                </c:pt>
                <c:pt idx="23">
                  <c:v>0.0159568214143616</c:v>
                </c:pt>
                <c:pt idx="24">
                  <c:v>0.963546497061068</c:v>
                </c:pt>
                <c:pt idx="25">
                  <c:v>0.546201748571437</c:v>
                </c:pt>
                <c:pt idx="26">
                  <c:v>0.247407107752802</c:v>
                </c:pt>
                <c:pt idx="27">
                  <c:v>0.048024067746416</c:v>
                </c:pt>
                <c:pt idx="28">
                  <c:v>0.134039329319863</c:v>
                </c:pt>
                <c:pt idx="29">
                  <c:v>0.365860809324645</c:v>
                </c:pt>
                <c:pt idx="30">
                  <c:v>0.832656913173601</c:v>
                </c:pt>
                <c:pt idx="31">
                  <c:v>2.729644228408342</c:v>
                </c:pt>
                <c:pt idx="32">
                  <c:v>1.57355444671056</c:v>
                </c:pt>
                <c:pt idx="33">
                  <c:v>0.504257538037946</c:v>
                </c:pt>
                <c:pt idx="34">
                  <c:v>2.201346021785343</c:v>
                </c:pt>
                <c:pt idx="35">
                  <c:v>1.238573619345231</c:v>
                </c:pt>
                <c:pt idx="36">
                  <c:v>0.535110577260535</c:v>
                </c:pt>
                <c:pt idx="37">
                  <c:v>0.267322048053421</c:v>
                </c:pt>
                <c:pt idx="38">
                  <c:v>0.193624217704809</c:v>
                </c:pt>
                <c:pt idx="39">
                  <c:v>0.797585974412442</c:v>
                </c:pt>
                <c:pt idx="40">
                  <c:v>2.327279855160815</c:v>
                </c:pt>
                <c:pt idx="41">
                  <c:v>1.233371163589392</c:v>
                </c:pt>
                <c:pt idx="42">
                  <c:v>0.349502876478642</c:v>
                </c:pt>
                <c:pt idx="43">
                  <c:v>2.970853376327369</c:v>
                </c:pt>
                <c:pt idx="44">
                  <c:v>0.814294205159448</c:v>
                </c:pt>
                <c:pt idx="45">
                  <c:v>0.0638741709729065</c:v>
                </c:pt>
                <c:pt idx="46">
                  <c:v>0.163396447213905</c:v>
                </c:pt>
                <c:pt idx="47">
                  <c:v>0.947793203658986</c:v>
                </c:pt>
                <c:pt idx="48">
                  <c:v>12.36150879446928</c:v>
                </c:pt>
                <c:pt idx="49">
                  <c:v>0.26799867593655</c:v>
                </c:pt>
                <c:pt idx="50">
                  <c:v>0.0911897963667267</c:v>
                </c:pt>
                <c:pt idx="51">
                  <c:v>1.32345080270562</c:v>
                </c:pt>
                <c:pt idx="52">
                  <c:v>1.948058929539938</c:v>
                </c:pt>
                <c:pt idx="53">
                  <c:v>0.372326299806109</c:v>
                </c:pt>
                <c:pt idx="54">
                  <c:v>1.14658195577698</c:v>
                </c:pt>
                <c:pt idx="55">
                  <c:v>14.48111943905749</c:v>
                </c:pt>
                <c:pt idx="56">
                  <c:v>0.842938036979965</c:v>
                </c:pt>
                <c:pt idx="57">
                  <c:v>0.303150213427879</c:v>
                </c:pt>
                <c:pt idx="58">
                  <c:v>0.0441478989037523</c:v>
                </c:pt>
                <c:pt idx="59">
                  <c:v>0.32160380411718</c:v>
                </c:pt>
                <c:pt idx="60">
                  <c:v>0.233188111709014</c:v>
                </c:pt>
                <c:pt idx="61">
                  <c:v>0.194712698770073</c:v>
                </c:pt>
                <c:pt idx="62">
                  <c:v>0.538692537426102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32568"/>
        <c:axId val="2086635544"/>
      </c:lineChart>
      <c:catAx>
        <c:axId val="2086632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635544"/>
        <c:crosses val="autoZero"/>
        <c:auto val="1"/>
        <c:lblAlgn val="ctr"/>
        <c:lblOffset val="100"/>
        <c:noMultiLvlLbl val="0"/>
      </c:catAx>
      <c:valAx>
        <c:axId val="208663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32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'Var04-Local-Seed2'!$AF$1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'Var04-Local-Seed2'!$AF$2:$AF$64</c:f>
              <c:numCache>
                <c:formatCode>General</c:formatCode>
                <c:ptCount val="63"/>
                <c:pt idx="1">
                  <c:v>2.32975447640018E-12</c:v>
                </c:pt>
                <c:pt idx="2">
                  <c:v>0.311885126057684</c:v>
                </c:pt>
                <c:pt idx="3">
                  <c:v>3.211026129013359</c:v>
                </c:pt>
                <c:pt idx="4">
                  <c:v>21.30417447526749</c:v>
                </c:pt>
                <c:pt idx="5">
                  <c:v>53.96964563358745</c:v>
                </c:pt>
                <c:pt idx="6">
                  <c:v>56.23360901322038</c:v>
                </c:pt>
                <c:pt idx="7">
                  <c:v>7.635097519087846</c:v>
                </c:pt>
                <c:pt idx="8">
                  <c:v>3.162059670864493</c:v>
                </c:pt>
                <c:pt idx="9">
                  <c:v>0.555257233110099</c:v>
                </c:pt>
                <c:pt idx="10">
                  <c:v>2.89516703161626</c:v>
                </c:pt>
                <c:pt idx="11">
                  <c:v>1.12509325535731</c:v>
                </c:pt>
                <c:pt idx="12">
                  <c:v>3.990074988191258</c:v>
                </c:pt>
                <c:pt idx="13">
                  <c:v>4.20872215727525</c:v>
                </c:pt>
                <c:pt idx="14">
                  <c:v>0.79142960924326</c:v>
                </c:pt>
                <c:pt idx="15">
                  <c:v>0.179891265559801</c:v>
                </c:pt>
                <c:pt idx="16">
                  <c:v>0.111530743075543</c:v>
                </c:pt>
                <c:pt idx="17">
                  <c:v>0.156516331396548</c:v>
                </c:pt>
                <c:pt idx="18">
                  <c:v>0.165603988704167</c:v>
                </c:pt>
                <c:pt idx="19">
                  <c:v>0.217776797117088</c:v>
                </c:pt>
                <c:pt idx="20">
                  <c:v>0.378345267094465</c:v>
                </c:pt>
                <c:pt idx="21">
                  <c:v>0.460811304397695</c:v>
                </c:pt>
                <c:pt idx="22">
                  <c:v>0.765193962094836</c:v>
                </c:pt>
                <c:pt idx="23">
                  <c:v>0.0389769702177526</c:v>
                </c:pt>
                <c:pt idx="24">
                  <c:v>3.632688834586061</c:v>
                </c:pt>
                <c:pt idx="25">
                  <c:v>0.867674090219377</c:v>
                </c:pt>
                <c:pt idx="26">
                  <c:v>0.308981882691581</c:v>
                </c:pt>
                <c:pt idx="27">
                  <c:v>0.0905992243326455</c:v>
                </c:pt>
                <c:pt idx="28">
                  <c:v>0.20657416169529</c:v>
                </c:pt>
                <c:pt idx="29">
                  <c:v>0.54788168841184</c:v>
                </c:pt>
                <c:pt idx="30">
                  <c:v>1.665728835315197</c:v>
                </c:pt>
                <c:pt idx="31">
                  <c:v>1.330516461540535</c:v>
                </c:pt>
                <c:pt idx="32">
                  <c:v>0.549747139259123</c:v>
                </c:pt>
                <c:pt idx="33">
                  <c:v>0.314382970113456</c:v>
                </c:pt>
                <c:pt idx="34">
                  <c:v>0.93733896630794</c:v>
                </c:pt>
                <c:pt idx="35">
                  <c:v>9.572060023269171</c:v>
                </c:pt>
                <c:pt idx="36">
                  <c:v>1.069716063517853</c:v>
                </c:pt>
                <c:pt idx="37">
                  <c:v>0.464744574309812</c:v>
                </c:pt>
                <c:pt idx="38">
                  <c:v>0.491420418703863</c:v>
                </c:pt>
                <c:pt idx="39">
                  <c:v>2.713218316433083</c:v>
                </c:pt>
                <c:pt idx="40">
                  <c:v>0.914581006441965</c:v>
                </c:pt>
                <c:pt idx="41">
                  <c:v>0.315340962435786</c:v>
                </c:pt>
                <c:pt idx="42">
                  <c:v>0.162675060722919</c:v>
                </c:pt>
                <c:pt idx="43">
                  <c:v>1.058929624319449</c:v>
                </c:pt>
                <c:pt idx="44">
                  <c:v>8.914267348402061</c:v>
                </c:pt>
                <c:pt idx="45">
                  <c:v>0.217405419557883</c:v>
                </c:pt>
                <c:pt idx="46">
                  <c:v>0.502965412594001</c:v>
                </c:pt>
                <c:pt idx="47">
                  <c:v>4.08972092280022</c:v>
                </c:pt>
                <c:pt idx="48">
                  <c:v>0.864811907907809</c:v>
                </c:pt>
                <c:pt idx="49">
                  <c:v>0.0852476980753947</c:v>
                </c:pt>
                <c:pt idx="50">
                  <c:v>0.0288162881056726</c:v>
                </c:pt>
                <c:pt idx="51">
                  <c:v>0.712753729522298</c:v>
                </c:pt>
                <c:pt idx="52">
                  <c:v>1.143371801909313</c:v>
                </c:pt>
                <c:pt idx="53">
                  <c:v>4.787050510508641</c:v>
                </c:pt>
                <c:pt idx="54">
                  <c:v>2.371940415866821</c:v>
                </c:pt>
                <c:pt idx="55">
                  <c:v>1.211514483510594</c:v>
                </c:pt>
                <c:pt idx="56">
                  <c:v>0.422191154935423</c:v>
                </c:pt>
                <c:pt idx="57">
                  <c:v>0.121307722458988</c:v>
                </c:pt>
                <c:pt idx="58">
                  <c:v>0.106333943590287</c:v>
                </c:pt>
                <c:pt idx="59">
                  <c:v>0.30921150633991</c:v>
                </c:pt>
                <c:pt idx="60">
                  <c:v>0.221662826699995</c:v>
                </c:pt>
                <c:pt idx="61">
                  <c:v>0.0949614386947577</c:v>
                </c:pt>
                <c:pt idx="62">
                  <c:v>0.352843792997832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'Var04-Local-Seed2'!$AH$1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'Var04-Local-Seed2'!$AH$2:$AH$64</c:f>
              <c:numCache>
                <c:formatCode>0.00E+00</c:formatCode>
                <c:ptCount val="63"/>
                <c:pt idx="1">
                  <c:v>161.3739149806225</c:v>
                </c:pt>
                <c:pt idx="2">
                  <c:v>6.127206418553343</c:v>
                </c:pt>
                <c:pt idx="3">
                  <c:v>8.133995513972172</c:v>
                </c:pt>
                <c:pt idx="4">
                  <c:v>12.49601831003361</c:v>
                </c:pt>
                <c:pt idx="5">
                  <c:v>52.58010939734667</c:v>
                </c:pt>
                <c:pt idx="6">
                  <c:v>56.54067238562926</c:v>
                </c:pt>
                <c:pt idx="7">
                  <c:v>7.794763806738076</c:v>
                </c:pt>
                <c:pt idx="8">
                  <c:v>3.150974570109736</c:v>
                </c:pt>
                <c:pt idx="9">
                  <c:v>0.639579752721173</c:v>
                </c:pt>
                <c:pt idx="10">
                  <c:v>2.905325702303154</c:v>
                </c:pt>
                <c:pt idx="11">
                  <c:v>1.170882053940159</c:v>
                </c:pt>
                <c:pt idx="12">
                  <c:v>3.984951926223772</c:v>
                </c:pt>
                <c:pt idx="13">
                  <c:v>4.144652324957194</c:v>
                </c:pt>
                <c:pt idx="14">
                  <c:v>0.815094926548939</c:v>
                </c:pt>
                <c:pt idx="15">
                  <c:v>0.211455459659819</c:v>
                </c:pt>
                <c:pt idx="16">
                  <c:v>0.157808389949772</c:v>
                </c:pt>
                <c:pt idx="17">
                  <c:v>0.0957699139912655</c:v>
                </c:pt>
                <c:pt idx="18">
                  <c:v>0.106789770142724</c:v>
                </c:pt>
                <c:pt idx="19">
                  <c:v>0.156375146411934</c:v>
                </c:pt>
                <c:pt idx="20">
                  <c:v>0.294632157134534</c:v>
                </c:pt>
                <c:pt idx="21">
                  <c:v>0.336328876398068</c:v>
                </c:pt>
                <c:pt idx="22">
                  <c:v>0.463452536170679</c:v>
                </c:pt>
                <c:pt idx="23">
                  <c:v>0.0159568214143616</c:v>
                </c:pt>
                <c:pt idx="24">
                  <c:v>0.963546497061068</c:v>
                </c:pt>
                <c:pt idx="25">
                  <c:v>0.546201748571437</c:v>
                </c:pt>
                <c:pt idx="26">
                  <c:v>0.247407107752802</c:v>
                </c:pt>
                <c:pt idx="27">
                  <c:v>0.048024067746416</c:v>
                </c:pt>
                <c:pt idx="28">
                  <c:v>0.134039329319863</c:v>
                </c:pt>
                <c:pt idx="29">
                  <c:v>0.365860809324645</c:v>
                </c:pt>
                <c:pt idx="30">
                  <c:v>0.832656913173601</c:v>
                </c:pt>
                <c:pt idx="31">
                  <c:v>2.729644228408342</c:v>
                </c:pt>
                <c:pt idx="32">
                  <c:v>1.57355444671056</c:v>
                </c:pt>
                <c:pt idx="33">
                  <c:v>0.504257538037946</c:v>
                </c:pt>
                <c:pt idx="34">
                  <c:v>2.201346021785343</c:v>
                </c:pt>
                <c:pt idx="35">
                  <c:v>1.238573619345231</c:v>
                </c:pt>
                <c:pt idx="36">
                  <c:v>0.535110577260535</c:v>
                </c:pt>
                <c:pt idx="37">
                  <c:v>0.267322048053421</c:v>
                </c:pt>
                <c:pt idx="38">
                  <c:v>0.193624217704809</c:v>
                </c:pt>
                <c:pt idx="39">
                  <c:v>0.797585974412442</c:v>
                </c:pt>
                <c:pt idx="40">
                  <c:v>2.327279855160815</c:v>
                </c:pt>
                <c:pt idx="41">
                  <c:v>1.233371163589392</c:v>
                </c:pt>
                <c:pt idx="42">
                  <c:v>0.349502876478642</c:v>
                </c:pt>
                <c:pt idx="43">
                  <c:v>2.970853376327369</c:v>
                </c:pt>
                <c:pt idx="44">
                  <c:v>0.814294205159448</c:v>
                </c:pt>
                <c:pt idx="45">
                  <c:v>0.0638741709729065</c:v>
                </c:pt>
                <c:pt idx="46">
                  <c:v>0.163396447213905</c:v>
                </c:pt>
                <c:pt idx="47">
                  <c:v>0.947793203658986</c:v>
                </c:pt>
                <c:pt idx="48">
                  <c:v>12.36150879446928</c:v>
                </c:pt>
                <c:pt idx="49">
                  <c:v>0.26799867593655</c:v>
                </c:pt>
                <c:pt idx="50">
                  <c:v>0.0911897963667267</c:v>
                </c:pt>
                <c:pt idx="51">
                  <c:v>1.32345080270562</c:v>
                </c:pt>
                <c:pt idx="52">
                  <c:v>1.948058929539938</c:v>
                </c:pt>
                <c:pt idx="53">
                  <c:v>0.372326299806109</c:v>
                </c:pt>
                <c:pt idx="54">
                  <c:v>1.14658195577698</c:v>
                </c:pt>
                <c:pt idx="55">
                  <c:v>14.48111943905749</c:v>
                </c:pt>
                <c:pt idx="56">
                  <c:v>0.842938036979965</c:v>
                </c:pt>
                <c:pt idx="57">
                  <c:v>0.303150213427879</c:v>
                </c:pt>
                <c:pt idx="58">
                  <c:v>0.0441478989037523</c:v>
                </c:pt>
                <c:pt idx="59">
                  <c:v>0.32160380411718</c:v>
                </c:pt>
                <c:pt idx="60">
                  <c:v>0.233188111709014</c:v>
                </c:pt>
                <c:pt idx="61">
                  <c:v>0.194712698770073</c:v>
                </c:pt>
                <c:pt idx="62">
                  <c:v>0.538692537426102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01720"/>
        <c:axId val="2085504664"/>
      </c:lineChart>
      <c:catAx>
        <c:axId val="208550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04664"/>
        <c:crosses val="autoZero"/>
        <c:auto val="1"/>
        <c:lblAlgn val="ctr"/>
        <c:lblOffset val="100"/>
        <c:noMultiLvlLbl val="0"/>
      </c:catAx>
      <c:valAx>
        <c:axId val="2085504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01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'Var05-Local-Seed0'!$Q$2:$Q$64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'Var05-Local-Seed0'!$R$1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'Var05-Local-Seed0'!$R$2:$R$64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'Var05-Local-Seed0'!$S$1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'Var05-Local-Seed0'!$S$2:$S$64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'Var05-Local-Seed0'!$T$1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'Var05-Local-Seed0'!$T$2:$T$64</c:f>
              <c:numCache>
                <c:formatCode>General</c:formatCode>
                <c:ptCount val="63"/>
                <c:pt idx="0">
                  <c:v>18393.6640590951</c:v>
                </c:pt>
                <c:pt idx="1">
                  <c:v>18485.6622109631</c:v>
                </c:pt>
                <c:pt idx="2">
                  <c:v>18599.2801743504</c:v>
                </c:pt>
                <c:pt idx="3">
                  <c:v>18748.387624199</c:v>
                </c:pt>
                <c:pt idx="4">
                  <c:v>18843.2756837161</c:v>
                </c:pt>
                <c:pt idx="5">
                  <c:v>18924.0415474832</c:v>
                </c:pt>
                <c:pt idx="6">
                  <c:v>19012.8186744826</c:v>
                </c:pt>
                <c:pt idx="7">
                  <c:v>19076.8014273526</c:v>
                </c:pt>
                <c:pt idx="8">
                  <c:v>19155.8259642299</c:v>
                </c:pt>
                <c:pt idx="9">
                  <c:v>19200.8571735569</c:v>
                </c:pt>
                <c:pt idx="10">
                  <c:v>19258.5671003087</c:v>
                </c:pt>
                <c:pt idx="11">
                  <c:v>19316.6221062723</c:v>
                </c:pt>
                <c:pt idx="12">
                  <c:v>19374.5583941999</c:v>
                </c:pt>
                <c:pt idx="13">
                  <c:v>19447.1817643969</c:v>
                </c:pt>
                <c:pt idx="14">
                  <c:v>19502.0142703547</c:v>
                </c:pt>
                <c:pt idx="15">
                  <c:v>19566.4828807411</c:v>
                </c:pt>
                <c:pt idx="16">
                  <c:v>19628.4819599393</c:v>
                </c:pt>
                <c:pt idx="17">
                  <c:v>19672.213905202</c:v>
                </c:pt>
                <c:pt idx="18">
                  <c:v>19717.0895254245</c:v>
                </c:pt>
                <c:pt idx="19">
                  <c:v>19751.242448596</c:v>
                </c:pt>
                <c:pt idx="20">
                  <c:v>19792.7701628821</c:v>
                </c:pt>
                <c:pt idx="21">
                  <c:v>19832.9184610609</c:v>
                </c:pt>
                <c:pt idx="22">
                  <c:v>19887.26883880661</c:v>
                </c:pt>
                <c:pt idx="23">
                  <c:v>19952.11280925192</c:v>
                </c:pt>
                <c:pt idx="24">
                  <c:v>20003.6179093188</c:v>
                </c:pt>
                <c:pt idx="25">
                  <c:v>20052.74570793988</c:v>
                </c:pt>
                <c:pt idx="26">
                  <c:v>20100.98930741686</c:v>
                </c:pt>
                <c:pt idx="27">
                  <c:v>20137.00337638762</c:v>
                </c:pt>
                <c:pt idx="28">
                  <c:v>20175.51299683169</c:v>
                </c:pt>
                <c:pt idx="29">
                  <c:v>20205.37089138484</c:v>
                </c:pt>
                <c:pt idx="30">
                  <c:v>20265.19050908243</c:v>
                </c:pt>
                <c:pt idx="31">
                  <c:v>20484.97754790823</c:v>
                </c:pt>
                <c:pt idx="32">
                  <c:v>20849.45632719137</c:v>
                </c:pt>
                <c:pt idx="33">
                  <c:v>21025.70550326774</c:v>
                </c:pt>
                <c:pt idx="34">
                  <c:v>21124.09750791586</c:v>
                </c:pt>
                <c:pt idx="35">
                  <c:v>21211.46340847805</c:v>
                </c:pt>
                <c:pt idx="36">
                  <c:v>21301.48896276168</c:v>
                </c:pt>
                <c:pt idx="37">
                  <c:v>21264.30280459244</c:v>
                </c:pt>
                <c:pt idx="38">
                  <c:v>21224.74802840153</c:v>
                </c:pt>
                <c:pt idx="39">
                  <c:v>21192.1913944147</c:v>
                </c:pt>
                <c:pt idx="40">
                  <c:v>21183.63042056645</c:v>
                </c:pt>
                <c:pt idx="41">
                  <c:v>21126.5311349075</c:v>
                </c:pt>
                <c:pt idx="42">
                  <c:v>21107.4047212512</c:v>
                </c:pt>
                <c:pt idx="43">
                  <c:v>21046.88971315585</c:v>
                </c:pt>
                <c:pt idx="44">
                  <c:v>21067.56410273612</c:v>
                </c:pt>
                <c:pt idx="45">
                  <c:v>21002.93289362735</c:v>
                </c:pt>
                <c:pt idx="46">
                  <c:v>20925.14752203941</c:v>
                </c:pt>
                <c:pt idx="47">
                  <c:v>20841.67777452613</c:v>
                </c:pt>
                <c:pt idx="48">
                  <c:v>20761.3881433151</c:v>
                </c:pt>
                <c:pt idx="49">
                  <c:v>20633.62272697553</c:v>
                </c:pt>
                <c:pt idx="50">
                  <c:v>20580.25921551668</c:v>
                </c:pt>
                <c:pt idx="51">
                  <c:v>20500.62950649456</c:v>
                </c:pt>
                <c:pt idx="52">
                  <c:v>20432.96083966217</c:v>
                </c:pt>
                <c:pt idx="53">
                  <c:v>20347.215876659</c:v>
                </c:pt>
                <c:pt idx="54">
                  <c:v>20280.36986391851</c:v>
                </c:pt>
                <c:pt idx="55">
                  <c:v>20200.55466482704</c:v>
                </c:pt>
                <c:pt idx="56">
                  <c:v>20122.13683308944</c:v>
                </c:pt>
                <c:pt idx="57">
                  <c:v>20027.16032350584</c:v>
                </c:pt>
                <c:pt idx="58">
                  <c:v>19955.0800828269</c:v>
                </c:pt>
                <c:pt idx="59">
                  <c:v>19861.50780540777</c:v>
                </c:pt>
                <c:pt idx="60">
                  <c:v>19806.30912254786</c:v>
                </c:pt>
                <c:pt idx="61">
                  <c:v>19710.97639063521</c:v>
                </c:pt>
                <c:pt idx="62">
                  <c:v>19685.21991567536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'Var05-Local-Seed0'!$U$1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'Var05-Local-Seed0'!$U$2:$U$64</c:f>
              <c:numCache>
                <c:formatCode>General</c:formatCode>
                <c:ptCount val="63"/>
                <c:pt idx="0">
                  <c:v>21742.6030122484</c:v>
                </c:pt>
                <c:pt idx="1">
                  <c:v>21530.2012553675</c:v>
                </c:pt>
                <c:pt idx="2">
                  <c:v>22340.9385004639</c:v>
                </c:pt>
                <c:pt idx="3">
                  <c:v>23068.5817298287</c:v>
                </c:pt>
                <c:pt idx="4">
                  <c:v>23874.8902894736</c:v>
                </c:pt>
                <c:pt idx="5">
                  <c:v>24456.9841805871</c:v>
                </c:pt>
                <c:pt idx="6">
                  <c:v>24709.2879715265</c:v>
                </c:pt>
                <c:pt idx="7">
                  <c:v>25398.0671612716</c:v>
                </c:pt>
                <c:pt idx="8">
                  <c:v>25910.803560349</c:v>
                </c:pt>
                <c:pt idx="9">
                  <c:v>26424.1597838831</c:v>
                </c:pt>
                <c:pt idx="10">
                  <c:v>26790.1299278123</c:v>
                </c:pt>
                <c:pt idx="11">
                  <c:v>27245.21951305</c:v>
                </c:pt>
                <c:pt idx="12">
                  <c:v>27541.0512763997</c:v>
                </c:pt>
                <c:pt idx="13">
                  <c:v>27940.1611060486</c:v>
                </c:pt>
                <c:pt idx="14">
                  <c:v>28203.9615702165</c:v>
                </c:pt>
                <c:pt idx="15">
                  <c:v>28376.8801715282</c:v>
                </c:pt>
                <c:pt idx="16">
                  <c:v>28594.4663754431</c:v>
                </c:pt>
                <c:pt idx="17">
                  <c:v>28845.9337797989</c:v>
                </c:pt>
                <c:pt idx="18">
                  <c:v>29060.5897046821</c:v>
                </c:pt>
                <c:pt idx="19">
                  <c:v>29292.5127050496</c:v>
                </c:pt>
                <c:pt idx="20">
                  <c:v>29477.9454985987</c:v>
                </c:pt>
                <c:pt idx="21">
                  <c:v>29664.7456479896</c:v>
                </c:pt>
                <c:pt idx="22">
                  <c:v>29829.09353193001</c:v>
                </c:pt>
                <c:pt idx="23">
                  <c:v>29997.69150050567</c:v>
                </c:pt>
                <c:pt idx="24">
                  <c:v>30477.47450660222</c:v>
                </c:pt>
                <c:pt idx="25">
                  <c:v>30898.10907618214</c:v>
                </c:pt>
                <c:pt idx="26">
                  <c:v>31272.07429863653</c:v>
                </c:pt>
                <c:pt idx="27">
                  <c:v>31591.1819207179</c:v>
                </c:pt>
                <c:pt idx="28">
                  <c:v>31879.94857485838</c:v>
                </c:pt>
                <c:pt idx="29">
                  <c:v>32174.62138830874</c:v>
                </c:pt>
                <c:pt idx="30">
                  <c:v>32665.37550763265</c:v>
                </c:pt>
                <c:pt idx="31">
                  <c:v>34930.80348254004</c:v>
                </c:pt>
                <c:pt idx="32">
                  <c:v>38119.32739278279</c:v>
                </c:pt>
                <c:pt idx="33">
                  <c:v>39406.48484995643</c:v>
                </c:pt>
                <c:pt idx="34">
                  <c:v>42859.71970279158</c:v>
                </c:pt>
                <c:pt idx="35">
                  <c:v>45035.52513996685</c:v>
                </c:pt>
                <c:pt idx="36">
                  <c:v>45964.32303362954</c:v>
                </c:pt>
                <c:pt idx="37">
                  <c:v>45562.403574972</c:v>
                </c:pt>
                <c:pt idx="38">
                  <c:v>45233.12418759907</c:v>
                </c:pt>
                <c:pt idx="39">
                  <c:v>45594.12189071259</c:v>
                </c:pt>
                <c:pt idx="40">
                  <c:v>46623.5784140798</c:v>
                </c:pt>
                <c:pt idx="41">
                  <c:v>47531.79923340728</c:v>
                </c:pt>
                <c:pt idx="42">
                  <c:v>49295.23961106361</c:v>
                </c:pt>
                <c:pt idx="43">
                  <c:v>50456.89398734866</c:v>
                </c:pt>
                <c:pt idx="44">
                  <c:v>54647.57462728184</c:v>
                </c:pt>
                <c:pt idx="45">
                  <c:v>57449.60116729212</c:v>
                </c:pt>
                <c:pt idx="46">
                  <c:v>59599.89006919741</c:v>
                </c:pt>
                <c:pt idx="47">
                  <c:v>61235.51574431578</c:v>
                </c:pt>
                <c:pt idx="48">
                  <c:v>62848.98462165492</c:v>
                </c:pt>
                <c:pt idx="49">
                  <c:v>61951.20365763147</c:v>
                </c:pt>
                <c:pt idx="50">
                  <c:v>63391.78563342633</c:v>
                </c:pt>
                <c:pt idx="51">
                  <c:v>62970.34182645716</c:v>
                </c:pt>
                <c:pt idx="52">
                  <c:v>63202.7754741104</c:v>
                </c:pt>
                <c:pt idx="53">
                  <c:v>63552.26075740132</c:v>
                </c:pt>
                <c:pt idx="54">
                  <c:v>64289.36547876561</c:v>
                </c:pt>
                <c:pt idx="55">
                  <c:v>64623.43219914601</c:v>
                </c:pt>
                <c:pt idx="56">
                  <c:v>65696.75867074103</c:v>
                </c:pt>
                <c:pt idx="57">
                  <c:v>68977.5450288077</c:v>
                </c:pt>
                <c:pt idx="58">
                  <c:v>73843.28933382014</c:v>
                </c:pt>
                <c:pt idx="59">
                  <c:v>77430.41343348537</c:v>
                </c:pt>
                <c:pt idx="60">
                  <c:v>79646.33236281826</c:v>
                </c:pt>
                <c:pt idx="61">
                  <c:v>80994.06973792744</c:v>
                </c:pt>
                <c:pt idx="62">
                  <c:v>80622.64493705361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25192"/>
        <c:axId val="2087958392"/>
      </c:lineChart>
      <c:catAx>
        <c:axId val="208552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58392"/>
        <c:crosses val="autoZero"/>
        <c:auto val="1"/>
        <c:lblAlgn val="ctr"/>
        <c:lblOffset val="100"/>
        <c:noMultiLvlLbl val="0"/>
      </c:catAx>
      <c:valAx>
        <c:axId val="2087958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2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'Var05-Local-Seed0'!$B$2:$B$64</c:f>
              <c:numCache>
                <c:formatCode>0.00E+00</c:formatCode>
                <c:ptCount val="63"/>
                <c:pt idx="0">
                  <c:v>1.17765907585751E-25</c:v>
                </c:pt>
                <c:pt idx="1">
                  <c:v>8.58797635173958E-17</c:v>
                </c:pt>
                <c:pt idx="2">
                  <c:v>2.64913355077126E-16</c:v>
                </c:pt>
                <c:pt idx="3">
                  <c:v>8.57148057587606E-16</c:v>
                </c:pt>
                <c:pt idx="4">
                  <c:v>2.01025481991411E-15</c:v>
                </c:pt>
                <c:pt idx="5">
                  <c:v>4.36740044893931E-15</c:v>
                </c:pt>
                <c:pt idx="6">
                  <c:v>8.73977317920743E-15</c:v>
                </c:pt>
                <c:pt idx="7">
                  <c:v>2.932574768304E-14</c:v>
                </c:pt>
                <c:pt idx="8">
                  <c:v>1.0090848247073E-13</c:v>
                </c:pt>
                <c:pt idx="9">
                  <c:v>2.67241820412146E-13</c:v>
                </c:pt>
                <c:pt idx="10">
                  <c:v>7.05250626306714E-13</c:v>
                </c:pt>
                <c:pt idx="11">
                  <c:v>2.64154293164511E-12</c:v>
                </c:pt>
                <c:pt idx="12">
                  <c:v>7.45444778180634E-12</c:v>
                </c:pt>
                <c:pt idx="13">
                  <c:v>4.02863844052709E-11</c:v>
                </c:pt>
                <c:pt idx="14">
                  <c:v>1.16135201259328E-10</c:v>
                </c:pt>
                <c:pt idx="15">
                  <c:v>4.10782658105333E-10</c:v>
                </c:pt>
                <c:pt idx="16">
                  <c:v>1.62183169724415E-9</c:v>
                </c:pt>
                <c:pt idx="17">
                  <c:v>4.69429666662316E-9</c:v>
                </c:pt>
                <c:pt idx="18">
                  <c:v>1.41827487558974E-8</c:v>
                </c:pt>
                <c:pt idx="19">
                  <c:v>3.62324588593243E-8</c:v>
                </c:pt>
                <c:pt idx="20">
                  <c:v>1.06899648342731E-7</c:v>
                </c:pt>
                <c:pt idx="21">
                  <c:v>3.21425847013962E-7</c:v>
                </c:pt>
                <c:pt idx="22">
                  <c:v>1.49979104058354E-6</c:v>
                </c:pt>
                <c:pt idx="23">
                  <c:v>1.05034294045069E-5</c:v>
                </c:pt>
                <c:pt idx="24">
                  <c:v>0.000121538778090516</c:v>
                </c:pt>
                <c:pt idx="25">
                  <c:v>0.00118380687199592</c:v>
                </c:pt>
                <c:pt idx="26">
                  <c:v>0.0104030054793192</c:v>
                </c:pt>
                <c:pt idx="27">
                  <c:v>0.0570220267579138</c:v>
                </c:pt>
                <c:pt idx="28">
                  <c:v>0.324489451624897</c:v>
                </c:pt>
                <c:pt idx="29">
                  <c:v>1.42188869407334</c:v>
                </c:pt>
                <c:pt idx="30">
                  <c:v>6.65449377868275</c:v>
                </c:pt>
                <c:pt idx="31">
                  <c:v>18.7407318115957</c:v>
                </c:pt>
                <c:pt idx="32">
                  <c:v>28.6437359140892</c:v>
                </c:pt>
                <c:pt idx="33">
                  <c:v>32.2450818192152</c:v>
                </c:pt>
                <c:pt idx="34">
                  <c:v>36.7285886063889</c:v>
                </c:pt>
                <c:pt idx="35">
                  <c:v>39.7440395130863</c:v>
                </c:pt>
                <c:pt idx="36">
                  <c:v>41.6472405481311</c:v>
                </c:pt>
                <c:pt idx="37">
                  <c:v>40.7413845005592</c:v>
                </c:pt>
                <c:pt idx="38">
                  <c:v>39.8372048251199</c:v>
                </c:pt>
                <c:pt idx="39">
                  <c:v>39.7113040220373</c:v>
                </c:pt>
                <c:pt idx="40">
                  <c:v>40.6820733007661</c:v>
                </c:pt>
                <c:pt idx="41">
                  <c:v>40.9202213558994</c:v>
                </c:pt>
                <c:pt idx="42">
                  <c:v>42.7880047748068</c:v>
                </c:pt>
                <c:pt idx="43">
                  <c:v>43.5246375173047</c:v>
                </c:pt>
                <c:pt idx="44">
                  <c:v>49.0558817477997</c:v>
                </c:pt>
                <c:pt idx="45">
                  <c:v>52.0664230985148</c:v>
                </c:pt>
                <c:pt idx="46">
                  <c:v>54.2796898932794</c:v>
                </c:pt>
                <c:pt idx="47">
                  <c:v>55.9150095062477</c:v>
                </c:pt>
                <c:pt idx="48">
                  <c:v>57.6523077376017</c:v>
                </c:pt>
                <c:pt idx="49">
                  <c:v>55.830661783403</c:v>
                </c:pt>
                <c:pt idx="50">
                  <c:v>57.6695385306294</c:v>
                </c:pt>
                <c:pt idx="51">
                  <c:v>56.799965472297</c:v>
                </c:pt>
                <c:pt idx="52">
                  <c:v>56.9631537939113</c:v>
                </c:pt>
                <c:pt idx="53">
                  <c:v>57.3163212220895</c:v>
                </c:pt>
                <c:pt idx="54">
                  <c:v>58.3408984779281</c:v>
                </c:pt>
                <c:pt idx="55">
                  <c:v>58.7842670136172</c:v>
                </c:pt>
                <c:pt idx="56">
                  <c:v>60.4143510813715</c:v>
                </c:pt>
                <c:pt idx="57">
                  <c:v>65.4110188951529</c:v>
                </c:pt>
                <c:pt idx="58">
                  <c:v>72.58285139965859</c:v>
                </c:pt>
                <c:pt idx="59">
                  <c:v>77.8013152476543</c:v>
                </c:pt>
                <c:pt idx="60">
                  <c:v>80.99816127756409</c:v>
                </c:pt>
                <c:pt idx="61">
                  <c:v>83.0626589249094</c:v>
                </c:pt>
                <c:pt idx="62">
                  <c:v>82.5915958623476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35784"/>
        <c:axId val="2085538776"/>
      </c:lineChart>
      <c:catAx>
        <c:axId val="208553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38776"/>
        <c:crosses val="autoZero"/>
        <c:auto val="1"/>
        <c:lblAlgn val="ctr"/>
        <c:lblOffset val="100"/>
        <c:noMultiLvlLbl val="0"/>
      </c:catAx>
      <c:valAx>
        <c:axId val="208553877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55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'Var04-Local-Seed0'!$E$2:$E$64</c:f>
              <c:numCache>
                <c:formatCode>General</c:formatCode>
                <c:ptCount val="63"/>
                <c:pt idx="0">
                  <c:v>7694.32581066681</c:v>
                </c:pt>
                <c:pt idx="1">
                  <c:v>7761.65019800666</c:v>
                </c:pt>
                <c:pt idx="2">
                  <c:v>7752.06584146738</c:v>
                </c:pt>
                <c:pt idx="3">
                  <c:v>7672.35805954884</c:v>
                </c:pt>
                <c:pt idx="4">
                  <c:v>7550.26410005578</c:v>
                </c:pt>
                <c:pt idx="5">
                  <c:v>7406.05611865406</c:v>
                </c:pt>
                <c:pt idx="6">
                  <c:v>7277.30419880365</c:v>
                </c:pt>
                <c:pt idx="7">
                  <c:v>7212.58887887294</c:v>
                </c:pt>
                <c:pt idx="8">
                  <c:v>7169.43620684269</c:v>
                </c:pt>
                <c:pt idx="9">
                  <c:v>7151.71319647531</c:v>
                </c:pt>
                <c:pt idx="10">
                  <c:v>7123.12119367003</c:v>
                </c:pt>
                <c:pt idx="11">
                  <c:v>7110.4417451302</c:v>
                </c:pt>
                <c:pt idx="12">
                  <c:v>7096.6300584479</c:v>
                </c:pt>
                <c:pt idx="13">
                  <c:v>7084.13082858943</c:v>
                </c:pt>
                <c:pt idx="14">
                  <c:v>7068.52729417329</c:v>
                </c:pt>
                <c:pt idx="15">
                  <c:v>7058.2877817078</c:v>
                </c:pt>
                <c:pt idx="16">
                  <c:v>7049.65590126817</c:v>
                </c:pt>
                <c:pt idx="17">
                  <c:v>7053.77072658018</c:v>
                </c:pt>
                <c:pt idx="18">
                  <c:v>7058.31651937431</c:v>
                </c:pt>
                <c:pt idx="19">
                  <c:v>7064.26688261644</c:v>
                </c:pt>
                <c:pt idx="20">
                  <c:v>7073.81240158784</c:v>
                </c:pt>
                <c:pt idx="21">
                  <c:v>7081.04172547273</c:v>
                </c:pt>
                <c:pt idx="22">
                  <c:v>7088.02265790834</c:v>
                </c:pt>
                <c:pt idx="23">
                  <c:v>7088.53906899307</c:v>
                </c:pt>
                <c:pt idx="24">
                  <c:v>7082.71804289959</c:v>
                </c:pt>
                <c:pt idx="25">
                  <c:v>7075.65302533063</c:v>
                </c:pt>
                <c:pt idx="26">
                  <c:v>7070.72003627599</c:v>
                </c:pt>
                <c:pt idx="27">
                  <c:v>7071.61516445548</c:v>
                </c:pt>
                <c:pt idx="28">
                  <c:v>7074.25913036435</c:v>
                </c:pt>
                <c:pt idx="29">
                  <c:v>7081.37704301584</c:v>
                </c:pt>
                <c:pt idx="30">
                  <c:v>7090.65483956322</c:v>
                </c:pt>
                <c:pt idx="31">
                  <c:v>7096.25504493247</c:v>
                </c:pt>
                <c:pt idx="32">
                  <c:v>7101.82462906624</c:v>
                </c:pt>
                <c:pt idx="33">
                  <c:v>7099.91826263309</c:v>
                </c:pt>
                <c:pt idx="34">
                  <c:v>7093.93121448556</c:v>
                </c:pt>
                <c:pt idx="35">
                  <c:v>7089.69401568087</c:v>
                </c:pt>
                <c:pt idx="36">
                  <c:v>7085.34703192244</c:v>
                </c:pt>
                <c:pt idx="37">
                  <c:v>7089.01403710236</c:v>
                </c:pt>
                <c:pt idx="38">
                  <c:v>7091.33348527095</c:v>
                </c:pt>
                <c:pt idx="39">
                  <c:v>7097.54466701021</c:v>
                </c:pt>
                <c:pt idx="40">
                  <c:v>7101.68564937096</c:v>
                </c:pt>
                <c:pt idx="41">
                  <c:v>7105.17371995064</c:v>
                </c:pt>
                <c:pt idx="42">
                  <c:v>7104.61064011558</c:v>
                </c:pt>
                <c:pt idx="43">
                  <c:v>7097.82673519438</c:v>
                </c:pt>
                <c:pt idx="44">
                  <c:v>7094.26966388357</c:v>
                </c:pt>
                <c:pt idx="45">
                  <c:v>7095.25189618911</c:v>
                </c:pt>
                <c:pt idx="46">
                  <c:v>7097.14955515866</c:v>
                </c:pt>
                <c:pt idx="47">
                  <c:v>7104.36600522665</c:v>
                </c:pt>
                <c:pt idx="48">
                  <c:v>7109.92558308175</c:v>
                </c:pt>
                <c:pt idx="49">
                  <c:v>7112.76372771409</c:v>
                </c:pt>
                <c:pt idx="50">
                  <c:v>7114.48527625965</c:v>
                </c:pt>
                <c:pt idx="51">
                  <c:v>7108.78567466873</c:v>
                </c:pt>
                <c:pt idx="52">
                  <c:v>7106.06668105054</c:v>
                </c:pt>
                <c:pt idx="53">
                  <c:v>7108.14746852162</c:v>
                </c:pt>
                <c:pt idx="54">
                  <c:v>7112.0680371621</c:v>
                </c:pt>
                <c:pt idx="55">
                  <c:v>7119.4863621791</c:v>
                </c:pt>
                <c:pt idx="56">
                  <c:v>7126.27691026392</c:v>
                </c:pt>
                <c:pt idx="57">
                  <c:v>7130.88982075322</c:v>
                </c:pt>
                <c:pt idx="58">
                  <c:v>7131.16453254719</c:v>
                </c:pt>
                <c:pt idx="59">
                  <c:v>7127.74828178259</c:v>
                </c:pt>
                <c:pt idx="60">
                  <c:v>7126.22482260887</c:v>
                </c:pt>
                <c:pt idx="61">
                  <c:v>7127.88861414328</c:v>
                </c:pt>
                <c:pt idx="62">
                  <c:v>7132.17118672146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80936"/>
        <c:axId val="2086283848"/>
      </c:lineChart>
      <c:lineChart>
        <c:grouping val="standard"/>
        <c:varyColors val="0"/>
        <c:ser>
          <c:idx val="1"/>
          <c:order val="1"/>
          <c:tx>
            <c:strRef>
              <c:f>'Var04-Local-Seed0'!$H$1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'Var04-Local-Seed0'!$H$2:$H$64</c:f>
              <c:numCache>
                <c:formatCode>0.00E+00</c:formatCode>
                <c:ptCount val="63"/>
                <c:pt idx="0">
                  <c:v>3.3650111296395E-6</c:v>
                </c:pt>
                <c:pt idx="1">
                  <c:v>2.61641145504739E-6</c:v>
                </c:pt>
                <c:pt idx="2">
                  <c:v>2.02257426998108E-6</c:v>
                </c:pt>
                <c:pt idx="3">
                  <c:v>2.57088849080913E-6</c:v>
                </c:pt>
                <c:pt idx="4">
                  <c:v>1.90151503338057E-5</c:v>
                </c:pt>
                <c:pt idx="5">
                  <c:v>0.000602467769110363</c:v>
                </c:pt>
                <c:pt idx="6" formatCode="General">
                  <c:v>0.028841450196329</c:v>
                </c:pt>
                <c:pt idx="7" formatCode="General">
                  <c:v>0.359455548183464</c:v>
                </c:pt>
                <c:pt idx="8" formatCode="General">
                  <c:v>1.70773799370019</c:v>
                </c:pt>
                <c:pt idx="9" formatCode="General">
                  <c:v>2.84723593722415</c:v>
                </c:pt>
                <c:pt idx="10" formatCode="General">
                  <c:v>7.8340348709461</c:v>
                </c:pt>
                <c:pt idx="11" formatCode="General">
                  <c:v>11.1622735505887</c:v>
                </c:pt>
                <c:pt idx="12" formatCode="General">
                  <c:v>16.1551902085317</c:v>
                </c:pt>
                <c:pt idx="13" formatCode="General">
                  <c:v>21.2763211061943</c:v>
                </c:pt>
                <c:pt idx="14" formatCode="General">
                  <c:v>28.2222724561909</c:v>
                </c:pt>
                <c:pt idx="15" formatCode="General">
                  <c:v>31.7998610322204</c:v>
                </c:pt>
                <c:pt idx="16" formatCode="General">
                  <c:v>34.095589603499</c:v>
                </c:pt>
                <c:pt idx="17" formatCode="General">
                  <c:v>33.2730698530969</c:v>
                </c:pt>
                <c:pt idx="18" formatCode="General">
                  <c:v>32.6815213808822</c:v>
                </c:pt>
                <c:pt idx="19" formatCode="General">
                  <c:v>32.1339350810865</c:v>
                </c:pt>
                <c:pt idx="20" formatCode="General">
                  <c:v>31.5675588096125</c:v>
                </c:pt>
                <c:pt idx="21" formatCode="General">
                  <c:v>31.2735566233571</c:v>
                </c:pt>
                <c:pt idx="22" formatCode="General">
                  <c:v>31.0925422366873</c:v>
                </c:pt>
                <c:pt idx="23" formatCode="General">
                  <c:v>31.055305623496</c:v>
                </c:pt>
                <c:pt idx="24" formatCode="General">
                  <c:v>31.2580718069029</c:v>
                </c:pt>
                <c:pt idx="25" formatCode="General">
                  <c:v>31.6576389472628</c:v>
                </c:pt>
                <c:pt idx="26" formatCode="General">
                  <c:v>32.0061491268879</c:v>
                </c:pt>
                <c:pt idx="27" formatCode="General">
                  <c:v>31.91880102331</c:v>
                </c:pt>
                <c:pt idx="28" formatCode="General">
                  <c:v>31.7355835226559</c:v>
                </c:pt>
                <c:pt idx="29" formatCode="General">
                  <c:v>31.4281659187179</c:v>
                </c:pt>
                <c:pt idx="30" formatCode="General">
                  <c:v>31.2983562539709</c:v>
                </c:pt>
                <c:pt idx="31" formatCode="General">
                  <c:v>31.3027241331937</c:v>
                </c:pt>
                <c:pt idx="32" formatCode="General">
                  <c:v>31.3973691183948</c:v>
                </c:pt>
                <c:pt idx="33" formatCode="General">
                  <c:v>31.3628325030087</c:v>
                </c:pt>
                <c:pt idx="34" formatCode="General">
                  <c:v>31.4693433875531</c:v>
                </c:pt>
                <c:pt idx="35" formatCode="General">
                  <c:v>31.6327899904759</c:v>
                </c:pt>
                <c:pt idx="36" formatCode="General">
                  <c:v>31.8962313381291</c:v>
                </c:pt>
                <c:pt idx="37" formatCode="General">
                  <c:v>31.6931219681001</c:v>
                </c:pt>
                <c:pt idx="38" formatCode="General">
                  <c:v>31.5805137153493</c:v>
                </c:pt>
                <c:pt idx="39" formatCode="General">
                  <c:v>31.4754490044114</c:v>
                </c:pt>
                <c:pt idx="40" formatCode="General">
                  <c:v>31.4705103470651</c:v>
                </c:pt>
                <c:pt idx="41" formatCode="General">
                  <c:v>31.506149721796</c:v>
                </c:pt>
                <c:pt idx="42" formatCode="General">
                  <c:v>31.4855691992283</c:v>
                </c:pt>
                <c:pt idx="43" formatCode="General">
                  <c:v>31.6984551598962</c:v>
                </c:pt>
                <c:pt idx="44" formatCode="General">
                  <c:v>31.8947448483441</c:v>
                </c:pt>
                <c:pt idx="45" formatCode="General">
                  <c:v>31.8228814028649</c:v>
                </c:pt>
                <c:pt idx="46" formatCode="General">
                  <c:v>31.7131513457291</c:v>
                </c:pt>
                <c:pt idx="47" formatCode="General">
                  <c:v>31.6181744605161</c:v>
                </c:pt>
                <c:pt idx="48" formatCode="General">
                  <c:v>31.6967049309893</c:v>
                </c:pt>
                <c:pt idx="49" formatCode="General">
                  <c:v>31.7513408543622</c:v>
                </c:pt>
                <c:pt idx="50" formatCode="General">
                  <c:v>31.7856776140702</c:v>
                </c:pt>
                <c:pt idx="51" formatCode="General">
                  <c:v>31.8719469150747</c:v>
                </c:pt>
                <c:pt idx="52" formatCode="General">
                  <c:v>31.9722869884218</c:v>
                </c:pt>
                <c:pt idx="53" formatCode="General">
                  <c:v>31.8937069906907</c:v>
                </c:pt>
                <c:pt idx="54" formatCode="General">
                  <c:v>31.8580751843515</c:v>
                </c:pt>
                <c:pt idx="55" formatCode="General">
                  <c:v>32.1540723287415</c:v>
                </c:pt>
                <c:pt idx="56" formatCode="General">
                  <c:v>32.7343869683306</c:v>
                </c:pt>
                <c:pt idx="57" formatCode="General">
                  <c:v>33.2744990047919</c:v>
                </c:pt>
                <c:pt idx="58" formatCode="General">
                  <c:v>33.2882420051363</c:v>
                </c:pt>
                <c:pt idx="59" formatCode="General">
                  <c:v>33.0152821813115</c:v>
                </c:pt>
                <c:pt idx="60" formatCode="General">
                  <c:v>32.921131265605</c:v>
                </c:pt>
                <c:pt idx="61" formatCode="General">
                  <c:v>33.0136280964965</c:v>
                </c:pt>
                <c:pt idx="62" formatCode="General">
                  <c:v>33.4316416735391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90248"/>
        <c:axId val="2086286888"/>
      </c:lineChart>
      <c:catAx>
        <c:axId val="2086280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6283848"/>
        <c:crosses val="autoZero"/>
        <c:auto val="1"/>
        <c:lblAlgn val="ctr"/>
        <c:lblOffset val="100"/>
        <c:noMultiLvlLbl val="0"/>
      </c:catAx>
      <c:valAx>
        <c:axId val="208628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280936"/>
        <c:crosses val="autoZero"/>
        <c:crossBetween val="between"/>
      </c:valAx>
      <c:valAx>
        <c:axId val="208628688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6290248"/>
        <c:crosses val="max"/>
        <c:crossBetween val="between"/>
      </c:valAx>
      <c:catAx>
        <c:axId val="2086290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62868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'Var05-Local-Seed0'!$E$2:$E$64</c:f>
              <c:numCache>
                <c:formatCode>General</c:formatCode>
                <c:ptCount val="63"/>
                <c:pt idx="0">
                  <c:v>18393.6640590951</c:v>
                </c:pt>
                <c:pt idx="1">
                  <c:v>18485.6622109631</c:v>
                </c:pt>
                <c:pt idx="2">
                  <c:v>18599.2801743504</c:v>
                </c:pt>
                <c:pt idx="3">
                  <c:v>18748.387624199</c:v>
                </c:pt>
                <c:pt idx="4">
                  <c:v>18843.2756837161</c:v>
                </c:pt>
                <c:pt idx="5">
                  <c:v>18924.0415474832</c:v>
                </c:pt>
                <c:pt idx="6">
                  <c:v>19012.8186744826</c:v>
                </c:pt>
                <c:pt idx="7">
                  <c:v>19076.8014273526</c:v>
                </c:pt>
                <c:pt idx="8">
                  <c:v>19155.8259642299</c:v>
                </c:pt>
                <c:pt idx="9">
                  <c:v>19200.8571735569</c:v>
                </c:pt>
                <c:pt idx="10">
                  <c:v>19258.5671003087</c:v>
                </c:pt>
                <c:pt idx="11">
                  <c:v>19316.6221062723</c:v>
                </c:pt>
                <c:pt idx="12">
                  <c:v>19374.5583941999</c:v>
                </c:pt>
                <c:pt idx="13">
                  <c:v>19447.1817643969</c:v>
                </c:pt>
                <c:pt idx="14">
                  <c:v>19502.0142703547</c:v>
                </c:pt>
                <c:pt idx="15">
                  <c:v>19566.4828807411</c:v>
                </c:pt>
                <c:pt idx="16">
                  <c:v>19628.4819599393</c:v>
                </c:pt>
                <c:pt idx="17">
                  <c:v>19672.213905202</c:v>
                </c:pt>
                <c:pt idx="18">
                  <c:v>19717.0895254245</c:v>
                </c:pt>
                <c:pt idx="19">
                  <c:v>19751.242448596</c:v>
                </c:pt>
                <c:pt idx="20">
                  <c:v>19792.7701628821</c:v>
                </c:pt>
                <c:pt idx="21">
                  <c:v>19832.9184610609</c:v>
                </c:pt>
                <c:pt idx="22">
                  <c:v>19887.2688388066</c:v>
                </c:pt>
                <c:pt idx="23">
                  <c:v>19952.1128092518</c:v>
                </c:pt>
                <c:pt idx="24">
                  <c:v>20003.61790931</c:v>
                </c:pt>
                <c:pt idx="25">
                  <c:v>20052.7457071297</c:v>
                </c:pt>
                <c:pt idx="26">
                  <c:v>20100.9892435834</c:v>
                </c:pt>
                <c:pt idx="27">
                  <c:v>20137.0014482191</c:v>
                </c:pt>
                <c:pt idx="28">
                  <c:v>20175.4492138618</c:v>
                </c:pt>
                <c:pt idx="29">
                  <c:v>20204.2556136756</c:v>
                </c:pt>
                <c:pt idx="30">
                  <c:v>20238.940627583</c:v>
                </c:pt>
                <c:pt idx="31">
                  <c:v>20264.4566372666</c:v>
                </c:pt>
                <c:pt idx="32">
                  <c:v>20280.4392065546</c:v>
                </c:pt>
                <c:pt idx="33">
                  <c:v>20287.6491186797</c:v>
                </c:pt>
                <c:pt idx="34">
                  <c:v>20287.6318858572</c:v>
                </c:pt>
                <c:pt idx="35">
                  <c:v>20289.2692857826</c:v>
                </c:pt>
                <c:pt idx="36">
                  <c:v>20293.3392344092</c:v>
                </c:pt>
                <c:pt idx="37">
                  <c:v>20292.3297815509</c:v>
                </c:pt>
                <c:pt idx="38">
                  <c:v>20290.6503947109</c:v>
                </c:pt>
                <c:pt idx="39">
                  <c:v>20287.0902325144</c:v>
                </c:pt>
                <c:pt idx="40">
                  <c:v>20283.1076321985</c:v>
                </c:pt>
                <c:pt idx="41">
                  <c:v>20274.0584842187</c:v>
                </c:pt>
                <c:pt idx="42">
                  <c:v>20265.5840149669</c:v>
                </c:pt>
                <c:pt idx="43">
                  <c:v>20254.1402120206</c:v>
                </c:pt>
                <c:pt idx="44">
                  <c:v>20243.2550102077</c:v>
                </c:pt>
                <c:pt idx="45">
                  <c:v>20228.0569812305</c:v>
                </c:pt>
                <c:pt idx="46">
                  <c:v>20213.3618221739</c:v>
                </c:pt>
                <c:pt idx="47">
                  <c:v>20199.0741670148</c:v>
                </c:pt>
                <c:pt idx="48">
                  <c:v>20185.1171607978</c:v>
                </c:pt>
                <c:pt idx="49">
                  <c:v>20167.9597821209</c:v>
                </c:pt>
                <c:pt idx="50">
                  <c:v>20157.0900882441</c:v>
                </c:pt>
                <c:pt idx="51">
                  <c:v>20144.5889011009</c:v>
                </c:pt>
                <c:pt idx="52">
                  <c:v>20132.3249164888</c:v>
                </c:pt>
                <c:pt idx="53">
                  <c:v>20116.1339042877</c:v>
                </c:pt>
                <c:pt idx="54">
                  <c:v>20102.8504393114</c:v>
                </c:pt>
                <c:pt idx="55">
                  <c:v>20087.2576367192</c:v>
                </c:pt>
                <c:pt idx="56">
                  <c:v>20071.684146288</c:v>
                </c:pt>
                <c:pt idx="57">
                  <c:v>20054.3762824845</c:v>
                </c:pt>
                <c:pt idx="58">
                  <c:v>20043.7811047828</c:v>
                </c:pt>
                <c:pt idx="59">
                  <c:v>20031.3032746988</c:v>
                </c:pt>
                <c:pt idx="60">
                  <c:v>20024.5049694355</c:v>
                </c:pt>
                <c:pt idx="61">
                  <c:v>20011.7126615156</c:v>
                </c:pt>
                <c:pt idx="62">
                  <c:v>20007.5359271113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53544"/>
        <c:axId val="2087978200"/>
      </c:lineChart>
      <c:lineChart>
        <c:grouping val="standard"/>
        <c:varyColors val="0"/>
        <c:ser>
          <c:idx val="1"/>
          <c:order val="1"/>
          <c:tx>
            <c:strRef>
              <c:f>'Var05-Local-Seed0'!$H$1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'Var05-Local-Seed0'!$H$2:$H$64</c:f>
              <c:numCache>
                <c:formatCode>0.00E+00</c:formatCode>
                <c:ptCount val="63"/>
                <c:pt idx="0">
                  <c:v>1.13922403513478E-14</c:v>
                </c:pt>
                <c:pt idx="1">
                  <c:v>8.38851727665273E-15</c:v>
                </c:pt>
                <c:pt idx="2">
                  <c:v>7.41474470715864E-15</c:v>
                </c:pt>
                <c:pt idx="3">
                  <c:v>9.64880483117783E-15</c:v>
                </c:pt>
                <c:pt idx="4">
                  <c:v>1.41459658244984E-14</c:v>
                </c:pt>
                <c:pt idx="5">
                  <c:v>2.42797108636379E-14</c:v>
                </c:pt>
                <c:pt idx="6">
                  <c:v>4.93260865631634E-14</c:v>
                </c:pt>
                <c:pt idx="7">
                  <c:v>9.82737169402437E-14</c:v>
                </c:pt>
                <c:pt idx="8">
                  <c:v>3.18834583179545E-13</c:v>
                </c:pt>
                <c:pt idx="9">
                  <c:v>6.66455413301441E-13</c:v>
                </c:pt>
                <c:pt idx="10">
                  <c:v>1.88707731491441E-12</c:v>
                </c:pt>
                <c:pt idx="11">
                  <c:v>5.7922577858538E-12</c:v>
                </c:pt>
                <c:pt idx="12">
                  <c:v>1.78667534034266E-11</c:v>
                </c:pt>
                <c:pt idx="13">
                  <c:v>7.82929678868208E-11</c:v>
                </c:pt>
                <c:pt idx="14">
                  <c:v>2.44927468645245E-10</c:v>
                </c:pt>
                <c:pt idx="15">
                  <c:v>8.7202364022422E-10</c:v>
                </c:pt>
                <c:pt idx="16">
                  <c:v>3.07584469227677E-9</c:v>
                </c:pt>
                <c:pt idx="17">
                  <c:v>7.99578807409883E-9</c:v>
                </c:pt>
                <c:pt idx="18">
                  <c:v>2.27717020653465E-8</c:v>
                </c:pt>
                <c:pt idx="19">
                  <c:v>5.2109469512876E-8</c:v>
                </c:pt>
                <c:pt idx="20">
                  <c:v>1.50773448159852E-7</c:v>
                </c:pt>
                <c:pt idx="21">
                  <c:v>4.26210508517364E-7</c:v>
                </c:pt>
                <c:pt idx="22">
                  <c:v>1.82226489859392E-6</c:v>
                </c:pt>
                <c:pt idx="23">
                  <c:v>1.10418203422775E-5</c:v>
                </c:pt>
                <c:pt idx="24">
                  <c:v>7.23717782336468E-5</c:v>
                </c:pt>
                <c:pt idx="25">
                  <c:v>0.000684390352872597</c:v>
                </c:pt>
                <c:pt idx="26">
                  <c:v>0.00613605971078637</c:v>
                </c:pt>
                <c:pt idx="27">
                  <c:v>0.0338144507655518</c:v>
                </c:pt>
                <c:pt idx="28">
                  <c:v>0.196564078016761</c:v>
                </c:pt>
                <c:pt idx="29">
                  <c:v>0.784363581968671</c:v>
                </c:pt>
                <c:pt idx="30">
                  <c:v>3.94468495613046</c:v>
                </c:pt>
                <c:pt idx="31">
                  <c:v>11.7669316683345</c:v>
                </c:pt>
                <c:pt idx="32">
                  <c:v>19.8653249123443</c:v>
                </c:pt>
                <c:pt idx="33">
                  <c:v>22.8889598955281</c:v>
                </c:pt>
                <c:pt idx="34">
                  <c:v>22.7742381016284</c:v>
                </c:pt>
                <c:pt idx="35">
                  <c:v>23.2033314678999</c:v>
                </c:pt>
                <c:pt idx="36">
                  <c:v>24.2068793774556</c:v>
                </c:pt>
                <c:pt idx="37">
                  <c:v>23.85714268076</c:v>
                </c:pt>
                <c:pt idx="38">
                  <c:v>23.4478708481479</c:v>
                </c:pt>
                <c:pt idx="39">
                  <c:v>22.7920282194213</c:v>
                </c:pt>
                <c:pt idx="40">
                  <c:v>22.1356168774955</c:v>
                </c:pt>
                <c:pt idx="41">
                  <c:v>20.8325522795809</c:v>
                </c:pt>
                <c:pt idx="42">
                  <c:v>19.674222032899</c:v>
                </c:pt>
                <c:pt idx="43">
                  <c:v>18.2138105301869</c:v>
                </c:pt>
                <c:pt idx="44">
                  <c:v>16.8034711263831</c:v>
                </c:pt>
                <c:pt idx="45">
                  <c:v>14.8824494997613</c:v>
                </c:pt>
                <c:pt idx="46">
                  <c:v>13.1132970962982</c:v>
                </c:pt>
                <c:pt idx="47">
                  <c:v>11.4925064519488</c:v>
                </c:pt>
                <c:pt idx="48">
                  <c:v>9.9956273240637</c:v>
                </c:pt>
                <c:pt idx="49">
                  <c:v>8.34063093611861</c:v>
                </c:pt>
                <c:pt idx="50">
                  <c:v>7.33782752653425</c:v>
                </c:pt>
                <c:pt idx="51">
                  <c:v>6.26832432789611</c:v>
                </c:pt>
                <c:pt idx="52">
                  <c:v>5.27772609397734</c:v>
                </c:pt>
                <c:pt idx="53">
                  <c:v>4.0316958144592</c:v>
                </c:pt>
                <c:pt idx="54">
                  <c:v>3.0427955214689</c:v>
                </c:pt>
                <c:pt idx="55">
                  <c:v>1.9273358989336</c:v>
                </c:pt>
                <c:pt idx="56">
                  <c:v>0.835110961193479</c:v>
                </c:pt>
                <c:pt idx="57">
                  <c:v>-0.416076059330001</c:v>
                </c:pt>
                <c:pt idx="58">
                  <c:v>-1.22206582195979</c:v>
                </c:pt>
                <c:pt idx="59">
                  <c:v>-2.18242414990723</c:v>
                </c:pt>
                <c:pt idx="60">
                  <c:v>-2.69383703834868</c:v>
                </c:pt>
                <c:pt idx="61">
                  <c:v>-3.62059528039266</c:v>
                </c:pt>
                <c:pt idx="62">
                  <c:v>-3.90252795179224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81864"/>
        <c:axId val="2087984488"/>
      </c:lineChart>
      <c:catAx>
        <c:axId val="208555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978200"/>
        <c:crosses val="autoZero"/>
        <c:auto val="1"/>
        <c:lblAlgn val="ctr"/>
        <c:lblOffset val="100"/>
        <c:noMultiLvlLbl val="0"/>
      </c:catAx>
      <c:valAx>
        <c:axId val="2087978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53544"/>
        <c:crosses val="autoZero"/>
        <c:crossBetween val="between"/>
      </c:valAx>
      <c:valAx>
        <c:axId val="208798448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7981864"/>
        <c:crosses val="max"/>
        <c:crossBetween val="between"/>
      </c:valAx>
      <c:catAx>
        <c:axId val="208798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98448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'Var05-Local-Seed0'!$K$2:$K$64</c:f>
              <c:numCache>
                <c:formatCode>General</c:formatCode>
                <c:ptCount val="63"/>
                <c:pt idx="0">
                  <c:v>21742.6030122484</c:v>
                </c:pt>
                <c:pt idx="1">
                  <c:v>21530.2012553675</c:v>
                </c:pt>
                <c:pt idx="2">
                  <c:v>22340.9385004639</c:v>
                </c:pt>
                <c:pt idx="3">
                  <c:v>23068.5817298287</c:v>
                </c:pt>
                <c:pt idx="4">
                  <c:v>23874.8902894736</c:v>
                </c:pt>
                <c:pt idx="5">
                  <c:v>24456.9841805871</c:v>
                </c:pt>
                <c:pt idx="6">
                  <c:v>24709.2879715265</c:v>
                </c:pt>
                <c:pt idx="7">
                  <c:v>25398.0671612716</c:v>
                </c:pt>
                <c:pt idx="8">
                  <c:v>25910.803560349</c:v>
                </c:pt>
                <c:pt idx="9">
                  <c:v>26424.1597838831</c:v>
                </c:pt>
                <c:pt idx="10">
                  <c:v>26790.1299278123</c:v>
                </c:pt>
                <c:pt idx="11">
                  <c:v>27245.21951305</c:v>
                </c:pt>
                <c:pt idx="12">
                  <c:v>27541.0512763997</c:v>
                </c:pt>
                <c:pt idx="13">
                  <c:v>27940.1611060486</c:v>
                </c:pt>
                <c:pt idx="14">
                  <c:v>28203.9615702165</c:v>
                </c:pt>
                <c:pt idx="15">
                  <c:v>28376.8801715282</c:v>
                </c:pt>
                <c:pt idx="16">
                  <c:v>28594.4663754431</c:v>
                </c:pt>
                <c:pt idx="17">
                  <c:v>28845.9337797989</c:v>
                </c:pt>
                <c:pt idx="18">
                  <c:v>29060.5897046821</c:v>
                </c:pt>
                <c:pt idx="19">
                  <c:v>29292.5127050496</c:v>
                </c:pt>
                <c:pt idx="20">
                  <c:v>29477.9454985987</c:v>
                </c:pt>
                <c:pt idx="21">
                  <c:v>29664.7456479896</c:v>
                </c:pt>
                <c:pt idx="22">
                  <c:v>29829.09353193</c:v>
                </c:pt>
                <c:pt idx="23">
                  <c:v>29997.6915005053</c:v>
                </c:pt>
                <c:pt idx="24">
                  <c:v>30477.474506515</c:v>
                </c:pt>
                <c:pt idx="25">
                  <c:v>30898.1090677952</c:v>
                </c:pt>
                <c:pt idx="26">
                  <c:v>31272.0736800183</c:v>
                </c:pt>
                <c:pt idx="27">
                  <c:v>31591.1607800571</c:v>
                </c:pt>
                <c:pt idx="28">
                  <c:v>31879.3166050243</c:v>
                </c:pt>
                <c:pt idx="29">
                  <c:v>32161.0655726845</c:v>
                </c:pt>
                <c:pt idx="30">
                  <c:v>32403.7314339848</c:v>
                </c:pt>
                <c:pt idx="31">
                  <c:v>32596.1768850811</c:v>
                </c:pt>
                <c:pt idx="32">
                  <c:v>32679.0766473607</c:v>
                </c:pt>
                <c:pt idx="33">
                  <c:v>32702.6374320726</c:v>
                </c:pt>
                <c:pt idx="34">
                  <c:v>32787.2511697744</c:v>
                </c:pt>
                <c:pt idx="35">
                  <c:v>32834.3092268542</c:v>
                </c:pt>
                <c:pt idx="36">
                  <c:v>32847.8588440072</c:v>
                </c:pt>
                <c:pt idx="37">
                  <c:v>32845.2462133595</c:v>
                </c:pt>
                <c:pt idx="38">
                  <c:v>32845.002729887</c:v>
                </c:pt>
                <c:pt idx="39">
                  <c:v>32869.061627108</c:v>
                </c:pt>
                <c:pt idx="40">
                  <c:v>32912.5063467523</c:v>
                </c:pt>
                <c:pt idx="41">
                  <c:v>32966.2952946072</c:v>
                </c:pt>
                <c:pt idx="42">
                  <c:v>33037.1262355995</c:v>
                </c:pt>
                <c:pt idx="43">
                  <c:v>33097.5431086955</c:v>
                </c:pt>
                <c:pt idx="44">
                  <c:v>33213.6720229617</c:v>
                </c:pt>
                <c:pt idx="45">
                  <c:v>33299.9151287085</c:v>
                </c:pt>
                <c:pt idx="46">
                  <c:v>33367.1716203971</c:v>
                </c:pt>
                <c:pt idx="47">
                  <c:v>33420.5413555501</c:v>
                </c:pt>
                <c:pt idx="48">
                  <c:v>33469.6839757633</c:v>
                </c:pt>
                <c:pt idx="49">
                  <c:v>33475.4139956408</c:v>
                </c:pt>
                <c:pt idx="50">
                  <c:v>33515.5563942122</c:v>
                </c:pt>
                <c:pt idx="51">
                  <c:v>33520.2136802359</c:v>
                </c:pt>
                <c:pt idx="52">
                  <c:v>33535.5072942007</c:v>
                </c:pt>
                <c:pt idx="53">
                  <c:v>33553.2271034778</c:v>
                </c:pt>
                <c:pt idx="54">
                  <c:v>33574.586693128</c:v>
                </c:pt>
                <c:pt idx="55">
                  <c:v>33586.700289312</c:v>
                </c:pt>
                <c:pt idx="56">
                  <c:v>33610.0485174309</c:v>
                </c:pt>
                <c:pt idx="57">
                  <c:v>33669.7206117755</c:v>
                </c:pt>
                <c:pt idx="58">
                  <c:v>33751.8534634573</c:v>
                </c:pt>
                <c:pt idx="59">
                  <c:v>33806.2491912103</c:v>
                </c:pt>
                <c:pt idx="60">
                  <c:v>33839.0060577883</c:v>
                </c:pt>
                <c:pt idx="61">
                  <c:v>33853.6539665313</c:v>
                </c:pt>
                <c:pt idx="62">
                  <c:v>33846.2150501866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91448"/>
        <c:axId val="2087494360"/>
      </c:lineChart>
      <c:lineChart>
        <c:grouping val="standard"/>
        <c:varyColors val="0"/>
        <c:ser>
          <c:idx val="1"/>
          <c:order val="1"/>
          <c:tx>
            <c:strRef>
              <c:f>'Var05-Local-Seed0'!$N$1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'Var05-Local-Seed0'!$N$2:$N$64</c:f>
              <c:numCache>
                <c:formatCode>0.00E+00</c:formatCode>
                <c:ptCount val="63"/>
                <c:pt idx="0">
                  <c:v>1.82781747907773E-15</c:v>
                </c:pt>
                <c:pt idx="1">
                  <c:v>1.01655329397829E-15</c:v>
                </c:pt>
                <c:pt idx="2">
                  <c:v>6.3981439689359E-15</c:v>
                </c:pt>
                <c:pt idx="3">
                  <c:v>2.32802417281439E-14</c:v>
                </c:pt>
                <c:pt idx="4">
                  <c:v>7.14136923934775E-14</c:v>
                </c:pt>
                <c:pt idx="5">
                  <c:v>1.50831314799257E-13</c:v>
                </c:pt>
                <c:pt idx="6">
                  <c:v>2.14100340419182E-13</c:v>
                </c:pt>
                <c:pt idx="7">
                  <c:v>7.93478352752116E-13</c:v>
                </c:pt>
                <c:pt idx="8">
                  <c:v>2.24683739723716E-12</c:v>
                </c:pt>
                <c:pt idx="9">
                  <c:v>6.47773174645097E-12</c:v>
                </c:pt>
                <c:pt idx="10">
                  <c:v>1.42638564855261E-11</c:v>
                </c:pt>
                <c:pt idx="11">
                  <c:v>4.63103559514843E-11</c:v>
                </c:pt>
                <c:pt idx="12">
                  <c:v>1.0961716666263E-10</c:v>
                </c:pt>
                <c:pt idx="13">
                  <c:v>4.59047314603371E-10</c:v>
                </c:pt>
                <c:pt idx="14">
                  <c:v>1.29303908151468E-9</c:v>
                </c:pt>
                <c:pt idx="15">
                  <c:v>3.03620646604808E-9</c:v>
                </c:pt>
                <c:pt idx="16">
                  <c:v>1.13675572590258E-8</c:v>
                </c:pt>
                <c:pt idx="17">
                  <c:v>4.28106329274691E-8</c:v>
                </c:pt>
                <c:pt idx="18">
                  <c:v>1.21407601246381E-7</c:v>
                </c:pt>
                <c:pt idx="19">
                  <c:v>3.47758491891762E-7</c:v>
                </c:pt>
                <c:pt idx="20">
                  <c:v>8.47789443402955E-7</c:v>
                </c:pt>
                <c:pt idx="21">
                  <c:v>2.33739052386009E-6</c:v>
                </c:pt>
                <c:pt idx="22">
                  <c:v>7.23615800232789E-6</c:v>
                </c:pt>
                <c:pt idx="23">
                  <c:v>3.54030246424017E-5</c:v>
                </c:pt>
                <c:pt idx="24">
                  <c:v>0.000717631605413598</c:v>
                </c:pt>
                <c:pt idx="25">
                  <c:v>0.00708471977634166</c:v>
                </c:pt>
                <c:pt idx="26">
                  <c:v>0.0594653371165782</c:v>
                </c:pt>
                <c:pt idx="27">
                  <c:v>0.370745517123757</c:v>
                </c:pt>
                <c:pt idx="28">
                  <c:v>1.94758205826343</c:v>
                </c:pt>
                <c:pt idx="29">
                  <c:v>9.533668620294909</c:v>
                </c:pt>
                <c:pt idx="30">
                  <c:v>39.3184038259987</c:v>
                </c:pt>
                <c:pt idx="31">
                  <c:v>124.574996373109</c:v>
                </c:pt>
                <c:pt idx="32">
                  <c:v>189.928114186605</c:v>
                </c:pt>
                <c:pt idx="33">
                  <c:v>207.902943322319</c:v>
                </c:pt>
                <c:pt idx="34">
                  <c:v>274.240555251423</c:v>
                </c:pt>
                <c:pt idx="35">
                  <c:v>306.994861684737</c:v>
                </c:pt>
                <c:pt idx="36">
                  <c:v>314.941974954231</c:v>
                </c:pt>
                <c:pt idx="37">
                  <c:v>312.143475670002</c:v>
                </c:pt>
                <c:pt idx="38">
                  <c:v>310.968641301374</c:v>
                </c:pt>
                <c:pt idx="39">
                  <c:v>320.439244617678</c:v>
                </c:pt>
                <c:pt idx="40">
                  <c:v>337.029825544051</c:v>
                </c:pt>
                <c:pt idx="41">
                  <c:v>355.948806144476</c:v>
                </c:pt>
                <c:pt idx="42">
                  <c:v>379.968953005183</c:v>
                </c:pt>
                <c:pt idx="43">
                  <c:v>398.839642759836</c:v>
                </c:pt>
                <c:pt idx="44">
                  <c:v>436.928291586187</c:v>
                </c:pt>
                <c:pt idx="45">
                  <c:v>463.824564881095</c:v>
                </c:pt>
                <c:pt idx="46">
                  <c:v>483.287920405903</c:v>
                </c:pt>
                <c:pt idx="47">
                  <c:v>497.450946255455</c:v>
                </c:pt>
                <c:pt idx="48">
                  <c:v>509.594529669278</c:v>
                </c:pt>
                <c:pt idx="49">
                  <c:v>510.038547858585</c:v>
                </c:pt>
                <c:pt idx="50">
                  <c:v>518.059100184169</c:v>
                </c:pt>
                <c:pt idx="51">
                  <c:v>518.48848676827</c:v>
                </c:pt>
                <c:pt idx="52">
                  <c:v>520.815056821534</c:v>
                </c:pt>
                <c:pt idx="53">
                  <c:v>523.39426212794</c:v>
                </c:pt>
                <c:pt idx="54">
                  <c:v>526.470787851473</c:v>
                </c:pt>
                <c:pt idx="55">
                  <c:v>527.976846298763</c:v>
                </c:pt>
                <c:pt idx="56">
                  <c:v>531.110730794623</c:v>
                </c:pt>
                <c:pt idx="57">
                  <c:v>539.784045767992</c:v>
                </c:pt>
                <c:pt idx="58">
                  <c:v>552.354104271955</c:v>
                </c:pt>
                <c:pt idx="59">
                  <c:v>560.712426305548</c:v>
                </c:pt>
                <c:pt idx="60">
                  <c:v>565.535384785559</c:v>
                </c:pt>
                <c:pt idx="61">
                  <c:v>567.528374139963</c:v>
                </c:pt>
                <c:pt idx="62">
                  <c:v>566.358228079617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00760"/>
        <c:axId val="2087497480"/>
      </c:lineChart>
      <c:catAx>
        <c:axId val="2087491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494360"/>
        <c:crosses val="autoZero"/>
        <c:auto val="1"/>
        <c:lblAlgn val="ctr"/>
        <c:lblOffset val="100"/>
        <c:noMultiLvlLbl val="0"/>
      </c:catAx>
      <c:valAx>
        <c:axId val="208749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91448"/>
        <c:crosses val="autoZero"/>
        <c:crossBetween val="between"/>
      </c:valAx>
      <c:valAx>
        <c:axId val="208749748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7500760"/>
        <c:crosses val="max"/>
        <c:crossBetween val="between"/>
      </c:valAx>
      <c:catAx>
        <c:axId val="2087500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4974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'Var05-Local-Seed0'!$C$2:$C$64</c:f>
              <c:numCache>
                <c:formatCode>General</c:formatCode>
                <c:ptCount val="63"/>
                <c:pt idx="0">
                  <c:v>19.5857443044095</c:v>
                </c:pt>
                <c:pt idx="1">
                  <c:v>14.1653070198894</c:v>
                </c:pt>
                <c:pt idx="2">
                  <c:v>14.0410446021603</c:v>
                </c:pt>
                <c:pt idx="3">
                  <c:v>15.5668596340279</c:v>
                </c:pt>
                <c:pt idx="4">
                  <c:v>17.0008940485932</c:v>
                </c:pt>
                <c:pt idx="5">
                  <c:v>18.8079860797605</c:v>
                </c:pt>
                <c:pt idx="6">
                  <c:v>20.8199786247467</c:v>
                </c:pt>
                <c:pt idx="7">
                  <c:v>22.5260386919076</c:v>
                </c:pt>
                <c:pt idx="8">
                  <c:v>24.5672810718736</c:v>
                </c:pt>
                <c:pt idx="9">
                  <c:v>26.3333433118625</c:v>
                </c:pt>
                <c:pt idx="10">
                  <c:v>28.3625851502328</c:v>
                </c:pt>
                <c:pt idx="11">
                  <c:v>30.560403920951</c:v>
                </c:pt>
                <c:pt idx="12">
                  <c:v>32.6320955569339</c:v>
                </c:pt>
                <c:pt idx="13">
                  <c:v>34.9791815557476</c:v>
                </c:pt>
                <c:pt idx="14">
                  <c:v>36.7478098709929</c:v>
                </c:pt>
                <c:pt idx="15">
                  <c:v>39.0410056373567</c:v>
                </c:pt>
                <c:pt idx="16">
                  <c:v>41.5401118082827</c:v>
                </c:pt>
                <c:pt idx="17">
                  <c:v>44.0276341321706</c:v>
                </c:pt>
                <c:pt idx="18">
                  <c:v>46.7384378597467</c:v>
                </c:pt>
                <c:pt idx="19">
                  <c:v>48.9790712249131</c:v>
                </c:pt>
                <c:pt idx="20">
                  <c:v>51.8755692259155</c:v>
                </c:pt>
                <c:pt idx="21">
                  <c:v>54.819183251041</c:v>
                </c:pt>
                <c:pt idx="22">
                  <c:v>57.8150143424914</c:v>
                </c:pt>
                <c:pt idx="23">
                  <c:v>61.0824177114502</c:v>
                </c:pt>
                <c:pt idx="24">
                  <c:v>64.1210761267162</c:v>
                </c:pt>
                <c:pt idx="25">
                  <c:v>68.0103688788637</c:v>
                </c:pt>
                <c:pt idx="26">
                  <c:v>72.02492087461199</c:v>
                </c:pt>
                <c:pt idx="27">
                  <c:v>75.8556541021854</c:v>
                </c:pt>
                <c:pt idx="28">
                  <c:v>79.781684854119</c:v>
                </c:pt>
                <c:pt idx="29">
                  <c:v>83.0182814291241</c:v>
                </c:pt>
                <c:pt idx="30">
                  <c:v>86.0824398817353</c:v>
                </c:pt>
                <c:pt idx="31">
                  <c:v>82.5971169486168</c:v>
                </c:pt>
                <c:pt idx="32">
                  <c:v>70.3853995856938</c:v>
                </c:pt>
                <c:pt idx="33">
                  <c:v>59.7246582701145</c:v>
                </c:pt>
                <c:pt idx="34">
                  <c:v>51.3069158970606</c:v>
                </c:pt>
                <c:pt idx="35">
                  <c:v>47.1261045808692</c:v>
                </c:pt>
                <c:pt idx="36">
                  <c:v>44.1010929039391</c:v>
                </c:pt>
                <c:pt idx="37">
                  <c:v>41.801381780159</c:v>
                </c:pt>
                <c:pt idx="38">
                  <c:v>40.842018753369</c:v>
                </c:pt>
                <c:pt idx="39">
                  <c:v>40.402960236505</c:v>
                </c:pt>
                <c:pt idx="40">
                  <c:v>40.1342896347745</c:v>
                </c:pt>
                <c:pt idx="41">
                  <c:v>39.4688658849957</c:v>
                </c:pt>
                <c:pt idx="42">
                  <c:v>38.9711138446072</c:v>
                </c:pt>
                <c:pt idx="43">
                  <c:v>38.1581648397161</c:v>
                </c:pt>
                <c:pt idx="44">
                  <c:v>36.7664410555228</c:v>
                </c:pt>
                <c:pt idx="45">
                  <c:v>35.3303463801759</c:v>
                </c:pt>
                <c:pt idx="46">
                  <c:v>34.1162606818236</c:v>
                </c:pt>
                <c:pt idx="47">
                  <c:v>33.4587512974181</c:v>
                </c:pt>
                <c:pt idx="48">
                  <c:v>32.8823568342526</c:v>
                </c:pt>
                <c:pt idx="49">
                  <c:v>30.2890958529042</c:v>
                </c:pt>
                <c:pt idx="50">
                  <c:v>30.6511389423738</c:v>
                </c:pt>
                <c:pt idx="51">
                  <c:v>30.9959431097484</c:v>
                </c:pt>
                <c:pt idx="52">
                  <c:v>31.1013713804052</c:v>
                </c:pt>
                <c:pt idx="53">
                  <c:v>30.4701848096169</c:v>
                </c:pt>
                <c:pt idx="54">
                  <c:v>30.500971776559</c:v>
                </c:pt>
                <c:pt idx="55">
                  <c:v>30.2304015112767</c:v>
                </c:pt>
                <c:pt idx="56">
                  <c:v>30.0428735861025</c:v>
                </c:pt>
                <c:pt idx="57">
                  <c:v>30.0948674748356</c:v>
                </c:pt>
                <c:pt idx="58">
                  <c:v>30.7058405488963</c:v>
                </c:pt>
                <c:pt idx="59">
                  <c:v>30.6913175606714</c:v>
                </c:pt>
                <c:pt idx="60">
                  <c:v>31.1898359246012</c:v>
                </c:pt>
                <c:pt idx="61">
                  <c:v>30.6010610888657</c:v>
                </c:pt>
                <c:pt idx="62">
                  <c:v>31.5160412713491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28856"/>
        <c:axId val="2087531832"/>
      </c:lineChart>
      <c:lineChart>
        <c:grouping val="standard"/>
        <c:varyColors val="0"/>
        <c:ser>
          <c:idx val="1"/>
          <c:order val="1"/>
          <c:tx>
            <c:strRef>
              <c:f>'Var05-Local-Seed0'!$F$1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'Var05-Local-Seed0'!$F$2:$F$64</c:f>
              <c:numCache>
                <c:formatCode>General</c:formatCode>
                <c:ptCount val="63"/>
                <c:pt idx="0">
                  <c:v>126440.519591438</c:v>
                </c:pt>
                <c:pt idx="1">
                  <c:v>62963.7576199288</c:v>
                </c:pt>
                <c:pt idx="2">
                  <c:v>41696.9779380716</c:v>
                </c:pt>
                <c:pt idx="3">
                  <c:v>31302.2907237482</c:v>
                </c:pt>
                <c:pt idx="4">
                  <c:v>24991.5181045832</c:v>
                </c:pt>
                <c:pt idx="5">
                  <c:v>20799.635492249</c:v>
                </c:pt>
                <c:pt idx="6">
                  <c:v>17825.7089680674</c:v>
                </c:pt>
                <c:pt idx="7">
                  <c:v>15551.6434942837</c:v>
                </c:pt>
                <c:pt idx="8">
                  <c:v>13808.1106208339</c:v>
                </c:pt>
                <c:pt idx="9">
                  <c:v>12398.520517032</c:v>
                </c:pt>
                <c:pt idx="10">
                  <c:v>11253.3332375378</c:v>
                </c:pt>
                <c:pt idx="11">
                  <c:v>10307.0207215329</c:v>
                </c:pt>
                <c:pt idx="12">
                  <c:v>9500.423034508331</c:v>
                </c:pt>
                <c:pt idx="13">
                  <c:v>8828.438193545029</c:v>
                </c:pt>
                <c:pt idx="14">
                  <c:v>8237.21107269148</c:v>
                </c:pt>
                <c:pt idx="15">
                  <c:v>7727.75343426098</c:v>
                </c:pt>
                <c:pt idx="16">
                  <c:v>7282.45774541657</c:v>
                </c:pt>
                <c:pt idx="17">
                  <c:v>6883.01258834966</c:v>
                </c:pt>
                <c:pt idx="18">
                  <c:v>6526.60166968185</c:v>
                </c:pt>
                <c:pt idx="19">
                  <c:v>6201.04713757816</c:v>
                </c:pt>
                <c:pt idx="20">
                  <c:v>5910.99930278172</c:v>
                </c:pt>
                <c:pt idx="21">
                  <c:v>5648.24432590119</c:v>
                </c:pt>
                <c:pt idx="22">
                  <c:v>5415.2802640727</c:v>
                </c:pt>
                <c:pt idx="23">
                  <c:v>5213.40149045495</c:v>
                </c:pt>
                <c:pt idx="24">
                  <c:v>5028.63720367246</c:v>
                </c:pt>
                <c:pt idx="25">
                  <c:v>4863.85428427835</c:v>
                </c:pt>
                <c:pt idx="26">
                  <c:v>4714.5381780538</c:v>
                </c:pt>
                <c:pt idx="27">
                  <c:v>4575.58217160104</c:v>
                </c:pt>
                <c:pt idx="28">
                  <c:v>4448.70242899018</c:v>
                </c:pt>
                <c:pt idx="29">
                  <c:v>4327.88695452019</c:v>
                </c:pt>
                <c:pt idx="30">
                  <c:v>4218.35751603233</c:v>
                </c:pt>
                <c:pt idx="31">
                  <c:v>4115.68437262507</c:v>
                </c:pt>
                <c:pt idx="32">
                  <c:v>4019.10913074889</c:v>
                </c:pt>
                <c:pt idx="33">
                  <c:v>3928.02232656596</c:v>
                </c:pt>
                <c:pt idx="34">
                  <c:v>3840.58588521858</c:v>
                </c:pt>
                <c:pt idx="35">
                  <c:v>3759.66558210639</c:v>
                </c:pt>
                <c:pt idx="36">
                  <c:v>3682.32338618425</c:v>
                </c:pt>
                <c:pt idx="37">
                  <c:v>3608.06913758475</c:v>
                </c:pt>
                <c:pt idx="38">
                  <c:v>3537.91240513509</c:v>
                </c:pt>
                <c:pt idx="39">
                  <c:v>3470.96068338602</c:v>
                </c:pt>
                <c:pt idx="40">
                  <c:v>3406.85275513474</c:v>
                </c:pt>
                <c:pt idx="41">
                  <c:v>3344.78615020609</c:v>
                </c:pt>
                <c:pt idx="42">
                  <c:v>3286.11824214698</c:v>
                </c:pt>
                <c:pt idx="43">
                  <c:v>3228.09547539693</c:v>
                </c:pt>
                <c:pt idx="44">
                  <c:v>3172.58530988811</c:v>
                </c:pt>
                <c:pt idx="45">
                  <c:v>3118.31607398087</c:v>
                </c:pt>
                <c:pt idx="46">
                  <c:v>3065.52468857893</c:v>
                </c:pt>
                <c:pt idx="47">
                  <c:v>3014.64123084955</c:v>
                </c:pt>
                <c:pt idx="48">
                  <c:v>2965.46676549416</c:v>
                </c:pt>
                <c:pt idx="49">
                  <c:v>2917.51637552195</c:v>
                </c:pt>
                <c:pt idx="50">
                  <c:v>2872.42999407022</c:v>
                </c:pt>
                <c:pt idx="51">
                  <c:v>2828.59190507003</c:v>
                </c:pt>
                <c:pt idx="52">
                  <c:v>2786.40796009014</c:v>
                </c:pt>
                <c:pt idx="53">
                  <c:v>2745.17559276314</c:v>
                </c:pt>
                <c:pt idx="54">
                  <c:v>2705.62268404188</c:v>
                </c:pt>
                <c:pt idx="55">
                  <c:v>2667.02971135386</c:v>
                </c:pt>
                <c:pt idx="56">
                  <c:v>2629.58849689818</c:v>
                </c:pt>
                <c:pt idx="57">
                  <c:v>2593.07207973688</c:v>
                </c:pt>
                <c:pt idx="58">
                  <c:v>2558.40078228383</c:v>
                </c:pt>
                <c:pt idx="59">
                  <c:v>2524.40432148616</c:v>
                </c:pt>
                <c:pt idx="60">
                  <c:v>2491.97925655273</c:v>
                </c:pt>
                <c:pt idx="61">
                  <c:v>2459.52598384581</c:v>
                </c:pt>
                <c:pt idx="62">
                  <c:v>2429.11647143005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38168"/>
        <c:axId val="2087534872"/>
      </c:lineChart>
      <c:catAx>
        <c:axId val="208752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31832"/>
        <c:crosses val="autoZero"/>
        <c:auto val="1"/>
        <c:lblAlgn val="ctr"/>
        <c:lblOffset val="100"/>
        <c:noMultiLvlLbl val="0"/>
      </c:catAx>
      <c:valAx>
        <c:axId val="208753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28856"/>
        <c:crosses val="autoZero"/>
        <c:crossBetween val="between"/>
      </c:valAx>
      <c:valAx>
        <c:axId val="2087534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7538168"/>
        <c:crosses val="max"/>
        <c:crossBetween val="between"/>
      </c:valAx>
      <c:catAx>
        <c:axId val="20875381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5348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'Var05-Local-Seed0'!$I$2:$I$64</c:f>
              <c:numCache>
                <c:formatCode>General</c:formatCode>
                <c:ptCount val="63"/>
                <c:pt idx="0">
                  <c:v>3227.87119106387</c:v>
                </c:pt>
                <c:pt idx="1">
                  <c:v>2337.86069238656</c:v>
                </c:pt>
                <c:pt idx="2">
                  <c:v>1846.48534100409</c:v>
                </c:pt>
                <c:pt idx="3">
                  <c:v>1504.14545430996</c:v>
                </c:pt>
                <c:pt idx="4">
                  <c:v>1247.87398977979</c:v>
                </c:pt>
                <c:pt idx="5">
                  <c:v>1049.99113424772</c:v>
                </c:pt>
                <c:pt idx="6">
                  <c:v>893.830599985678</c:v>
                </c:pt>
                <c:pt idx="7">
                  <c:v>767.415024062686</c:v>
                </c:pt>
                <c:pt idx="8">
                  <c:v>665.752539971656</c:v>
                </c:pt>
                <c:pt idx="9">
                  <c:v>581.911131922491</c:v>
                </c:pt>
                <c:pt idx="10">
                  <c:v>512.590762618732</c:v>
                </c:pt>
                <c:pt idx="11">
                  <c:v>454.578755448694</c:v>
                </c:pt>
                <c:pt idx="12">
                  <c:v>405.135153690958</c:v>
                </c:pt>
                <c:pt idx="13">
                  <c:v>363.867060164492</c:v>
                </c:pt>
                <c:pt idx="14">
                  <c:v>328.2155823446</c:v>
                </c:pt>
                <c:pt idx="15">
                  <c:v>297.7087082338</c:v>
                </c:pt>
                <c:pt idx="16">
                  <c:v>271.190735011656</c:v>
                </c:pt>
                <c:pt idx="17">
                  <c:v>247.642501597772</c:v>
                </c:pt>
                <c:pt idx="18">
                  <c:v>226.824752533216</c:v>
                </c:pt>
                <c:pt idx="19">
                  <c:v>208.22472712755</c:v>
                </c:pt>
                <c:pt idx="20">
                  <c:v>191.834875842683</c:v>
                </c:pt>
                <c:pt idx="21">
                  <c:v>177.176854378056</c:v>
                </c:pt>
                <c:pt idx="22">
                  <c:v>164.358056193532</c:v>
                </c:pt>
                <c:pt idx="23">
                  <c:v>153.352341473547</c:v>
                </c:pt>
                <c:pt idx="24">
                  <c:v>143.415967298566</c:v>
                </c:pt>
                <c:pt idx="25">
                  <c:v>134.574728359992</c:v>
                </c:pt>
                <c:pt idx="26">
                  <c:v>126.586877036429</c:v>
                </c:pt>
                <c:pt idx="27">
                  <c:v>119.214254706213</c:v>
                </c:pt>
                <c:pt idx="28">
                  <c:v>112.540726611817</c:v>
                </c:pt>
                <c:pt idx="29">
                  <c:v>106.253350524406</c:v>
                </c:pt>
                <c:pt idx="30">
                  <c:v>99.72867405737659</c:v>
                </c:pt>
                <c:pt idx="31">
                  <c:v>84.48436659619649</c:v>
                </c:pt>
                <c:pt idx="32">
                  <c:v>59.1795410602881</c:v>
                </c:pt>
                <c:pt idx="33">
                  <c:v>43.0994961771361</c:v>
                </c:pt>
                <c:pt idx="34">
                  <c:v>32.0168261967272</c:v>
                </c:pt>
                <c:pt idx="35">
                  <c:v>24.8095477135485</c:v>
                </c:pt>
                <c:pt idx="36">
                  <c:v>19.9136712927211</c:v>
                </c:pt>
                <c:pt idx="37">
                  <c:v>16.7377635007024</c:v>
                </c:pt>
                <c:pt idx="38">
                  <c:v>14.5549055733371</c:v>
                </c:pt>
                <c:pt idx="39">
                  <c:v>12.8989425707493</c:v>
                </c:pt>
                <c:pt idx="40">
                  <c:v>11.5330879837358</c:v>
                </c:pt>
                <c:pt idx="41">
                  <c:v>10.412269490504</c:v>
                </c:pt>
                <c:pt idx="42">
                  <c:v>9.43372710914481</c:v>
                </c:pt>
                <c:pt idx="43">
                  <c:v>8.57890233412655</c:v>
                </c:pt>
                <c:pt idx="44">
                  <c:v>7.70722603540412</c:v>
                </c:pt>
                <c:pt idx="45">
                  <c:v>6.90768995068081</c:v>
                </c:pt>
                <c:pt idx="46">
                  <c:v>6.20388081947737</c:v>
                </c:pt>
                <c:pt idx="47">
                  <c:v>5.60028808569907</c:v>
                </c:pt>
                <c:pt idx="48">
                  <c:v>5.07616746682155</c:v>
                </c:pt>
                <c:pt idx="49">
                  <c:v>4.66217690232753</c:v>
                </c:pt>
                <c:pt idx="50">
                  <c:v>4.30057244068057</c:v>
                </c:pt>
                <c:pt idx="51">
                  <c:v>3.99817110584695</c:v>
                </c:pt>
                <c:pt idx="52">
                  <c:v>3.73628306091693</c:v>
                </c:pt>
                <c:pt idx="53">
                  <c:v>3.50246293799232</c:v>
                </c:pt>
                <c:pt idx="54">
                  <c:v>3.29175534920803</c:v>
                </c:pt>
                <c:pt idx="55">
                  <c:v>3.10148095008838</c:v>
                </c:pt>
                <c:pt idx="56">
                  <c:v>2.92352202972764</c:v>
                </c:pt>
                <c:pt idx="57">
                  <c:v>2.73915054403156</c:v>
                </c:pt>
                <c:pt idx="58">
                  <c:v>2.54634837761583</c:v>
                </c:pt>
                <c:pt idx="59">
                  <c:v>2.35469454700889</c:v>
                </c:pt>
                <c:pt idx="60">
                  <c:v>2.18043290748593</c:v>
                </c:pt>
                <c:pt idx="61">
                  <c:v>2.0190451176127</c:v>
                </c:pt>
                <c:pt idx="62">
                  <c:v>1.88618776824672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59672"/>
        <c:axId val="2087562616"/>
      </c:lineChart>
      <c:catAx>
        <c:axId val="208755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62616"/>
        <c:crosses val="autoZero"/>
        <c:auto val="1"/>
        <c:lblAlgn val="ctr"/>
        <c:lblOffset val="100"/>
        <c:noMultiLvlLbl val="0"/>
      </c:catAx>
      <c:valAx>
        <c:axId val="2087562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5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'Var05-Local-Seed0'!$C$2:$C$64</c:f>
              <c:numCache>
                <c:formatCode>General</c:formatCode>
                <c:ptCount val="63"/>
                <c:pt idx="0">
                  <c:v>19.5857443044095</c:v>
                </c:pt>
                <c:pt idx="1">
                  <c:v>14.1653070198894</c:v>
                </c:pt>
                <c:pt idx="2">
                  <c:v>14.0410446021603</c:v>
                </c:pt>
                <c:pt idx="3">
                  <c:v>15.5668596340279</c:v>
                </c:pt>
                <c:pt idx="4">
                  <c:v>17.0008940485932</c:v>
                </c:pt>
                <c:pt idx="5">
                  <c:v>18.8079860797605</c:v>
                </c:pt>
                <c:pt idx="6">
                  <c:v>20.8199786247467</c:v>
                </c:pt>
                <c:pt idx="7">
                  <c:v>22.5260386919076</c:v>
                </c:pt>
                <c:pt idx="8">
                  <c:v>24.5672810718736</c:v>
                </c:pt>
                <c:pt idx="9">
                  <c:v>26.3333433118625</c:v>
                </c:pt>
                <c:pt idx="10">
                  <c:v>28.3625851502328</c:v>
                </c:pt>
                <c:pt idx="11">
                  <c:v>30.560403920951</c:v>
                </c:pt>
                <c:pt idx="12">
                  <c:v>32.6320955569339</c:v>
                </c:pt>
                <c:pt idx="13">
                  <c:v>34.9791815557476</c:v>
                </c:pt>
                <c:pt idx="14">
                  <c:v>36.7478098709929</c:v>
                </c:pt>
                <c:pt idx="15">
                  <c:v>39.0410056373567</c:v>
                </c:pt>
                <c:pt idx="16">
                  <c:v>41.5401118082827</c:v>
                </c:pt>
                <c:pt idx="17">
                  <c:v>44.0276341321706</c:v>
                </c:pt>
                <c:pt idx="18">
                  <c:v>46.7384378597467</c:v>
                </c:pt>
                <c:pt idx="19">
                  <c:v>48.9790712249131</c:v>
                </c:pt>
                <c:pt idx="20">
                  <c:v>51.8755692259155</c:v>
                </c:pt>
                <c:pt idx="21">
                  <c:v>54.819183251041</c:v>
                </c:pt>
                <c:pt idx="22">
                  <c:v>57.8150143424914</c:v>
                </c:pt>
                <c:pt idx="23">
                  <c:v>61.0824177114502</c:v>
                </c:pt>
                <c:pt idx="24">
                  <c:v>64.1210761267162</c:v>
                </c:pt>
                <c:pt idx="25">
                  <c:v>68.0103688788637</c:v>
                </c:pt>
                <c:pt idx="26">
                  <c:v>72.02492087461199</c:v>
                </c:pt>
                <c:pt idx="27">
                  <c:v>75.8556541021854</c:v>
                </c:pt>
                <c:pt idx="28">
                  <c:v>79.781684854119</c:v>
                </c:pt>
                <c:pt idx="29">
                  <c:v>83.0182814291241</c:v>
                </c:pt>
                <c:pt idx="30">
                  <c:v>86.0824398817353</c:v>
                </c:pt>
                <c:pt idx="31">
                  <c:v>82.5971169486168</c:v>
                </c:pt>
                <c:pt idx="32">
                  <c:v>70.3853995856938</c:v>
                </c:pt>
                <c:pt idx="33">
                  <c:v>59.7246582701145</c:v>
                </c:pt>
                <c:pt idx="34">
                  <c:v>51.3069158970606</c:v>
                </c:pt>
                <c:pt idx="35">
                  <c:v>47.1261045808692</c:v>
                </c:pt>
                <c:pt idx="36">
                  <c:v>44.1010929039391</c:v>
                </c:pt>
                <c:pt idx="37">
                  <c:v>41.801381780159</c:v>
                </c:pt>
                <c:pt idx="38">
                  <c:v>40.842018753369</c:v>
                </c:pt>
                <c:pt idx="39">
                  <c:v>40.402960236505</c:v>
                </c:pt>
                <c:pt idx="40">
                  <c:v>40.1342896347745</c:v>
                </c:pt>
                <c:pt idx="41">
                  <c:v>39.4688658849957</c:v>
                </c:pt>
                <c:pt idx="42">
                  <c:v>38.9711138446072</c:v>
                </c:pt>
                <c:pt idx="43">
                  <c:v>38.1581648397161</c:v>
                </c:pt>
                <c:pt idx="44">
                  <c:v>36.7664410555228</c:v>
                </c:pt>
                <c:pt idx="45">
                  <c:v>35.3303463801759</c:v>
                </c:pt>
                <c:pt idx="46">
                  <c:v>34.1162606818236</c:v>
                </c:pt>
                <c:pt idx="47">
                  <c:v>33.4587512974181</c:v>
                </c:pt>
                <c:pt idx="48">
                  <c:v>32.8823568342526</c:v>
                </c:pt>
                <c:pt idx="49">
                  <c:v>30.2890958529042</c:v>
                </c:pt>
                <c:pt idx="50">
                  <c:v>30.6511389423738</c:v>
                </c:pt>
                <c:pt idx="51">
                  <c:v>30.9959431097484</c:v>
                </c:pt>
                <c:pt idx="52">
                  <c:v>31.1013713804052</c:v>
                </c:pt>
                <c:pt idx="53">
                  <c:v>30.4701848096169</c:v>
                </c:pt>
                <c:pt idx="54">
                  <c:v>30.500971776559</c:v>
                </c:pt>
                <c:pt idx="55">
                  <c:v>30.2304015112767</c:v>
                </c:pt>
                <c:pt idx="56">
                  <c:v>30.0428735861025</c:v>
                </c:pt>
                <c:pt idx="57">
                  <c:v>30.0948674748356</c:v>
                </c:pt>
                <c:pt idx="58">
                  <c:v>30.7058405488963</c:v>
                </c:pt>
                <c:pt idx="59">
                  <c:v>30.6913175606714</c:v>
                </c:pt>
                <c:pt idx="60">
                  <c:v>31.1898359246012</c:v>
                </c:pt>
                <c:pt idx="61">
                  <c:v>30.6010610888657</c:v>
                </c:pt>
                <c:pt idx="62">
                  <c:v>31.5160412713491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'Var05-Local-Seed0'!$I$1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'Var05-Local-Seed0'!$I$2:$I$64</c:f>
              <c:numCache>
                <c:formatCode>General</c:formatCode>
                <c:ptCount val="63"/>
                <c:pt idx="0">
                  <c:v>3227.87119106387</c:v>
                </c:pt>
                <c:pt idx="1">
                  <c:v>2337.86069238656</c:v>
                </c:pt>
                <c:pt idx="2">
                  <c:v>1846.48534100409</c:v>
                </c:pt>
                <c:pt idx="3">
                  <c:v>1504.14545430996</c:v>
                </c:pt>
                <c:pt idx="4">
                  <c:v>1247.87398977979</c:v>
                </c:pt>
                <c:pt idx="5">
                  <c:v>1049.99113424772</c:v>
                </c:pt>
                <c:pt idx="6">
                  <c:v>893.830599985678</c:v>
                </c:pt>
                <c:pt idx="7">
                  <c:v>767.415024062686</c:v>
                </c:pt>
                <c:pt idx="8">
                  <c:v>665.752539971656</c:v>
                </c:pt>
                <c:pt idx="9">
                  <c:v>581.911131922491</c:v>
                </c:pt>
                <c:pt idx="10">
                  <c:v>512.590762618732</c:v>
                </c:pt>
                <c:pt idx="11">
                  <c:v>454.578755448694</c:v>
                </c:pt>
                <c:pt idx="12">
                  <c:v>405.135153690958</c:v>
                </c:pt>
                <c:pt idx="13">
                  <c:v>363.867060164492</c:v>
                </c:pt>
                <c:pt idx="14">
                  <c:v>328.2155823446</c:v>
                </c:pt>
                <c:pt idx="15">
                  <c:v>297.7087082338</c:v>
                </c:pt>
                <c:pt idx="16">
                  <c:v>271.190735011656</c:v>
                </c:pt>
                <c:pt idx="17">
                  <c:v>247.642501597772</c:v>
                </c:pt>
                <c:pt idx="18">
                  <c:v>226.824752533216</c:v>
                </c:pt>
                <c:pt idx="19">
                  <c:v>208.22472712755</c:v>
                </c:pt>
                <c:pt idx="20">
                  <c:v>191.834875842683</c:v>
                </c:pt>
                <c:pt idx="21">
                  <c:v>177.176854378056</c:v>
                </c:pt>
                <c:pt idx="22">
                  <c:v>164.358056193532</c:v>
                </c:pt>
                <c:pt idx="23">
                  <c:v>153.352341473547</c:v>
                </c:pt>
                <c:pt idx="24">
                  <c:v>143.415967298566</c:v>
                </c:pt>
                <c:pt idx="25">
                  <c:v>134.574728359992</c:v>
                </c:pt>
                <c:pt idx="26">
                  <c:v>126.586877036429</c:v>
                </c:pt>
                <c:pt idx="27">
                  <c:v>119.214254706213</c:v>
                </c:pt>
                <c:pt idx="28">
                  <c:v>112.540726611817</c:v>
                </c:pt>
                <c:pt idx="29">
                  <c:v>106.253350524406</c:v>
                </c:pt>
                <c:pt idx="30">
                  <c:v>99.72867405737659</c:v>
                </c:pt>
                <c:pt idx="31">
                  <c:v>84.48436659619649</c:v>
                </c:pt>
                <c:pt idx="32">
                  <c:v>59.1795410602881</c:v>
                </c:pt>
                <c:pt idx="33">
                  <c:v>43.0994961771361</c:v>
                </c:pt>
                <c:pt idx="34">
                  <c:v>32.0168261967272</c:v>
                </c:pt>
                <c:pt idx="35">
                  <c:v>24.8095477135485</c:v>
                </c:pt>
                <c:pt idx="36">
                  <c:v>19.9136712927211</c:v>
                </c:pt>
                <c:pt idx="37">
                  <c:v>16.7377635007024</c:v>
                </c:pt>
                <c:pt idx="38">
                  <c:v>14.5549055733371</c:v>
                </c:pt>
                <c:pt idx="39">
                  <c:v>12.8989425707493</c:v>
                </c:pt>
                <c:pt idx="40">
                  <c:v>11.5330879837358</c:v>
                </c:pt>
                <c:pt idx="41">
                  <c:v>10.412269490504</c:v>
                </c:pt>
                <c:pt idx="42">
                  <c:v>9.43372710914481</c:v>
                </c:pt>
                <c:pt idx="43">
                  <c:v>8.57890233412655</c:v>
                </c:pt>
                <c:pt idx="44">
                  <c:v>7.70722603540412</c:v>
                </c:pt>
                <c:pt idx="45">
                  <c:v>6.90768995068081</c:v>
                </c:pt>
                <c:pt idx="46">
                  <c:v>6.20388081947737</c:v>
                </c:pt>
                <c:pt idx="47">
                  <c:v>5.60028808569907</c:v>
                </c:pt>
                <c:pt idx="48">
                  <c:v>5.07616746682155</c:v>
                </c:pt>
                <c:pt idx="49">
                  <c:v>4.66217690232753</c:v>
                </c:pt>
                <c:pt idx="50">
                  <c:v>4.30057244068057</c:v>
                </c:pt>
                <c:pt idx="51">
                  <c:v>3.99817110584695</c:v>
                </c:pt>
                <c:pt idx="52">
                  <c:v>3.73628306091693</c:v>
                </c:pt>
                <c:pt idx="53">
                  <c:v>3.50246293799232</c:v>
                </c:pt>
                <c:pt idx="54">
                  <c:v>3.29175534920803</c:v>
                </c:pt>
                <c:pt idx="55">
                  <c:v>3.10148095008838</c:v>
                </c:pt>
                <c:pt idx="56">
                  <c:v>2.92352202972764</c:v>
                </c:pt>
                <c:pt idx="57">
                  <c:v>2.73915054403156</c:v>
                </c:pt>
                <c:pt idx="58">
                  <c:v>2.54634837761583</c:v>
                </c:pt>
                <c:pt idx="59">
                  <c:v>2.35469454700889</c:v>
                </c:pt>
                <c:pt idx="60">
                  <c:v>2.18043290748593</c:v>
                </c:pt>
                <c:pt idx="61">
                  <c:v>2.0190451176127</c:v>
                </c:pt>
                <c:pt idx="62">
                  <c:v>1.88618776824672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'Var05-Local-Seed0'!$O$1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'Var05-Local-Seed0'!$O$2:$O$64</c:f>
              <c:numCache>
                <c:formatCode>General</c:formatCode>
                <c:ptCount val="63"/>
                <c:pt idx="0">
                  <c:v>135086.489242291</c:v>
                </c:pt>
                <c:pt idx="1">
                  <c:v>98810.5617248838</c:v>
                </c:pt>
                <c:pt idx="2">
                  <c:v>78148.4918361342</c:v>
                </c:pt>
                <c:pt idx="3">
                  <c:v>65249.6040230336</c:v>
                </c:pt>
                <c:pt idx="4">
                  <c:v>54603.0100911141</c:v>
                </c:pt>
                <c:pt idx="5">
                  <c:v>46763.9653892999</c:v>
                </c:pt>
                <c:pt idx="6">
                  <c:v>40799.0570700269</c:v>
                </c:pt>
                <c:pt idx="7">
                  <c:v>35618.941761549</c:v>
                </c:pt>
                <c:pt idx="8">
                  <c:v>31643.1949679377</c:v>
                </c:pt>
                <c:pt idx="9">
                  <c:v>28104.7242943886</c:v>
                </c:pt>
                <c:pt idx="10">
                  <c:v>25297.6005888075</c:v>
                </c:pt>
                <c:pt idx="11">
                  <c:v>23023.2016284873</c:v>
                </c:pt>
                <c:pt idx="12">
                  <c:v>21032.4971238783</c:v>
                </c:pt>
                <c:pt idx="13">
                  <c:v>19403.452550257</c:v>
                </c:pt>
                <c:pt idx="14">
                  <c:v>17756.5101344858</c:v>
                </c:pt>
                <c:pt idx="15">
                  <c:v>16481.9623032172</c:v>
                </c:pt>
                <c:pt idx="16">
                  <c:v>15430.9334474791</c:v>
                </c:pt>
                <c:pt idx="17">
                  <c:v>14523.0192913976</c:v>
                </c:pt>
                <c:pt idx="18">
                  <c:v>13785.5782502554</c:v>
                </c:pt>
                <c:pt idx="19">
                  <c:v>13031.5787983192</c:v>
                </c:pt>
                <c:pt idx="20">
                  <c:v>12488.4790235034</c:v>
                </c:pt>
                <c:pt idx="21">
                  <c:v>12019.0647696603</c:v>
                </c:pt>
                <c:pt idx="22">
                  <c:v>11590.3391744658</c:v>
                </c:pt>
                <c:pt idx="23">
                  <c:v>11216.1127326742</c:v>
                </c:pt>
                <c:pt idx="24">
                  <c:v>10844.6937077106</c:v>
                </c:pt>
                <c:pt idx="25">
                  <c:v>10619.3962059291</c:v>
                </c:pt>
                <c:pt idx="26">
                  <c:v>10435.1093857782</c:v>
                </c:pt>
                <c:pt idx="27">
                  <c:v>10258.1634378264</c:v>
                </c:pt>
                <c:pt idx="28">
                  <c:v>10106.7648159213</c:v>
                </c:pt>
                <c:pt idx="29">
                  <c:v>9908.04016549782</c:v>
                </c:pt>
                <c:pt idx="30">
                  <c:v>9754.84682340904</c:v>
                </c:pt>
                <c:pt idx="31">
                  <c:v>9328.22914442794</c:v>
                </c:pt>
                <c:pt idx="32">
                  <c:v>8192.99248895524</c:v>
                </c:pt>
                <c:pt idx="33">
                  <c:v>6918.28085477353</c:v>
                </c:pt>
                <c:pt idx="34">
                  <c:v>5615.05737391854</c:v>
                </c:pt>
                <c:pt idx="35">
                  <c:v>4837.43849926935</c:v>
                </c:pt>
                <c:pt idx="36">
                  <c:v>4213.25703971005</c:v>
                </c:pt>
                <c:pt idx="37">
                  <c:v>3651.67127916616</c:v>
                </c:pt>
                <c:pt idx="38">
                  <c:v>3249.41396964137</c:v>
                </c:pt>
                <c:pt idx="39">
                  <c:v>2931.42604046442</c:v>
                </c:pt>
                <c:pt idx="40">
                  <c:v>2663.31435472159</c:v>
                </c:pt>
                <c:pt idx="41">
                  <c:v>2410.31595751571</c:v>
                </c:pt>
                <c:pt idx="42">
                  <c:v>2186.87053157897</c:v>
                </c:pt>
                <c:pt idx="43">
                  <c:v>1982.80802842908</c:v>
                </c:pt>
                <c:pt idx="44">
                  <c:v>1767.69905557289</c:v>
                </c:pt>
                <c:pt idx="45">
                  <c:v>1569.06861062982</c:v>
                </c:pt>
                <c:pt idx="46">
                  <c:v>1395.39106466236</c:v>
                </c:pt>
                <c:pt idx="47">
                  <c:v>1252.14976566166</c:v>
                </c:pt>
                <c:pt idx="48">
                  <c:v>1128.26349158138</c:v>
                </c:pt>
                <c:pt idx="49">
                  <c:v>1001.46995939685</c:v>
                </c:pt>
                <c:pt idx="50">
                  <c:v>915.927386807832</c:v>
                </c:pt>
                <c:pt idx="51">
                  <c:v>846.319880593355</c:v>
                </c:pt>
                <c:pt idx="52">
                  <c:v>785.551433163303</c:v>
                </c:pt>
                <c:pt idx="53">
                  <c:v>727.722791739231</c:v>
                </c:pt>
                <c:pt idx="54">
                  <c:v>678.849699660962</c:v>
                </c:pt>
                <c:pt idx="55">
                  <c:v>634.01434462424</c:v>
                </c:pt>
                <c:pt idx="56">
                  <c:v>592.900802788763</c:v>
                </c:pt>
                <c:pt idx="57">
                  <c:v>553.107444170908</c:v>
                </c:pt>
                <c:pt idx="58">
                  <c:v>515.573055462574</c:v>
                </c:pt>
                <c:pt idx="59">
                  <c:v>477.679175214033</c:v>
                </c:pt>
                <c:pt idx="60">
                  <c:v>445.161274292381</c:v>
                </c:pt>
                <c:pt idx="61">
                  <c:v>412.370496530777</c:v>
                </c:pt>
                <c:pt idx="62">
                  <c:v>388.398871742602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96152"/>
        <c:axId val="2087599128"/>
      </c:lineChart>
      <c:catAx>
        <c:axId val="208759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599128"/>
        <c:crosses val="autoZero"/>
        <c:auto val="1"/>
        <c:lblAlgn val="ctr"/>
        <c:lblOffset val="100"/>
        <c:noMultiLvlLbl val="0"/>
      </c:catAx>
      <c:valAx>
        <c:axId val="2087599128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59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'Var05-Local-Seed0'!$AE$2:$AE$64</c:f>
              <c:numCache>
                <c:formatCode>General</c:formatCode>
                <c:ptCount val="63"/>
                <c:pt idx="1">
                  <c:v>65.66804458819165</c:v>
                </c:pt>
                <c:pt idx="2">
                  <c:v>80.47787531758971</c:v>
                </c:pt>
                <c:pt idx="3">
                  <c:v>99.25661581262199</c:v>
                </c:pt>
                <c:pt idx="4">
                  <c:v>78.58589176403656</c:v>
                </c:pt>
                <c:pt idx="5">
                  <c:v>73.84623367088843</c:v>
                </c:pt>
                <c:pt idx="6">
                  <c:v>68.78071675792401</c:v>
                </c:pt>
                <c:pt idx="7">
                  <c:v>105.6182554721314</c:v>
                </c:pt>
                <c:pt idx="8">
                  <c:v>110.5665150596811</c:v>
                </c:pt>
                <c:pt idx="9">
                  <c:v>89.45371019996361</c:v>
                </c:pt>
                <c:pt idx="10">
                  <c:v>91.78870685686195</c:v>
                </c:pt>
                <c:pt idx="11">
                  <c:v>114.9248031968902</c:v>
                </c:pt>
                <c:pt idx="12">
                  <c:v>97.38546386620848</c:v>
                </c:pt>
                <c:pt idx="13">
                  <c:v>136.5047534193525</c:v>
                </c:pt>
                <c:pt idx="14">
                  <c:v>98.98356173044227</c:v>
                </c:pt>
                <c:pt idx="15">
                  <c:v>112.968023070318</c:v>
                </c:pt>
                <c:pt idx="16">
                  <c:v>118.5237950032132</c:v>
                </c:pt>
                <c:pt idx="17">
                  <c:v>96.4003692016844</c:v>
                </c:pt>
                <c:pt idx="18">
                  <c:v>100.3464277482469</c:v>
                </c:pt>
                <c:pt idx="19">
                  <c:v>85.98583726337391</c:v>
                </c:pt>
                <c:pt idx="20">
                  <c:v>99.01655811365139</c:v>
                </c:pt>
                <c:pt idx="21">
                  <c:v>99.45293993412039</c:v>
                </c:pt>
                <c:pt idx="22">
                  <c:v>128.2476573324863</c:v>
                </c:pt>
                <c:pt idx="23">
                  <c:v>148.2469827041794</c:v>
                </c:pt>
                <c:pt idx="24">
                  <c:v>163.5680283214068</c:v>
                </c:pt>
                <c:pt idx="25">
                  <c:v>162.102962614302</c:v>
                </c:pt>
                <c:pt idx="26">
                  <c:v>158.8262091511714</c:v>
                </c:pt>
                <c:pt idx="27">
                  <c:v>137.6946014721626</c:v>
                </c:pt>
                <c:pt idx="28">
                  <c:v>139.8941152408046</c:v>
                </c:pt>
                <c:pt idx="29">
                  <c:v>123.2013163191014</c:v>
                </c:pt>
                <c:pt idx="30">
                  <c:v>130.1516025696776</c:v>
                </c:pt>
                <c:pt idx="31">
                  <c:v>95.63089521345893</c:v>
                </c:pt>
                <c:pt idx="32">
                  <c:v>43.81979433224476</c:v>
                </c:pt>
                <c:pt idx="33">
                  <c:v>11.58409393070803</c:v>
                </c:pt>
                <c:pt idx="34">
                  <c:v>4.824655237734849</c:v>
                </c:pt>
                <c:pt idx="35">
                  <c:v>2.706097646029182</c:v>
                </c:pt>
                <c:pt idx="36">
                  <c:v>2.474325206950882</c:v>
                </c:pt>
                <c:pt idx="37">
                  <c:v>-3.249339044949522</c:v>
                </c:pt>
                <c:pt idx="38">
                  <c:v>-3.298363706933803</c:v>
                </c:pt>
                <c:pt idx="39">
                  <c:v>-3.175394026681941</c:v>
                </c:pt>
                <c:pt idx="40">
                  <c:v>-2.298394687741091</c:v>
                </c:pt>
                <c:pt idx="41">
                  <c:v>-4.872534597980258</c:v>
                </c:pt>
                <c:pt idx="42">
                  <c:v>-3.441818201805456</c:v>
                </c:pt>
                <c:pt idx="43">
                  <c:v>-5.608725740943327</c:v>
                </c:pt>
                <c:pt idx="44">
                  <c:v>-2.064027881649092</c:v>
                </c:pt>
                <c:pt idx="45">
                  <c:v>-6.592720459496474</c:v>
                </c:pt>
                <c:pt idx="46">
                  <c:v>-7.503909211480293</c:v>
                </c:pt>
                <c:pt idx="47">
                  <c:v>-8.499665864938753</c:v>
                </c:pt>
                <c:pt idx="48">
                  <c:v>-8.723708129910456</c:v>
                </c:pt>
                <c:pt idx="49">
                  <c:v>-10.90939056337705</c:v>
                </c:pt>
                <c:pt idx="50">
                  <c:v>-8.115651321840581</c:v>
                </c:pt>
                <c:pt idx="51">
                  <c:v>-11.64614748262506</c:v>
                </c:pt>
                <c:pt idx="52">
                  <c:v>-10.67938971594631</c:v>
                </c:pt>
                <c:pt idx="53">
                  <c:v>-12.73709739847369</c:v>
                </c:pt>
                <c:pt idx="54">
                  <c:v>-12.20597422367997</c:v>
                </c:pt>
                <c:pt idx="55">
                  <c:v>-15.48657819666884</c:v>
                </c:pt>
                <c:pt idx="56">
                  <c:v>-16.48223951832661</c:v>
                </c:pt>
                <c:pt idx="57">
                  <c:v>-18.6384973945307</c:v>
                </c:pt>
                <c:pt idx="58">
                  <c:v>-13.58861568170574</c:v>
                </c:pt>
                <c:pt idx="59">
                  <c:v>-22.97523464951513</c:v>
                </c:pt>
                <c:pt idx="60">
                  <c:v>-23.59298424100702</c:v>
                </c:pt>
                <c:pt idx="61">
                  <c:v>-45.57796771440001</c:v>
                </c:pt>
                <c:pt idx="62">
                  <c:v>-55.97253851984888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'Var05-Local-Seed0'!$AH$1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'Var05-Local-Seed0'!$AH$2:$AH$64</c:f>
              <c:numCache>
                <c:formatCode>0.00E+00</c:formatCode>
                <c:ptCount val="63"/>
                <c:pt idx="1">
                  <c:v>199.9999994514848</c:v>
                </c:pt>
                <c:pt idx="2">
                  <c:v>102.0736052503204</c:v>
                </c:pt>
                <c:pt idx="3">
                  <c:v>105.5619052265614</c:v>
                </c:pt>
                <c:pt idx="4">
                  <c:v>80.42865349505208</c:v>
                </c:pt>
                <c:pt idx="5">
                  <c:v>73.91887863669275</c:v>
                </c:pt>
                <c:pt idx="6">
                  <c:v>66.7172474297396</c:v>
                </c:pt>
                <c:pt idx="7">
                  <c:v>108.1607398901997</c:v>
                </c:pt>
                <c:pt idx="8">
                  <c:v>109.9292170778311</c:v>
                </c:pt>
                <c:pt idx="9">
                  <c:v>90.36164666382661</c:v>
                </c:pt>
                <c:pt idx="10">
                  <c:v>90.0796314403032</c:v>
                </c:pt>
                <c:pt idx="11">
                  <c:v>115.7102923625425</c:v>
                </c:pt>
                <c:pt idx="12">
                  <c:v>95.34289376373394</c:v>
                </c:pt>
                <c:pt idx="13">
                  <c:v>137.5423725116869</c:v>
                </c:pt>
                <c:pt idx="14">
                  <c:v>96.97998716966477</c:v>
                </c:pt>
                <c:pt idx="15">
                  <c:v>111.8380983333078</c:v>
                </c:pt>
                <c:pt idx="16">
                  <c:v>119.1617126929709</c:v>
                </c:pt>
                <c:pt idx="17">
                  <c:v>97.28950370786216</c:v>
                </c:pt>
                <c:pt idx="18">
                  <c:v>100.5289956865219</c:v>
                </c:pt>
                <c:pt idx="19">
                  <c:v>87.47245581815082</c:v>
                </c:pt>
                <c:pt idx="20">
                  <c:v>98.74400770701707</c:v>
                </c:pt>
                <c:pt idx="21">
                  <c:v>100.1697078492056</c:v>
                </c:pt>
                <c:pt idx="22">
                  <c:v>129.4041584606701</c:v>
                </c:pt>
                <c:pt idx="23">
                  <c:v>150.0203783661414</c:v>
                </c:pt>
                <c:pt idx="24">
                  <c:v>168.1816000996415</c:v>
                </c:pt>
                <c:pt idx="25">
                  <c:v>162.7565991942538</c:v>
                </c:pt>
                <c:pt idx="26">
                  <c:v>159.1326126253678</c:v>
                </c:pt>
                <c:pt idx="27">
                  <c:v>138.2840162821634</c:v>
                </c:pt>
                <c:pt idx="28">
                  <c:v>140.2146147742401</c:v>
                </c:pt>
                <c:pt idx="29">
                  <c:v>125.6771616332476</c:v>
                </c:pt>
                <c:pt idx="30">
                  <c:v>129.5779416653547</c:v>
                </c:pt>
                <c:pt idx="31">
                  <c:v>95.18512044673221</c:v>
                </c:pt>
                <c:pt idx="32">
                  <c:v>41.79852419076786</c:v>
                </c:pt>
                <c:pt idx="33">
                  <c:v>11.82925219832663</c:v>
                </c:pt>
                <c:pt idx="34">
                  <c:v>13.00063273277493</c:v>
                </c:pt>
                <c:pt idx="35">
                  <c:v>7.8863535381216</c:v>
                </c:pt>
                <c:pt idx="36">
                  <c:v>4.676670605532517</c:v>
                </c:pt>
                <c:pt idx="37">
                  <c:v>-2.198983286919902</c:v>
                </c:pt>
                <c:pt idx="38">
                  <c:v>-2.244218180054821</c:v>
                </c:pt>
                <c:pt idx="39">
                  <c:v>-0.316538436501693</c:v>
                </c:pt>
                <c:pt idx="40">
                  <c:v>2.415047883436652</c:v>
                </c:pt>
                <c:pt idx="41">
                  <c:v>0.583679800023488</c:v>
                </c:pt>
                <c:pt idx="42">
                  <c:v>4.46260422719017</c:v>
                </c:pt>
                <c:pt idx="43">
                  <c:v>1.706894199820414</c:v>
                </c:pt>
                <c:pt idx="44">
                  <c:v>11.9490455970684</c:v>
                </c:pt>
                <c:pt idx="45">
                  <c:v>5.954257777827571</c:v>
                </c:pt>
                <c:pt idx="46">
                  <c:v>4.162383997871889</c:v>
                </c:pt>
                <c:pt idx="47">
                  <c:v>2.968054946162539</c:v>
                </c:pt>
                <c:pt idx="48">
                  <c:v>3.059503866986155</c:v>
                </c:pt>
                <c:pt idx="49">
                  <c:v>-3.210430537529299</c:v>
                </c:pt>
                <c:pt idx="50">
                  <c:v>3.240305730101966</c:v>
                </c:pt>
                <c:pt idx="51">
                  <c:v>-1.519309559182101</c:v>
                </c:pt>
                <c:pt idx="52">
                  <c:v>0.286891433123304</c:v>
                </c:pt>
                <c:pt idx="53">
                  <c:v>0.618076742352461</c:v>
                </c:pt>
                <c:pt idx="54">
                  <c:v>1.771748030077269</c:v>
                </c:pt>
                <c:pt idx="55">
                  <c:v>0.75708501043033</c:v>
                </c:pt>
                <c:pt idx="56">
                  <c:v>2.735072090274221</c:v>
                </c:pt>
                <c:pt idx="57">
                  <c:v>7.942226300965615</c:v>
                </c:pt>
                <c:pt idx="58">
                  <c:v>10.39442185248332</c:v>
                </c:pt>
                <c:pt idx="59">
                  <c:v>6.940177233198043</c:v>
                </c:pt>
                <c:pt idx="60">
                  <c:v>4.026267718082954</c:v>
                </c:pt>
                <c:pt idx="61">
                  <c:v>2.516746709906037</c:v>
                </c:pt>
                <c:pt idx="62">
                  <c:v>-0.568730411623612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25944"/>
        <c:axId val="2087628920"/>
      </c:lineChart>
      <c:catAx>
        <c:axId val="208762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28920"/>
        <c:crosses val="autoZero"/>
        <c:auto val="1"/>
        <c:lblAlgn val="ctr"/>
        <c:lblOffset val="100"/>
        <c:noMultiLvlLbl val="0"/>
      </c:catAx>
      <c:valAx>
        <c:axId val="2087628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25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'Var05-Local-Seed0'!$AF$2:$AF$64</c:f>
              <c:numCache>
                <c:formatCode>General</c:formatCode>
                <c:ptCount val="63"/>
                <c:pt idx="1">
                  <c:v>86.28567396491945</c:v>
                </c:pt>
                <c:pt idx="2">
                  <c:v>116.4071265855029</c:v>
                </c:pt>
                <c:pt idx="3">
                  <c:v>108.0814006276454</c:v>
                </c:pt>
                <c:pt idx="4">
                  <c:v>89.31063954040491</c:v>
                </c:pt>
                <c:pt idx="5">
                  <c:v>72.19243892495909</c:v>
                </c:pt>
                <c:pt idx="6">
                  <c:v>53.6390390499145</c:v>
                </c:pt>
                <c:pt idx="7">
                  <c:v>110.2674229266987</c:v>
                </c:pt>
                <c:pt idx="8">
                  <c:v>104.6178740828586</c:v>
                </c:pt>
                <c:pt idx="9">
                  <c:v>92.16880988899753</c:v>
                </c:pt>
                <c:pt idx="10">
                  <c:v>85.0014745518764</c:v>
                </c:pt>
                <c:pt idx="11">
                  <c:v>112.6297656855798</c:v>
                </c:pt>
                <c:pt idx="12">
                  <c:v>91.64063478660266</c:v>
                </c:pt>
                <c:pt idx="13">
                  <c:v>134.5753170165332</c:v>
                </c:pt>
                <c:pt idx="14">
                  <c:v>96.5013484722145</c:v>
                </c:pt>
                <c:pt idx="15">
                  <c:v>107.5446283591318</c:v>
                </c:pt>
                <c:pt idx="16">
                  <c:v>118.600965418702</c:v>
                </c:pt>
                <c:pt idx="17">
                  <c:v>99.47918533196459</c:v>
                </c:pt>
                <c:pt idx="18">
                  <c:v>99.61601567627822</c:v>
                </c:pt>
                <c:pt idx="19">
                  <c:v>88.39017004448614</c:v>
                </c:pt>
                <c:pt idx="20">
                  <c:v>96.67960070227252</c:v>
                </c:pt>
                <c:pt idx="21">
                  <c:v>99.22942238596115</c:v>
                </c:pt>
                <c:pt idx="22">
                  <c:v>127.3403177757758</c:v>
                </c:pt>
                <c:pt idx="23">
                  <c:v>149.1114039716947</c:v>
                </c:pt>
                <c:pt idx="24">
                  <c:v>169.0655950501523</c:v>
                </c:pt>
                <c:pt idx="25">
                  <c:v>162.7046077489132</c:v>
                </c:pt>
                <c:pt idx="26">
                  <c:v>158.9294684177424</c:v>
                </c:pt>
                <c:pt idx="27">
                  <c:v>138.612192127927</c:v>
                </c:pt>
                <c:pt idx="28">
                  <c:v>139.8237534809108</c:v>
                </c:pt>
                <c:pt idx="29">
                  <c:v>125.9881805234894</c:v>
                </c:pt>
                <c:pt idx="30">
                  <c:v>128.9789564036328</c:v>
                </c:pt>
                <c:pt idx="31">
                  <c:v>95.25970276650713</c:v>
                </c:pt>
                <c:pt idx="32">
                  <c:v>40.85474498099961</c:v>
                </c:pt>
                <c:pt idx="33">
                  <c:v>11.18987332436483</c:v>
                </c:pt>
                <c:pt idx="34">
                  <c:v>13.28306743064217</c:v>
                </c:pt>
                <c:pt idx="35">
                  <c:v>7.659456614301747</c:v>
                </c:pt>
                <c:pt idx="36">
                  <c:v>4.343593703105482</c:v>
                </c:pt>
                <c:pt idx="37">
                  <c:v>-2.24505855506257</c:v>
                </c:pt>
                <c:pt idx="38">
                  <c:v>-2.248579681610204</c:v>
                </c:pt>
                <c:pt idx="39">
                  <c:v>-0.256363126910528</c:v>
                </c:pt>
                <c:pt idx="40">
                  <c:v>2.45756025702708</c:v>
                </c:pt>
                <c:pt idx="41">
                  <c:v>0.748910015312705</c:v>
                </c:pt>
                <c:pt idx="42">
                  <c:v>4.533583406715996</c:v>
                </c:pt>
                <c:pt idx="43">
                  <c:v>1.834543334388373</c:v>
                </c:pt>
                <c:pt idx="44">
                  <c:v>11.86771788211604</c:v>
                </c:pt>
                <c:pt idx="45">
                  <c:v>5.987007547000847</c:v>
                </c:pt>
                <c:pt idx="46">
                  <c:v>4.193376860731827</c:v>
                </c:pt>
                <c:pt idx="47">
                  <c:v>2.985094581158914</c:v>
                </c:pt>
                <c:pt idx="48">
                  <c:v>3.054724903325484</c:v>
                </c:pt>
                <c:pt idx="49">
                  <c:v>-2.960890597609854</c:v>
                </c:pt>
                <c:pt idx="50">
                  <c:v>3.202812845315711</c:v>
                </c:pt>
                <c:pt idx="51">
                  <c:v>-1.431580452838214</c:v>
                </c:pt>
                <c:pt idx="52">
                  <c:v>0.318457656957849</c:v>
                </c:pt>
                <c:pt idx="53">
                  <c:v>0.656838303852824</c:v>
                </c:pt>
                <c:pt idx="54">
                  <c:v>1.74974601684585</c:v>
                </c:pt>
                <c:pt idx="55">
                  <c:v>0.769933133388998</c:v>
                </c:pt>
                <c:pt idx="56">
                  <c:v>2.674824988060012</c:v>
                </c:pt>
                <c:pt idx="57">
                  <c:v>7.702410279689548</c:v>
                </c:pt>
                <c:pt idx="58">
                  <c:v>10.08071629291707</c:v>
                </c:pt>
                <c:pt idx="59">
                  <c:v>6.742776709848094</c:v>
                </c:pt>
                <c:pt idx="60">
                  <c:v>3.901142080532891</c:v>
                </c:pt>
                <c:pt idx="61">
                  <c:v>2.444850206786495</c:v>
                </c:pt>
                <c:pt idx="62">
                  <c:v>-0.579471861180698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'Var05-Local-Seed0'!$AH$1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'Var05-Local-Seed0'!$AH$2:$AH$64</c:f>
              <c:numCache>
                <c:formatCode>0.00E+00</c:formatCode>
                <c:ptCount val="63"/>
                <c:pt idx="1">
                  <c:v>199.9999994514848</c:v>
                </c:pt>
                <c:pt idx="2">
                  <c:v>102.0736052503204</c:v>
                </c:pt>
                <c:pt idx="3">
                  <c:v>105.5619052265614</c:v>
                </c:pt>
                <c:pt idx="4">
                  <c:v>80.42865349505208</c:v>
                </c:pt>
                <c:pt idx="5">
                  <c:v>73.91887863669275</c:v>
                </c:pt>
                <c:pt idx="6">
                  <c:v>66.7172474297396</c:v>
                </c:pt>
                <c:pt idx="7">
                  <c:v>108.1607398901997</c:v>
                </c:pt>
                <c:pt idx="8">
                  <c:v>109.9292170778311</c:v>
                </c:pt>
                <c:pt idx="9">
                  <c:v>90.36164666382661</c:v>
                </c:pt>
                <c:pt idx="10">
                  <c:v>90.0796314403032</c:v>
                </c:pt>
                <c:pt idx="11">
                  <c:v>115.7102923625425</c:v>
                </c:pt>
                <c:pt idx="12">
                  <c:v>95.34289376373394</c:v>
                </c:pt>
                <c:pt idx="13">
                  <c:v>137.5423725116869</c:v>
                </c:pt>
                <c:pt idx="14">
                  <c:v>96.97998716966477</c:v>
                </c:pt>
                <c:pt idx="15">
                  <c:v>111.8380983333078</c:v>
                </c:pt>
                <c:pt idx="16">
                  <c:v>119.1617126929709</c:v>
                </c:pt>
                <c:pt idx="17">
                  <c:v>97.28950370786216</c:v>
                </c:pt>
                <c:pt idx="18">
                  <c:v>100.5289956865219</c:v>
                </c:pt>
                <c:pt idx="19">
                  <c:v>87.47245581815082</c:v>
                </c:pt>
                <c:pt idx="20">
                  <c:v>98.74400770701707</c:v>
                </c:pt>
                <c:pt idx="21">
                  <c:v>100.1697078492056</c:v>
                </c:pt>
                <c:pt idx="22">
                  <c:v>129.4041584606701</c:v>
                </c:pt>
                <c:pt idx="23">
                  <c:v>150.0203783661414</c:v>
                </c:pt>
                <c:pt idx="24">
                  <c:v>168.1816000996415</c:v>
                </c:pt>
                <c:pt idx="25">
                  <c:v>162.7565991942538</c:v>
                </c:pt>
                <c:pt idx="26">
                  <c:v>159.1326126253678</c:v>
                </c:pt>
                <c:pt idx="27">
                  <c:v>138.2840162821634</c:v>
                </c:pt>
                <c:pt idx="28">
                  <c:v>140.2146147742401</c:v>
                </c:pt>
                <c:pt idx="29">
                  <c:v>125.6771616332476</c:v>
                </c:pt>
                <c:pt idx="30">
                  <c:v>129.5779416653547</c:v>
                </c:pt>
                <c:pt idx="31">
                  <c:v>95.18512044673221</c:v>
                </c:pt>
                <c:pt idx="32">
                  <c:v>41.79852419076786</c:v>
                </c:pt>
                <c:pt idx="33">
                  <c:v>11.82925219832663</c:v>
                </c:pt>
                <c:pt idx="34">
                  <c:v>13.00063273277493</c:v>
                </c:pt>
                <c:pt idx="35">
                  <c:v>7.8863535381216</c:v>
                </c:pt>
                <c:pt idx="36">
                  <c:v>4.676670605532517</c:v>
                </c:pt>
                <c:pt idx="37">
                  <c:v>-2.198983286919902</c:v>
                </c:pt>
                <c:pt idx="38">
                  <c:v>-2.244218180054821</c:v>
                </c:pt>
                <c:pt idx="39">
                  <c:v>-0.316538436501693</c:v>
                </c:pt>
                <c:pt idx="40">
                  <c:v>2.415047883436652</c:v>
                </c:pt>
                <c:pt idx="41">
                  <c:v>0.583679800023488</c:v>
                </c:pt>
                <c:pt idx="42">
                  <c:v>4.46260422719017</c:v>
                </c:pt>
                <c:pt idx="43">
                  <c:v>1.706894199820414</c:v>
                </c:pt>
                <c:pt idx="44">
                  <c:v>11.9490455970684</c:v>
                </c:pt>
                <c:pt idx="45">
                  <c:v>5.954257777827571</c:v>
                </c:pt>
                <c:pt idx="46">
                  <c:v>4.162383997871889</c:v>
                </c:pt>
                <c:pt idx="47">
                  <c:v>2.968054946162539</c:v>
                </c:pt>
                <c:pt idx="48">
                  <c:v>3.059503866986155</c:v>
                </c:pt>
                <c:pt idx="49">
                  <c:v>-3.210430537529299</c:v>
                </c:pt>
                <c:pt idx="50">
                  <c:v>3.240305730101966</c:v>
                </c:pt>
                <c:pt idx="51">
                  <c:v>-1.519309559182101</c:v>
                </c:pt>
                <c:pt idx="52">
                  <c:v>0.286891433123304</c:v>
                </c:pt>
                <c:pt idx="53">
                  <c:v>0.618076742352461</c:v>
                </c:pt>
                <c:pt idx="54">
                  <c:v>1.771748030077269</c:v>
                </c:pt>
                <c:pt idx="55">
                  <c:v>0.75708501043033</c:v>
                </c:pt>
                <c:pt idx="56">
                  <c:v>2.735072090274221</c:v>
                </c:pt>
                <c:pt idx="57">
                  <c:v>7.942226300965615</c:v>
                </c:pt>
                <c:pt idx="58">
                  <c:v>10.39442185248332</c:v>
                </c:pt>
                <c:pt idx="59">
                  <c:v>6.940177233198043</c:v>
                </c:pt>
                <c:pt idx="60">
                  <c:v>4.026267718082954</c:v>
                </c:pt>
                <c:pt idx="61">
                  <c:v>2.516746709906037</c:v>
                </c:pt>
                <c:pt idx="62">
                  <c:v>-0.568730411623612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72184"/>
        <c:axId val="2085575160"/>
      </c:lineChart>
      <c:catAx>
        <c:axId val="2085572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575160"/>
        <c:crosses val="autoZero"/>
        <c:auto val="1"/>
        <c:lblAlgn val="ctr"/>
        <c:lblOffset val="100"/>
        <c:noMultiLvlLbl val="0"/>
      </c:catAx>
      <c:valAx>
        <c:axId val="2085575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57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'Var05-Local-Seed0'!$AA$2:$AA$64</c:f>
              <c:numCache>
                <c:formatCode>General</c:formatCode>
                <c:ptCount val="63"/>
                <c:pt idx="0">
                  <c:v>6.87077646899428E-17</c:v>
                </c:pt>
                <c:pt idx="1">
                  <c:v>1.35883211386634E-16</c:v>
                </c:pt>
                <c:pt idx="2">
                  <c:v>3.18871794844047E-16</c:v>
                </c:pt>
                <c:pt idx="3">
                  <c:v>9.47203580392347E-16</c:v>
                </c:pt>
                <c:pt idx="4">
                  <c:v>2.17336813620419E-15</c:v>
                </c:pt>
                <c:pt idx="5">
                  <c:v>4.71780348536843E-15</c:v>
                </c:pt>
                <c:pt idx="6">
                  <c:v>9.66363000155264E-15</c:v>
                </c:pt>
                <c:pt idx="7">
                  <c:v>3.12918748999242E-14</c:v>
                </c:pt>
                <c:pt idx="8">
                  <c:v>1.0866409313959E-13</c:v>
                </c:pt>
                <c:pt idx="9">
                  <c:v>2.84525378297757E-13</c:v>
                </c:pt>
                <c:pt idx="10">
                  <c:v>7.67214675936312E-13</c:v>
                </c:pt>
                <c:pt idx="11">
                  <c:v>2.84001612583019E-12</c:v>
                </c:pt>
                <c:pt idx="12">
                  <c:v>8.23060303918675E-12</c:v>
                </c:pt>
                <c:pt idx="13">
                  <c:v>4.36195966681742E-11</c:v>
                </c:pt>
                <c:pt idx="14">
                  <c:v>1.29103169706848E-10</c:v>
                </c:pt>
                <c:pt idx="15">
                  <c:v>4.6425653214691E-10</c:v>
                </c:pt>
                <c:pt idx="16">
                  <c:v>1.81496858475793E-9</c:v>
                </c:pt>
                <c:pt idx="17">
                  <c:v>5.19265710182874E-9</c:v>
                </c:pt>
                <c:pt idx="18">
                  <c:v>1.56501766651761E-8</c:v>
                </c:pt>
                <c:pt idx="19">
                  <c:v>3.92559026833279E-8</c:v>
                </c:pt>
                <c:pt idx="20">
                  <c:v>1.16238510856303E-7</c:v>
                </c:pt>
                <c:pt idx="21">
                  <c:v>3.46185793862868E-7</c:v>
                </c:pt>
                <c:pt idx="22">
                  <c:v>1.58370683956389E-6</c:v>
                </c:pt>
                <c:pt idx="23">
                  <c:v>1.06567917617943E-5</c:v>
                </c:pt>
                <c:pt idx="24">
                  <c:v>0.000106348039662754</c:v>
                </c:pt>
                <c:pt idx="25">
                  <c:v>0.0010161464559401</c:v>
                </c:pt>
                <c:pt idx="26">
                  <c:v>0.00885563299396216</c:v>
                </c:pt>
                <c:pt idx="27">
                  <c:v>0.0479974372259839</c:v>
                </c:pt>
                <c:pt idx="28">
                  <c:v>0.271421783825518</c:v>
                </c:pt>
                <c:pt idx="29">
                  <c:v>1.142257570124275</c:v>
                </c:pt>
                <c:pt idx="30">
                  <c:v>5.399095486765764</c:v>
                </c:pt>
                <c:pt idx="31">
                  <c:v>15.29321761799129</c:v>
                </c:pt>
                <c:pt idx="32">
                  <c:v>23.87491525161142</c:v>
                </c:pt>
                <c:pt idx="33">
                  <c:v>26.81064681092732</c:v>
                </c:pt>
                <c:pt idx="34">
                  <c:v>28.13614340703641</c:v>
                </c:pt>
                <c:pt idx="35">
                  <c:v>28.90797822335544</c:v>
                </c:pt>
                <c:pt idx="36">
                  <c:v>29.63221560945703</c:v>
                </c:pt>
                <c:pt idx="37">
                  <c:v>28.68475752058346</c:v>
                </c:pt>
                <c:pt idx="38">
                  <c:v>27.75398010139598</c:v>
                </c:pt>
                <c:pt idx="39">
                  <c:v>26.88645553669354</c:v>
                </c:pt>
                <c:pt idx="40">
                  <c:v>26.27551953126346</c:v>
                </c:pt>
                <c:pt idx="41">
                  <c:v>25.0256850598228</c:v>
                </c:pt>
                <c:pt idx="42">
                  <c:v>24.17891855809887</c:v>
                </c:pt>
                <c:pt idx="43">
                  <c:v>22.85978268566662</c:v>
                </c:pt>
                <c:pt idx="44">
                  <c:v>22.39277003303069</c:v>
                </c:pt>
                <c:pt idx="45">
                  <c:v>20.9635882805158</c:v>
                </c:pt>
                <c:pt idx="46">
                  <c:v>19.44738683832013</c:v>
                </c:pt>
                <c:pt idx="47">
                  <c:v>17.86180837337425</c:v>
                </c:pt>
                <c:pt idx="48">
                  <c:v>16.36872256804998</c:v>
                </c:pt>
                <c:pt idx="49">
                  <c:v>14.67536233367235</c:v>
                </c:pt>
                <c:pt idx="50">
                  <c:v>13.53080522837733</c:v>
                </c:pt>
                <c:pt idx="51">
                  <c:v>12.04169942491551</c:v>
                </c:pt>
                <c:pt idx="52">
                  <c:v>10.82090605567</c:v>
                </c:pt>
                <c:pt idx="53">
                  <c:v>9.525157114312186</c:v>
                </c:pt>
                <c:pt idx="54">
                  <c:v>8.429393221338596</c:v>
                </c:pt>
                <c:pt idx="55">
                  <c:v>7.217786833922784</c:v>
                </c:pt>
                <c:pt idx="56">
                  <c:v>6.118710146120241</c:v>
                </c:pt>
                <c:pt idx="57">
                  <c:v>5.075494386083614</c:v>
                </c:pt>
                <c:pt idx="58">
                  <c:v>4.429683349881908</c:v>
                </c:pt>
                <c:pt idx="59">
                  <c:v>3.516819510572045</c:v>
                </c:pt>
                <c:pt idx="60">
                  <c:v>2.774647142570033</c:v>
                </c:pt>
                <c:pt idx="61">
                  <c:v>1.744727569084665</c:v>
                </c:pt>
                <c:pt idx="62">
                  <c:v>0.981701725516206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07464"/>
        <c:axId val="2094010408"/>
      </c:lineChart>
      <c:catAx>
        <c:axId val="209400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10408"/>
        <c:crosses val="autoZero"/>
        <c:auto val="1"/>
        <c:lblAlgn val="ctr"/>
        <c:lblOffset val="100"/>
        <c:noMultiLvlLbl val="0"/>
      </c:catAx>
      <c:valAx>
        <c:axId val="2094010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0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'Var05-Local-Seed0'!$AB$1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'Var05-Local-Seed0'!$AB$2:$AB$64</c:f>
              <c:numCache>
                <c:formatCode>General</c:formatCode>
                <c:ptCount val="63"/>
                <c:pt idx="0">
                  <c:v>4.26561593507813E-17</c:v>
                </c:pt>
                <c:pt idx="1">
                  <c:v>1.07390579131833E-16</c:v>
                </c:pt>
                <c:pt idx="2">
                  <c:v>4.06483748883354E-16</c:v>
                </c:pt>
                <c:pt idx="3">
                  <c:v>1.36240198984172E-15</c:v>
                </c:pt>
                <c:pt idx="4">
                  <c:v>3.56093295105908E-15</c:v>
                </c:pt>
                <c:pt idx="5">
                  <c:v>7.58373774324613E-15</c:v>
                </c:pt>
                <c:pt idx="6">
                  <c:v>1.31423840149527E-14</c:v>
                </c:pt>
                <c:pt idx="7">
                  <c:v>4.5442288101248E-14</c:v>
                </c:pt>
                <c:pt idx="8">
                  <c:v>1.45127119591442E-13</c:v>
                </c:pt>
                <c:pt idx="9">
                  <c:v>3.93222200088872E-13</c:v>
                </c:pt>
                <c:pt idx="10">
                  <c:v>9.74524729035906E-13</c:v>
                </c:pt>
                <c:pt idx="11">
                  <c:v>3.48706215662528E-12</c:v>
                </c:pt>
                <c:pt idx="12">
                  <c:v>9.38515114864111E-12</c:v>
                </c:pt>
                <c:pt idx="13">
                  <c:v>4.79947288640006E-11</c:v>
                </c:pt>
                <c:pt idx="14">
                  <c:v>1.37494562660211E-10</c:v>
                </c:pt>
                <c:pt idx="15">
                  <c:v>4.57363519547461E-10</c:v>
                </c:pt>
                <c:pt idx="16">
                  <c:v>1.79014971890829E-9</c:v>
                </c:pt>
                <c:pt idx="17">
                  <c:v>5.33334893087946E-9</c:v>
                </c:pt>
                <c:pt idx="18">
                  <c:v>1.59184432421839E-8</c:v>
                </c:pt>
                <c:pt idx="19">
                  <c:v>4.11318837712298E-8</c:v>
                </c:pt>
                <c:pt idx="20">
                  <c:v>1.18108243254235E-7</c:v>
                </c:pt>
                <c:pt idx="21">
                  <c:v>3.50712105108167E-7</c:v>
                </c:pt>
                <c:pt idx="22">
                  <c:v>1.57999881667036E-6</c:v>
                </c:pt>
                <c:pt idx="23">
                  <c:v>1.08392773275686E-5</c:v>
                </c:pt>
                <c:pt idx="24">
                  <c:v>0.000129318936093918</c:v>
                </c:pt>
                <c:pt idx="25">
                  <c:v>0.00125765064152353</c:v>
                </c:pt>
                <c:pt idx="26">
                  <c:v>0.0109910405058473</c:v>
                </c:pt>
                <c:pt idx="27">
                  <c:v>0.0606260501630471</c:v>
                </c:pt>
                <c:pt idx="28">
                  <c:v>0.342363858114566</c:v>
                </c:pt>
                <c:pt idx="29">
                  <c:v>1.50795605314352</c:v>
                </c:pt>
                <c:pt idx="30">
                  <c:v>6.985053774837401</c:v>
                </c:pt>
                <c:pt idx="31">
                  <c:v>19.69065351007103</c:v>
                </c:pt>
                <c:pt idx="32">
                  <c:v>29.80036903463546</c:v>
                </c:pt>
                <c:pt idx="33">
                  <c:v>33.3326197712685</c:v>
                </c:pt>
                <c:pt idx="34">
                  <c:v>38.07519378390925</c:v>
                </c:pt>
                <c:pt idx="35">
                  <c:v>41.1076828237699</c:v>
                </c:pt>
                <c:pt idx="36">
                  <c:v>42.9328729684937</c:v>
                </c:pt>
                <c:pt idx="37">
                  <c:v>41.97970442692372</c:v>
                </c:pt>
                <c:pt idx="38">
                  <c:v>41.04625203321116</c:v>
                </c:pt>
                <c:pt idx="39">
                  <c:v>40.94115928754372</c:v>
                </c:pt>
                <c:pt idx="40">
                  <c:v>41.95983017236822</c:v>
                </c:pt>
                <c:pt idx="41">
                  <c:v>42.27525265823087</c:v>
                </c:pt>
                <c:pt idx="42">
                  <c:v>44.23628910946817</c:v>
                </c:pt>
                <c:pt idx="43">
                  <c:v>45.05533588673562</c:v>
                </c:pt>
                <c:pt idx="44">
                  <c:v>50.73967681290066</c:v>
                </c:pt>
                <c:pt idx="45">
                  <c:v>53.87120758483917</c:v>
                </c:pt>
                <c:pt idx="46">
                  <c:v>56.17860936445386</c:v>
                </c:pt>
                <c:pt idx="47">
                  <c:v>57.88100301872442</c:v>
                </c:pt>
                <c:pt idx="48">
                  <c:v>59.67653267805708</c:v>
                </c:pt>
                <c:pt idx="49">
                  <c:v>57.93535304503376</c:v>
                </c:pt>
                <c:pt idx="50">
                  <c:v>59.82111264976517</c:v>
                </c:pt>
                <c:pt idx="51">
                  <c:v>58.9708116657396</c:v>
                </c:pt>
                <c:pt idx="52">
                  <c:v>59.1589082348227</c:v>
                </c:pt>
                <c:pt idx="53">
                  <c:v>59.54876697501842</c:v>
                </c:pt>
                <c:pt idx="54">
                  <c:v>60.59991536680281</c:v>
                </c:pt>
                <c:pt idx="55">
                  <c:v>61.06829730789516</c:v>
                </c:pt>
                <c:pt idx="56">
                  <c:v>62.72390975174631</c:v>
                </c:pt>
                <c:pt idx="57">
                  <c:v>67.74867670755535</c:v>
                </c:pt>
                <c:pt idx="58">
                  <c:v>74.94073404663801</c:v>
                </c:pt>
                <c:pt idx="59">
                  <c:v>80.1701234329269</c:v>
                </c:pt>
                <c:pt idx="60">
                  <c:v>83.35989256716783</c:v>
                </c:pt>
                <c:pt idx="61">
                  <c:v>85.42313871178989</c:v>
                </c:pt>
                <c:pt idx="62">
                  <c:v>84.92956571832347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646056"/>
        <c:axId val="2088003864"/>
      </c:lineChart>
      <c:catAx>
        <c:axId val="208664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03864"/>
        <c:crosses val="autoZero"/>
        <c:auto val="1"/>
        <c:lblAlgn val="ctr"/>
        <c:lblOffset val="100"/>
        <c:noMultiLvlLbl val="0"/>
      </c:catAx>
      <c:valAx>
        <c:axId val="2088003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64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'Var05-Local-Seed1'!$Q$2:$Q$64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'Var05-Local-Seed1'!$R$1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'Var05-Local-Seed1'!$R$2:$R$64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'Var05-Local-Seed1'!$S$1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'Var05-Local-Seed1'!$S$2:$S$64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'Var05-Local-Seed1'!$T$1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'Var05-Local-Seed1'!$T$2:$T$64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19316.62213521433</c:v>
                </c:pt>
                <c:pt idx="12">
                  <c:v>19374.55842145955</c:v>
                </c:pt>
                <c:pt idx="13">
                  <c:v>19447.1817905983</c:v>
                </c:pt>
                <c:pt idx="14">
                  <c:v>19502.01429559493</c:v>
                </c:pt>
                <c:pt idx="15">
                  <c:v>19566.48290603805</c:v>
                </c:pt>
                <c:pt idx="16">
                  <c:v>19628.48199388191</c:v>
                </c:pt>
                <c:pt idx="17">
                  <c:v>19672.21400235166</c:v>
                </c:pt>
                <c:pt idx="18">
                  <c:v>19717.0901906237</c:v>
                </c:pt>
                <c:pt idx="19">
                  <c:v>19751.2462455291</c:v>
                </c:pt>
                <c:pt idx="20">
                  <c:v>19792.80300598287</c:v>
                </c:pt>
                <c:pt idx="21">
                  <c:v>19833.20109449973</c:v>
                </c:pt>
                <c:pt idx="22">
                  <c:v>19892.99901704546</c:v>
                </c:pt>
                <c:pt idx="23">
                  <c:v>20147.71323624065</c:v>
                </c:pt>
                <c:pt idx="24">
                  <c:v>21029.4347615361</c:v>
                </c:pt>
                <c:pt idx="25">
                  <c:v>21463.16676249518</c:v>
                </c:pt>
                <c:pt idx="26">
                  <c:v>21663.86476314756</c:v>
                </c:pt>
                <c:pt idx="27">
                  <c:v>21592.44988559175</c:v>
                </c:pt>
                <c:pt idx="28">
                  <c:v>21628.8585689467</c:v>
                </c:pt>
                <c:pt idx="29">
                  <c:v>21496.86503814252</c:v>
                </c:pt>
                <c:pt idx="30">
                  <c:v>21572.9547626687</c:v>
                </c:pt>
                <c:pt idx="31">
                  <c:v>21531.11346399867</c:v>
                </c:pt>
                <c:pt idx="32">
                  <c:v>21392.15210732784</c:v>
                </c:pt>
                <c:pt idx="33">
                  <c:v>21199.10910105179</c:v>
                </c:pt>
                <c:pt idx="34">
                  <c:v>21126.86578755968</c:v>
                </c:pt>
                <c:pt idx="35">
                  <c:v>21115.64605456788</c:v>
                </c:pt>
                <c:pt idx="36">
                  <c:v>21108.24464390456</c:v>
                </c:pt>
                <c:pt idx="37">
                  <c:v>21024.93542449731</c:v>
                </c:pt>
                <c:pt idx="38">
                  <c:v>20965.44935518407</c:v>
                </c:pt>
                <c:pt idx="39">
                  <c:v>20944.60102630861</c:v>
                </c:pt>
                <c:pt idx="40">
                  <c:v>20961.38037443482</c:v>
                </c:pt>
                <c:pt idx="41">
                  <c:v>20942.85369698197</c:v>
                </c:pt>
                <c:pt idx="42">
                  <c:v>20965.43032668262</c:v>
                </c:pt>
                <c:pt idx="43">
                  <c:v>20941.21400451175</c:v>
                </c:pt>
                <c:pt idx="44">
                  <c:v>21029.40614389308</c:v>
                </c:pt>
                <c:pt idx="45">
                  <c:v>21023.5579606851</c:v>
                </c:pt>
                <c:pt idx="46">
                  <c:v>20995.95480286193</c:v>
                </c:pt>
                <c:pt idx="47">
                  <c:v>20955.61215033953</c:v>
                </c:pt>
                <c:pt idx="48">
                  <c:v>20918.18834403701</c:v>
                </c:pt>
                <c:pt idx="49">
                  <c:v>20800.3714745344</c:v>
                </c:pt>
                <c:pt idx="50">
                  <c:v>20787.13387136109</c:v>
                </c:pt>
                <c:pt idx="51">
                  <c:v>20710.99186971188</c:v>
                </c:pt>
                <c:pt idx="52">
                  <c:v>20660.07345572214</c:v>
                </c:pt>
                <c:pt idx="53">
                  <c:v>20596.52693583551</c:v>
                </c:pt>
                <c:pt idx="54">
                  <c:v>20558.3616808725</c:v>
                </c:pt>
                <c:pt idx="55">
                  <c:v>20498.67865893433</c:v>
                </c:pt>
                <c:pt idx="56">
                  <c:v>20457.78806634497</c:v>
                </c:pt>
                <c:pt idx="57">
                  <c:v>20449.56604675849</c:v>
                </c:pt>
                <c:pt idx="58">
                  <c:v>20488.01521987541</c:v>
                </c:pt>
                <c:pt idx="59">
                  <c:v>20468.15304994548</c:v>
                </c:pt>
                <c:pt idx="60">
                  <c:v>20445.48373610812</c:v>
                </c:pt>
                <c:pt idx="61">
                  <c:v>20368.92674794645</c:v>
                </c:pt>
                <c:pt idx="62">
                  <c:v>20317.04589025695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'Var05-Local-Seed1'!$U$1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'Var05-Local-Seed1'!$U$2:$U$64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26790.12815370232</c:v>
                </c:pt>
                <c:pt idx="11">
                  <c:v>27245.21796842703</c:v>
                </c:pt>
                <c:pt idx="12">
                  <c:v>27541.04992156103</c:v>
                </c:pt>
                <c:pt idx="13">
                  <c:v>27940.15998129795</c:v>
                </c:pt>
                <c:pt idx="14">
                  <c:v>28203.96062919776</c:v>
                </c:pt>
                <c:pt idx="15">
                  <c:v>28376.87936275473</c:v>
                </c:pt>
                <c:pt idx="16">
                  <c:v>28594.46575289866</c:v>
                </c:pt>
                <c:pt idx="17">
                  <c:v>28845.93372554713</c:v>
                </c:pt>
                <c:pt idx="18">
                  <c:v>29060.59291918027</c:v>
                </c:pt>
                <c:pt idx="19">
                  <c:v>29292.53830623385</c:v>
                </c:pt>
                <c:pt idx="20">
                  <c:v>29478.13289274208</c:v>
                </c:pt>
                <c:pt idx="21">
                  <c:v>29666.32042630552</c:v>
                </c:pt>
                <c:pt idx="22">
                  <c:v>29852.08463645157</c:v>
                </c:pt>
                <c:pt idx="23">
                  <c:v>30648.8869985503</c:v>
                </c:pt>
                <c:pt idx="24">
                  <c:v>43337.304067797</c:v>
                </c:pt>
                <c:pt idx="25">
                  <c:v>56857.48746323946</c:v>
                </c:pt>
                <c:pt idx="26">
                  <c:v>66136.14029177508</c:v>
                </c:pt>
                <c:pt idx="27">
                  <c:v>69296.14264570564</c:v>
                </c:pt>
                <c:pt idx="28">
                  <c:v>72670.51353774167</c:v>
                </c:pt>
                <c:pt idx="29">
                  <c:v>70770.24757398498</c:v>
                </c:pt>
                <c:pt idx="30">
                  <c:v>73715.70673938308</c:v>
                </c:pt>
                <c:pt idx="31">
                  <c:v>73279.1918838443</c:v>
                </c:pt>
                <c:pt idx="32">
                  <c:v>67945.5591824184</c:v>
                </c:pt>
                <c:pt idx="33">
                  <c:v>61267.59521198069</c:v>
                </c:pt>
                <c:pt idx="34">
                  <c:v>59093.54930513994</c:v>
                </c:pt>
                <c:pt idx="35">
                  <c:v>58275.94179714104</c:v>
                </c:pt>
                <c:pt idx="36">
                  <c:v>57097.27288810865</c:v>
                </c:pt>
                <c:pt idx="37">
                  <c:v>54487.67345238135</c:v>
                </c:pt>
                <c:pt idx="38">
                  <c:v>52653.43104165225</c:v>
                </c:pt>
                <c:pt idx="39">
                  <c:v>52030.42981343858</c:v>
                </c:pt>
                <c:pt idx="40">
                  <c:v>52437.39007386529</c:v>
                </c:pt>
                <c:pt idx="41">
                  <c:v>52449.38369995917</c:v>
                </c:pt>
                <c:pt idx="42">
                  <c:v>53547.40457031941</c:v>
                </c:pt>
                <c:pt idx="43">
                  <c:v>53764.4324392418</c:v>
                </c:pt>
                <c:pt idx="44">
                  <c:v>57183.28117165147</c:v>
                </c:pt>
                <c:pt idx="45">
                  <c:v>58732.56994755343</c:v>
                </c:pt>
                <c:pt idx="46">
                  <c:v>59751.33739839897</c:v>
                </c:pt>
                <c:pt idx="47">
                  <c:v>60428.47294382448</c:v>
                </c:pt>
                <c:pt idx="48">
                  <c:v>61246.12143265157</c:v>
                </c:pt>
                <c:pt idx="49">
                  <c:v>59641.85996176025</c:v>
                </c:pt>
                <c:pt idx="50">
                  <c:v>60866.19741149518</c:v>
                </c:pt>
                <c:pt idx="51">
                  <c:v>60002.24824213917</c:v>
                </c:pt>
                <c:pt idx="52">
                  <c:v>59958.9397933095</c:v>
                </c:pt>
                <c:pt idx="53">
                  <c:v>59864.1029492202</c:v>
                </c:pt>
                <c:pt idx="54">
                  <c:v>60437.08009983046</c:v>
                </c:pt>
                <c:pt idx="55">
                  <c:v>60409.40637029462</c:v>
                </c:pt>
                <c:pt idx="56">
                  <c:v>61254.32936662233</c:v>
                </c:pt>
                <c:pt idx="57">
                  <c:v>64306.47417670931</c:v>
                </c:pt>
                <c:pt idx="58">
                  <c:v>69559.21611768513</c:v>
                </c:pt>
                <c:pt idx="59">
                  <c:v>73038.1534115956</c:v>
                </c:pt>
                <c:pt idx="60">
                  <c:v>75510.7769941511</c:v>
                </c:pt>
                <c:pt idx="61">
                  <c:v>76456.7657146825</c:v>
                </c:pt>
                <c:pt idx="62">
                  <c:v>76329.9467179827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78776"/>
        <c:axId val="2094081832"/>
      </c:lineChart>
      <c:catAx>
        <c:axId val="209407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081832"/>
        <c:crosses val="autoZero"/>
        <c:auto val="1"/>
        <c:lblAlgn val="ctr"/>
        <c:lblOffset val="100"/>
        <c:noMultiLvlLbl val="0"/>
      </c:catAx>
      <c:valAx>
        <c:axId val="20940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7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'Var04-Local-Seed0'!$K$2:$K$64</c:f>
              <c:numCache>
                <c:formatCode>General</c:formatCode>
                <c:ptCount val="63"/>
                <c:pt idx="0">
                  <c:v>1354.90626775652</c:v>
                </c:pt>
                <c:pt idx="1">
                  <c:v>1355.39011596226</c:v>
                </c:pt>
                <c:pt idx="2">
                  <c:v>1345.87513666281</c:v>
                </c:pt>
                <c:pt idx="3">
                  <c:v>1319.64818808042</c:v>
                </c:pt>
                <c:pt idx="4">
                  <c:v>1344.52386881475</c:v>
                </c:pt>
                <c:pt idx="5">
                  <c:v>1299.12700344299</c:v>
                </c:pt>
                <c:pt idx="6">
                  <c:v>1232.52799822222</c:v>
                </c:pt>
                <c:pt idx="7">
                  <c:v>1172.80560101918</c:v>
                </c:pt>
                <c:pt idx="8">
                  <c:v>1156.82922700309</c:v>
                </c:pt>
                <c:pt idx="9">
                  <c:v>1111.40166668011</c:v>
                </c:pt>
                <c:pt idx="10">
                  <c:v>1069.55430016414</c:v>
                </c:pt>
                <c:pt idx="11">
                  <c:v>1049.6408366527</c:v>
                </c:pt>
                <c:pt idx="12">
                  <c:v>1029.78008159699</c:v>
                </c:pt>
                <c:pt idx="13">
                  <c:v>1025.80652034224</c:v>
                </c:pt>
                <c:pt idx="14">
                  <c:v>1035.5456710665</c:v>
                </c:pt>
                <c:pt idx="15">
                  <c:v>1050.02007602829</c:v>
                </c:pt>
                <c:pt idx="16">
                  <c:v>1062.23538543451</c:v>
                </c:pt>
                <c:pt idx="17">
                  <c:v>1070.56058290266</c:v>
                </c:pt>
                <c:pt idx="18">
                  <c:v>1073.70628152235</c:v>
                </c:pt>
                <c:pt idx="19">
                  <c:v>1077.03162779398</c:v>
                </c:pt>
                <c:pt idx="20">
                  <c:v>1077.60581866119</c:v>
                </c:pt>
                <c:pt idx="21">
                  <c:v>1082.27698082739</c:v>
                </c:pt>
                <c:pt idx="22">
                  <c:v>1071.22172923914</c:v>
                </c:pt>
                <c:pt idx="23">
                  <c:v>1059.14500235851</c:v>
                </c:pt>
                <c:pt idx="24">
                  <c:v>1043.94506140493</c:v>
                </c:pt>
                <c:pt idx="25">
                  <c:v>1048.17440185751</c:v>
                </c:pt>
                <c:pt idx="26">
                  <c:v>1055.64657638441</c:v>
                </c:pt>
                <c:pt idx="27">
                  <c:v>1055.02199726712</c:v>
                </c:pt>
                <c:pt idx="28">
                  <c:v>1054.17914818368</c:v>
                </c:pt>
                <c:pt idx="29">
                  <c:v>1033.39676229509</c:v>
                </c:pt>
                <c:pt idx="30">
                  <c:v>1025.69175282015</c:v>
                </c:pt>
                <c:pt idx="31">
                  <c:v>1006.94663778563</c:v>
                </c:pt>
                <c:pt idx="32">
                  <c:v>983.725235851297</c:v>
                </c:pt>
                <c:pt idx="33">
                  <c:v>948.460959927555</c:v>
                </c:pt>
                <c:pt idx="34">
                  <c:v>916.744473762252</c:v>
                </c:pt>
                <c:pt idx="35">
                  <c:v>904.222305384804</c:v>
                </c:pt>
                <c:pt idx="36">
                  <c:v>901.630416729819</c:v>
                </c:pt>
                <c:pt idx="37">
                  <c:v>892.02974949027</c:v>
                </c:pt>
                <c:pt idx="38">
                  <c:v>880.038369390993</c:v>
                </c:pt>
                <c:pt idx="39">
                  <c:v>869.259042932468</c:v>
                </c:pt>
                <c:pt idx="40">
                  <c:v>853.463776420248</c:v>
                </c:pt>
                <c:pt idx="41">
                  <c:v>830.374343505346</c:v>
                </c:pt>
                <c:pt idx="42">
                  <c:v>817.451703880523</c:v>
                </c:pt>
                <c:pt idx="43">
                  <c:v>808.034044693285</c:v>
                </c:pt>
                <c:pt idx="44">
                  <c:v>801.718812418147</c:v>
                </c:pt>
                <c:pt idx="45">
                  <c:v>792.173923561684</c:v>
                </c:pt>
                <c:pt idx="46">
                  <c:v>781.085878758641</c:v>
                </c:pt>
                <c:pt idx="47">
                  <c:v>764.266395886146</c:v>
                </c:pt>
                <c:pt idx="48">
                  <c:v>742.486151566323</c:v>
                </c:pt>
                <c:pt idx="49">
                  <c:v>713.650833834388</c:v>
                </c:pt>
                <c:pt idx="50">
                  <c:v>694.3100567033611</c:v>
                </c:pt>
                <c:pt idx="51">
                  <c:v>683.60608645207</c:v>
                </c:pt>
                <c:pt idx="52">
                  <c:v>679.205979619154</c:v>
                </c:pt>
                <c:pt idx="53">
                  <c:v>671.555108026505</c:v>
                </c:pt>
                <c:pt idx="54">
                  <c:v>660.04125982481</c:v>
                </c:pt>
                <c:pt idx="55">
                  <c:v>634.467073591291</c:v>
                </c:pt>
                <c:pt idx="56">
                  <c:v>604.143954049758</c:v>
                </c:pt>
                <c:pt idx="57">
                  <c:v>574.808622993208</c:v>
                </c:pt>
                <c:pt idx="58">
                  <c:v>557.80348365458</c:v>
                </c:pt>
                <c:pt idx="59">
                  <c:v>542.603973259322</c:v>
                </c:pt>
                <c:pt idx="60">
                  <c:v>528.8972651587731</c:v>
                </c:pt>
                <c:pt idx="61">
                  <c:v>511.928054571591</c:v>
                </c:pt>
                <c:pt idx="62">
                  <c:v>498.828322296138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028744"/>
        <c:axId val="2085012952"/>
      </c:lineChart>
      <c:lineChart>
        <c:grouping val="standard"/>
        <c:varyColors val="0"/>
        <c:ser>
          <c:idx val="1"/>
          <c:order val="1"/>
          <c:tx>
            <c:strRef>
              <c:f>'Var04-Local-Seed0'!$N$1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'Var04-Local-Seed0'!$N$2:$N$64</c:f>
              <c:numCache>
                <c:formatCode>0.00E+00</c:formatCode>
                <c:ptCount val="63"/>
                <c:pt idx="0">
                  <c:v>5.67806205767655E-7</c:v>
                </c:pt>
                <c:pt idx="1">
                  <c:v>4.0594139816131E-7</c:v>
                </c:pt>
                <c:pt idx="2">
                  <c:v>3.10306321567678E-7</c:v>
                </c:pt>
                <c:pt idx="3">
                  <c:v>5.80221789130286E-7</c:v>
                </c:pt>
                <c:pt idx="4">
                  <c:v>-3.39676300776778E-6</c:v>
                </c:pt>
                <c:pt idx="5">
                  <c:v>0.000200465456425692</c:v>
                </c:pt>
                <c:pt idx="6" formatCode="General">
                  <c:v>0.0160014094671676</c:v>
                </c:pt>
                <c:pt idx="7" formatCode="General">
                  <c:v>0.339358211935712</c:v>
                </c:pt>
                <c:pt idx="8" formatCode="General">
                  <c:v>0.844627792516715</c:v>
                </c:pt>
                <c:pt idx="9" formatCode="General">
                  <c:v>4.32354064060598</c:v>
                </c:pt>
                <c:pt idx="10" formatCode="General">
                  <c:v>11.8292402953339</c:v>
                </c:pt>
                <c:pt idx="11" formatCode="General">
                  <c:v>17.2703163863967</c:v>
                </c:pt>
                <c:pt idx="12" formatCode="General">
                  <c:v>24.6067895265723</c:v>
                </c:pt>
                <c:pt idx="13" formatCode="General">
                  <c:v>26.7429775201969</c:v>
                </c:pt>
                <c:pt idx="14" formatCode="General">
                  <c:v>25.7098306576698</c:v>
                </c:pt>
                <c:pt idx="15" formatCode="General">
                  <c:v>22.8581230398087</c:v>
                </c:pt>
                <c:pt idx="16" formatCode="General">
                  <c:v>20.9229198509236</c:v>
                </c:pt>
                <c:pt idx="17" formatCode="General">
                  <c:v>19.6802252373841</c:v>
                </c:pt>
                <c:pt idx="18" formatCode="General">
                  <c:v>19.3052907079813</c:v>
                </c:pt>
                <c:pt idx="19" formatCode="General">
                  <c:v>18.9917662295777</c:v>
                </c:pt>
                <c:pt idx="20" formatCode="General">
                  <c:v>18.9255610195569</c:v>
                </c:pt>
                <c:pt idx="21" formatCode="General">
                  <c:v>18.7459804502336</c:v>
                </c:pt>
                <c:pt idx="22" formatCode="General">
                  <c:v>18.9634468343731</c:v>
                </c:pt>
                <c:pt idx="23" formatCode="General">
                  <c:v>19.2050639622354</c:v>
                </c:pt>
                <c:pt idx="24" formatCode="General">
                  <c:v>19.7524626815073</c:v>
                </c:pt>
                <c:pt idx="25" formatCode="General">
                  <c:v>19.5128687940868</c:v>
                </c:pt>
                <c:pt idx="26" formatCode="General">
                  <c:v>19.0032500516745</c:v>
                </c:pt>
                <c:pt idx="27" formatCode="General">
                  <c:v>19.0295704064181</c:v>
                </c:pt>
                <c:pt idx="28" formatCode="General">
                  <c:v>19.0614972986626</c:v>
                </c:pt>
                <c:pt idx="29" formatCode="General">
                  <c:v>19.8344970960023</c:v>
                </c:pt>
                <c:pt idx="30" formatCode="General">
                  <c:v>19.9125829604272</c:v>
                </c:pt>
                <c:pt idx="31" formatCode="General">
                  <c:v>19.8240384500737</c:v>
                </c:pt>
                <c:pt idx="32" formatCode="General">
                  <c:v>19.3465315939322</c:v>
                </c:pt>
                <c:pt idx="33" formatCode="General">
                  <c:v>19.0404246200099</c:v>
                </c:pt>
                <c:pt idx="34" formatCode="General">
                  <c:v>19.6824624559706</c:v>
                </c:pt>
                <c:pt idx="35" formatCode="General">
                  <c:v>20.2065524515753</c:v>
                </c:pt>
                <c:pt idx="36" formatCode="General">
                  <c:v>20.3660306583601</c:v>
                </c:pt>
                <c:pt idx="37" formatCode="General">
                  <c:v>20.8204184130016</c:v>
                </c:pt>
                <c:pt idx="38" formatCode="General">
                  <c:v>21.2981544098135</c:v>
                </c:pt>
                <c:pt idx="39" formatCode="General">
                  <c:v>21.4366793100526</c:v>
                </c:pt>
                <c:pt idx="40" formatCode="General">
                  <c:v>21.3755258868689</c:v>
                </c:pt>
                <c:pt idx="41" formatCode="General">
                  <c:v>21.0000991859729</c:v>
                </c:pt>
                <c:pt idx="42" formatCode="General">
                  <c:v>20.8683208771497</c:v>
                </c:pt>
                <c:pt idx="43" formatCode="General">
                  <c:v>21.1856930378387</c:v>
                </c:pt>
                <c:pt idx="44" formatCode="General">
                  <c:v>21.5707347650258</c:v>
                </c:pt>
                <c:pt idx="45" formatCode="General">
                  <c:v>22.1298963386487</c:v>
                </c:pt>
                <c:pt idx="46" formatCode="General">
                  <c:v>22.6892311299846</c:v>
                </c:pt>
                <c:pt idx="47" formatCode="General">
                  <c:v>22.8668878312248</c:v>
                </c:pt>
                <c:pt idx="48" formatCode="General">
                  <c:v>22.4470008086269</c:v>
                </c:pt>
                <c:pt idx="49" formatCode="General">
                  <c:v>21.6434178050636</c:v>
                </c:pt>
                <c:pt idx="50" formatCode="General">
                  <c:v>21.0020748672423</c:v>
                </c:pt>
                <c:pt idx="51" formatCode="General">
                  <c:v>21.1974702617056</c:v>
                </c:pt>
                <c:pt idx="52" formatCode="General">
                  <c:v>21.3917909119777</c:v>
                </c:pt>
                <c:pt idx="53" formatCode="General">
                  <c:v>21.6402358186634</c:v>
                </c:pt>
                <c:pt idx="54" formatCode="General">
                  <c:v>21.6917986442623</c:v>
                </c:pt>
                <c:pt idx="55" formatCode="General">
                  <c:v>20.4069805512509</c:v>
                </c:pt>
                <c:pt idx="56" formatCode="General">
                  <c:v>17.3633181449447</c:v>
                </c:pt>
                <c:pt idx="57" formatCode="General">
                  <c:v>13.5428355268393</c:v>
                </c:pt>
                <c:pt idx="58" formatCode="General">
                  <c:v>11.4787452255926</c:v>
                </c:pt>
                <c:pt idx="59" formatCode="General">
                  <c:v>10.2788793272041</c:v>
                </c:pt>
                <c:pt idx="60" formatCode="General">
                  <c:v>9.51304846538194</c:v>
                </c:pt>
                <c:pt idx="61" formatCode="General">
                  <c:v>8.40406238982399</c:v>
                </c:pt>
                <c:pt idx="62" formatCode="General">
                  <c:v>7.0915046434222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257896"/>
        <c:axId val="2085016008"/>
      </c:lineChart>
      <c:catAx>
        <c:axId val="208502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012952"/>
        <c:crosses val="autoZero"/>
        <c:auto val="1"/>
        <c:lblAlgn val="ctr"/>
        <c:lblOffset val="100"/>
        <c:noMultiLvlLbl val="0"/>
      </c:catAx>
      <c:valAx>
        <c:axId val="208501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028744"/>
        <c:crosses val="autoZero"/>
        <c:crossBetween val="between"/>
      </c:valAx>
      <c:valAx>
        <c:axId val="208501600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5257896"/>
        <c:crosses val="max"/>
        <c:crossBetween val="between"/>
      </c:valAx>
      <c:catAx>
        <c:axId val="2085257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50160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'Var05-Local-Seed1'!$B$2:$B$64</c:f>
              <c:numCache>
                <c:formatCode>0.00E+00</c:formatCode>
                <c:ptCount val="63"/>
                <c:pt idx="0">
                  <c:v>7.1429482298872E-16</c:v>
                </c:pt>
                <c:pt idx="1">
                  <c:v>-8.79692377745362E-11</c:v>
                </c:pt>
                <c:pt idx="2">
                  <c:v>-3.25159996227035E-10</c:v>
                </c:pt>
                <c:pt idx="3">
                  <c:v>-1.06108739726675E-9</c:v>
                </c:pt>
                <c:pt idx="4">
                  <c:v>-2.54137448631363E-9</c:v>
                </c:pt>
                <c:pt idx="5">
                  <c:v>-5.56380217783701E-9</c:v>
                </c:pt>
                <c:pt idx="6">
                  <c:v>-1.11568665344921E-8</c:v>
                </c:pt>
                <c:pt idx="7">
                  <c:v>-3.79502244072863E-8</c:v>
                </c:pt>
                <c:pt idx="8">
                  <c:v>-1.31966891204147E-7</c:v>
                </c:pt>
                <c:pt idx="9">
                  <c:v>-3.52403344336763E-7</c:v>
                </c:pt>
                <c:pt idx="10">
                  <c:v>-9.37128137738134E-7</c:v>
                </c:pt>
                <c:pt idx="11">
                  <c:v>-3.5469099417628E-6</c:v>
                </c:pt>
                <c:pt idx="12">
                  <c:v>-1.00839466358384E-5</c:v>
                </c:pt>
                <c:pt idx="13">
                  <c:v>-5.514266927989E-5</c:v>
                </c:pt>
                <c:pt idx="14">
                  <c:v>-0.000160052913486455</c:v>
                </c:pt>
                <c:pt idx="15">
                  <c:v>-0.000570672165546388</c:v>
                </c:pt>
                <c:pt idx="16">
                  <c:v>-0.00227214195513163</c:v>
                </c:pt>
                <c:pt idx="17">
                  <c:v>-0.00662058096934782</c:v>
                </c:pt>
                <c:pt idx="18">
                  <c:v>-0.0201365593924351</c:v>
                </c:pt>
                <c:pt idx="19">
                  <c:v>-0.0517340055398936</c:v>
                </c:pt>
                <c:pt idx="20">
                  <c:v>-0.153566268066124</c:v>
                </c:pt>
                <c:pt idx="21">
                  <c:v>-0.464419845789007</c:v>
                </c:pt>
                <c:pt idx="22">
                  <c:v>-2.17172567729322</c:v>
                </c:pt>
                <c:pt idx="23">
                  <c:v>-13.0719796422814</c:v>
                </c:pt>
                <c:pt idx="24">
                  <c:v>-35.759308669958</c:v>
                </c:pt>
                <c:pt idx="25">
                  <c:v>-48.4246785018174</c:v>
                </c:pt>
                <c:pt idx="26">
                  <c:v>-55.7851623415622</c:v>
                </c:pt>
                <c:pt idx="27">
                  <c:v>-57.6050419273176</c:v>
                </c:pt>
                <c:pt idx="28">
                  <c:v>-60.2511217425473</c:v>
                </c:pt>
                <c:pt idx="29">
                  <c:v>-57.9807520694763</c:v>
                </c:pt>
                <c:pt idx="30">
                  <c:v>-60.8107381222406</c:v>
                </c:pt>
                <c:pt idx="31">
                  <c:v>-60.1751261775773</c:v>
                </c:pt>
                <c:pt idx="32">
                  <c:v>-54.5689992277515</c:v>
                </c:pt>
                <c:pt idx="33">
                  <c:v>-46.8427144109912</c:v>
                </c:pt>
                <c:pt idx="34">
                  <c:v>-44.1360273013872</c:v>
                </c:pt>
                <c:pt idx="35">
                  <c:v>-43.2453252785358</c:v>
                </c:pt>
                <c:pt idx="36">
                  <c:v>-42.0155762817141</c:v>
                </c:pt>
                <c:pt idx="37">
                  <c:v>-38.5938818084535</c:v>
                </c:pt>
                <c:pt idx="38">
                  <c:v>-36.132350232847</c:v>
                </c:pt>
                <c:pt idx="39">
                  <c:v>-35.288660561893</c:v>
                </c:pt>
                <c:pt idx="40">
                  <c:v>-35.8925064450568</c:v>
                </c:pt>
                <c:pt idx="41">
                  <c:v>-35.7475062654271</c:v>
                </c:pt>
                <c:pt idx="42">
                  <c:v>-37.1436742200773</c:v>
                </c:pt>
                <c:pt idx="43">
                  <c:v>-37.1724936311454</c:v>
                </c:pt>
                <c:pt idx="44">
                  <c:v>-41.5941449769823</c:v>
                </c:pt>
                <c:pt idx="45">
                  <c:v>-43.19406711075</c:v>
                </c:pt>
                <c:pt idx="46">
                  <c:v>-44.0635939689299</c:v>
                </c:pt>
                <c:pt idx="47">
                  <c:v>-44.4854515220122</c:v>
                </c:pt>
                <c:pt idx="48">
                  <c:v>-45.1001078487798</c:v>
                </c:pt>
                <c:pt idx="49">
                  <c:v>-42.495113622051</c:v>
                </c:pt>
                <c:pt idx="50">
                  <c:v>-43.7775338993529</c:v>
                </c:pt>
                <c:pt idx="51">
                  <c:v>-42.3093213360532</c:v>
                </c:pt>
                <c:pt idx="52">
                  <c:v>-41.9456007227874</c:v>
                </c:pt>
                <c:pt idx="53">
                  <c:v>-41.4598977454677</c:v>
                </c:pt>
                <c:pt idx="54">
                  <c:v>-41.9147969631729</c:v>
                </c:pt>
                <c:pt idx="55">
                  <c:v>-41.5616208869237</c:v>
                </c:pt>
                <c:pt idx="56">
                  <c:v>-42.3529120245813</c:v>
                </c:pt>
                <c:pt idx="57">
                  <c:v>-45.9069435357473</c:v>
                </c:pt>
                <c:pt idx="58">
                  <c:v>-52.1644941697234</c:v>
                </c:pt>
                <c:pt idx="59">
                  <c:v>-56.0640006178917</c:v>
                </c:pt>
                <c:pt idx="60">
                  <c:v>-58.7903627733948</c:v>
                </c:pt>
                <c:pt idx="61">
                  <c:v>-59.5945503350254</c:v>
                </c:pt>
                <c:pt idx="62">
                  <c:v>-59.2753577786461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05544"/>
        <c:axId val="2094108488"/>
      </c:lineChart>
      <c:catAx>
        <c:axId val="209410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08488"/>
        <c:crosses val="autoZero"/>
        <c:auto val="1"/>
        <c:lblAlgn val="ctr"/>
        <c:lblOffset val="100"/>
        <c:noMultiLvlLbl val="0"/>
      </c:catAx>
      <c:valAx>
        <c:axId val="209410848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4105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'Var05-Local-Seed1'!$E$2:$E$64</c:f>
              <c:numCache>
                <c:formatCode>General</c:formatCode>
                <c:ptCount val="63"/>
                <c:pt idx="0">
                  <c:v>18393.6644201938</c:v>
                </c:pt>
                <c:pt idx="1">
                  <c:v>18485.6623905203</c:v>
                </c:pt>
                <c:pt idx="2">
                  <c:v>18599.280292459</c:v>
                </c:pt>
                <c:pt idx="3">
                  <c:v>18748.3877114986</c:v>
                </c:pt>
                <c:pt idx="4">
                  <c:v>18843.275752648</c:v>
                </c:pt>
                <c:pt idx="5">
                  <c:v>18924.0416043671</c:v>
                </c:pt>
                <c:pt idx="6">
                  <c:v>19012.8187228971</c:v>
                </c:pt>
                <c:pt idx="7">
                  <c:v>19076.8014695204</c:v>
                </c:pt>
                <c:pt idx="8">
                  <c:v>19155.8260017787</c:v>
                </c:pt>
                <c:pt idx="9">
                  <c:v>19200.8572074432</c:v>
                </c:pt>
                <c:pt idx="10">
                  <c:v>19258.5671314082</c:v>
                </c:pt>
                <c:pt idx="11">
                  <c:v>19316.6221352143</c:v>
                </c:pt>
                <c:pt idx="12">
                  <c:v>19374.5584214593</c:v>
                </c:pt>
                <c:pt idx="13">
                  <c:v>19447.1817905923</c:v>
                </c:pt>
                <c:pt idx="14">
                  <c:v>19502.01429554</c:v>
                </c:pt>
                <c:pt idx="15">
                  <c:v>19566.4829053358</c:v>
                </c:pt>
                <c:pt idx="16">
                  <c:v>19628.4819839489</c:v>
                </c:pt>
                <c:pt idx="17">
                  <c:v>19672.2139266626</c:v>
                </c:pt>
                <c:pt idx="18">
                  <c:v>19717.0895308835</c:v>
                </c:pt>
                <c:pt idx="19">
                  <c:v>19751.2423474154</c:v>
                </c:pt>
                <c:pt idx="20">
                  <c:v>19792.7693294634</c:v>
                </c:pt>
                <c:pt idx="21">
                  <c:v>19832.9116767239</c:v>
                </c:pt>
                <c:pt idx="22">
                  <c:v>19887.1906735371</c:v>
                </c:pt>
                <c:pt idx="23">
                  <c:v>19950.2799527493</c:v>
                </c:pt>
                <c:pt idx="24">
                  <c:v>19969.5917567679</c:v>
                </c:pt>
                <c:pt idx="25">
                  <c:v>19967.0876867507</c:v>
                </c:pt>
                <c:pt idx="26">
                  <c:v>19963.9424752024</c:v>
                </c:pt>
                <c:pt idx="27">
                  <c:v>19955.3561255166</c:v>
                </c:pt>
                <c:pt idx="28">
                  <c:v>19951.9702851948</c:v>
                </c:pt>
                <c:pt idx="29">
                  <c:v>19944.9127449379</c:v>
                </c:pt>
                <c:pt idx="30">
                  <c:v>19944.9265066131</c:v>
                </c:pt>
                <c:pt idx="31">
                  <c:v>19941.7666470691</c:v>
                </c:pt>
                <c:pt idx="32">
                  <c:v>19943.9093479031</c:v>
                </c:pt>
                <c:pt idx="33">
                  <c:v>19947.3010404515</c:v>
                </c:pt>
                <c:pt idx="34">
                  <c:v>19947.617318834</c:v>
                </c:pt>
                <c:pt idx="35">
                  <c:v>19951.5346557109</c:v>
                </c:pt>
                <c:pt idx="36">
                  <c:v>19959.7693565864</c:v>
                </c:pt>
                <c:pt idx="37">
                  <c:v>19963.6527554368</c:v>
                </c:pt>
                <c:pt idx="38">
                  <c:v>19967.0857988479</c:v>
                </c:pt>
                <c:pt idx="39">
                  <c:v>19968.3031665346</c:v>
                </c:pt>
                <c:pt idx="40">
                  <c:v>19968.5390589854</c:v>
                </c:pt>
                <c:pt idx="41">
                  <c:v>19962.9123875169</c:v>
                </c:pt>
                <c:pt idx="42">
                  <c:v>19957.032303739</c:v>
                </c:pt>
                <c:pt idx="43">
                  <c:v>19947.5196620723</c:v>
                </c:pt>
                <c:pt idx="44">
                  <c:v>19937.4615129851</c:v>
                </c:pt>
                <c:pt idx="45">
                  <c:v>19922.013680959</c:v>
                </c:pt>
                <c:pt idx="46">
                  <c:v>19906.1752675804</c:v>
                </c:pt>
                <c:pt idx="47">
                  <c:v>19890.0173780685</c:v>
                </c:pt>
                <c:pt idx="48">
                  <c:v>19873.5059176929</c:v>
                </c:pt>
                <c:pt idx="49">
                  <c:v>19853.5971748403</c:v>
                </c:pt>
                <c:pt idx="50">
                  <c:v>19839.4998431468</c:v>
                </c:pt>
                <c:pt idx="51">
                  <c:v>19823.7419347524</c:v>
                </c:pt>
                <c:pt idx="52">
                  <c:v>19808.047446624</c:v>
                </c:pt>
                <c:pt idx="53">
                  <c:v>19788.1258967875</c:v>
                </c:pt>
                <c:pt idx="54">
                  <c:v>19770.7886445319</c:v>
                </c:pt>
                <c:pt idx="55">
                  <c:v>19750.8939545321</c:v>
                </c:pt>
                <c:pt idx="56">
                  <c:v>19730.5556043154</c:v>
                </c:pt>
                <c:pt idx="57">
                  <c:v>19707.3240082624</c:v>
                </c:pt>
                <c:pt idx="58">
                  <c:v>19689.4803744292</c:v>
                </c:pt>
                <c:pt idx="59">
                  <c:v>19668.8205610451</c:v>
                </c:pt>
                <c:pt idx="60">
                  <c:v>19653.6817572091</c:v>
                </c:pt>
                <c:pt idx="61">
                  <c:v>19632.2132633089</c:v>
                </c:pt>
                <c:pt idx="62">
                  <c:v>19620.129889291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41048"/>
        <c:axId val="2094143960"/>
      </c:lineChart>
      <c:lineChart>
        <c:grouping val="standard"/>
        <c:varyColors val="0"/>
        <c:ser>
          <c:idx val="1"/>
          <c:order val="1"/>
          <c:tx>
            <c:strRef>
              <c:f>'Var05-Local-Seed1'!$H$1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'Var05-Local-Seed1'!$H$2:$H$64</c:f>
              <c:numCache>
                <c:formatCode>0.00E+00</c:formatCode>
                <c:ptCount val="63"/>
                <c:pt idx="0">
                  <c:v>-1.30284005686414E-8</c:v>
                </c:pt>
                <c:pt idx="1">
                  <c:v>-9.55986770099304E-9</c:v>
                </c:pt>
                <c:pt idx="2">
                  <c:v>-8.53243990524401E-9</c:v>
                </c:pt>
                <c:pt idx="3">
                  <c:v>-1.15849087564492E-8</c:v>
                </c:pt>
                <c:pt idx="4">
                  <c:v>-1.76315480275975E-8</c:v>
                </c:pt>
                <c:pt idx="5">
                  <c:v>-3.11414601227137E-8</c:v>
                </c:pt>
                <c:pt idx="6">
                  <c:v>-6.43235331189095E-8</c:v>
                </c:pt>
                <c:pt idx="7">
                  <c:v>-1.29543361459685E-7</c:v>
                </c:pt>
                <c:pt idx="8">
                  <c:v>-4.25939902498531E-7</c:v>
                </c:pt>
                <c:pt idx="9">
                  <c:v>-8.96644982862901E-7</c:v>
                </c:pt>
                <c:pt idx="10">
                  <c:v>-2.55995852596219E-6</c:v>
                </c:pt>
                <c:pt idx="11">
                  <c:v>-7.92015044316878E-6</c:v>
                </c:pt>
                <c:pt idx="12">
                  <c:v>-2.46207896632082E-5</c:v>
                </c:pt>
                <c:pt idx="13">
                  <c:v>-0.000108866254359656</c:v>
                </c:pt>
                <c:pt idx="14">
                  <c:v>-0.000343165746664097</c:v>
                </c:pt>
                <c:pt idx="15">
                  <c:v>-0.00123057555279691</c:v>
                </c:pt>
                <c:pt idx="16">
                  <c:v>-0.00437164941964716</c:v>
                </c:pt>
                <c:pt idx="17">
                  <c:v>-0.0114323900234651</c:v>
                </c:pt>
                <c:pt idx="18">
                  <c:v>-0.0327633031461395</c:v>
                </c:pt>
                <c:pt idx="19">
                  <c:v>-0.0753491567429627</c:v>
                </c:pt>
                <c:pt idx="20">
                  <c:v>-0.219296333072586</c:v>
                </c:pt>
                <c:pt idx="21">
                  <c:v>-0.6231813271097</c:v>
                </c:pt>
                <c:pt idx="22">
                  <c:v>-2.67452909411569</c:v>
                </c:pt>
                <c:pt idx="23">
                  <c:v>-15.1035488804425</c:v>
                </c:pt>
                <c:pt idx="24">
                  <c:v>-29.638240899735</c:v>
                </c:pt>
                <c:pt idx="25">
                  <c:v>-30.894971779489</c:v>
                </c:pt>
                <c:pt idx="26">
                  <c:v>-30.4726600513745</c:v>
                </c:pt>
                <c:pt idx="27">
                  <c:v>-28.4192790301365</c:v>
                </c:pt>
                <c:pt idx="28">
                  <c:v>-27.8316525112551</c:v>
                </c:pt>
                <c:pt idx="29">
                  <c:v>-26.7666809727644</c:v>
                </c:pt>
                <c:pt idx="30">
                  <c:v>-26.7720522119459</c:v>
                </c:pt>
                <c:pt idx="31">
                  <c:v>-26.412023004977</c:v>
                </c:pt>
                <c:pt idx="32">
                  <c:v>-26.5396613447187</c:v>
                </c:pt>
                <c:pt idx="33">
                  <c:v>-26.7236447832016</c:v>
                </c:pt>
                <c:pt idx="34">
                  <c:v>-26.7185005273145</c:v>
                </c:pt>
                <c:pt idx="35">
                  <c:v>-26.9187800382848</c:v>
                </c:pt>
                <c:pt idx="36">
                  <c:v>-27.3345123155671</c:v>
                </c:pt>
                <c:pt idx="37">
                  <c:v>-27.4987282784301</c:v>
                </c:pt>
                <c:pt idx="38">
                  <c:v>-27.6307394869814</c:v>
                </c:pt>
                <c:pt idx="39">
                  <c:v>-27.6660503467305</c:v>
                </c:pt>
                <c:pt idx="40">
                  <c:v>-27.6615208516917</c:v>
                </c:pt>
                <c:pt idx="41">
                  <c:v>-27.4128578980855</c:v>
                </c:pt>
                <c:pt idx="42">
                  <c:v>-27.1485803199983</c:v>
                </c:pt>
                <c:pt idx="43">
                  <c:v>-26.7319796271852</c:v>
                </c:pt>
                <c:pt idx="44">
                  <c:v>-26.2523639207453</c:v>
                </c:pt>
                <c:pt idx="45">
                  <c:v>-25.5022125353866</c:v>
                </c:pt>
                <c:pt idx="46">
                  <c:v>-24.7319711608172</c:v>
                </c:pt>
                <c:pt idx="47">
                  <c:v>-23.9537811984161</c:v>
                </c:pt>
                <c:pt idx="48">
                  <c:v>-23.1636347710503</c:v>
                </c:pt>
                <c:pt idx="49">
                  <c:v>-22.2796039119852</c:v>
                </c:pt>
                <c:pt idx="50">
                  <c:v>-21.6465831627921</c:v>
                </c:pt>
                <c:pt idx="51">
                  <c:v>-20.9705546423745</c:v>
                </c:pt>
                <c:pt idx="52">
                  <c:v>-20.3126429093019</c:v>
                </c:pt>
                <c:pt idx="53">
                  <c:v>-19.4983847768025</c:v>
                </c:pt>
                <c:pt idx="54">
                  <c:v>-18.7898568859242</c:v>
                </c:pt>
                <c:pt idx="55">
                  <c:v>-17.9921930002855</c:v>
                </c:pt>
                <c:pt idx="56">
                  <c:v>-17.1707782833796</c:v>
                </c:pt>
                <c:pt idx="57">
                  <c:v>-16.1684046318203</c:v>
                </c:pt>
                <c:pt idx="58">
                  <c:v>-15.3080147360019</c:v>
                </c:pt>
                <c:pt idx="59">
                  <c:v>-14.2575000016194</c:v>
                </c:pt>
                <c:pt idx="60">
                  <c:v>-13.4682274703932</c:v>
                </c:pt>
                <c:pt idx="61">
                  <c:v>-12.3620948643112</c:v>
                </c:pt>
                <c:pt idx="62">
                  <c:v>-11.7572635085302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50360"/>
        <c:axId val="2094147080"/>
      </c:lineChart>
      <c:catAx>
        <c:axId val="209414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43960"/>
        <c:crosses val="autoZero"/>
        <c:auto val="1"/>
        <c:lblAlgn val="ctr"/>
        <c:lblOffset val="100"/>
        <c:noMultiLvlLbl val="0"/>
      </c:catAx>
      <c:valAx>
        <c:axId val="2094143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41048"/>
        <c:crosses val="autoZero"/>
        <c:crossBetween val="between"/>
      </c:valAx>
      <c:valAx>
        <c:axId val="209414708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4150360"/>
        <c:crosses val="max"/>
        <c:crossBetween val="between"/>
      </c:valAx>
      <c:catAx>
        <c:axId val="209415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1470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'Var05-Local-Seed1'!$K$2:$K$64</c:f>
              <c:numCache>
                <c:formatCode>General</c:formatCode>
                <c:ptCount val="63"/>
                <c:pt idx="0">
                  <c:v>21742.603458936</c:v>
                </c:pt>
                <c:pt idx="1">
                  <c:v>21530.2017074432</c:v>
                </c:pt>
                <c:pt idx="2">
                  <c:v>22340.9376686746</c:v>
                </c:pt>
                <c:pt idx="3">
                  <c:v>23068.5801032739</c:v>
                </c:pt>
                <c:pt idx="4">
                  <c:v>23874.8880626233</c:v>
                </c:pt>
                <c:pt idx="5">
                  <c:v>24456.9817488953</c:v>
                </c:pt>
                <c:pt idx="6">
                  <c:v>24709.2856708179</c:v>
                </c:pt>
                <c:pt idx="7">
                  <c:v>25398.0648597342</c:v>
                </c:pt>
                <c:pt idx="8">
                  <c:v>25910.8013838566</c:v>
                </c:pt>
                <c:pt idx="9">
                  <c:v>26424.1578086438</c:v>
                </c:pt>
                <c:pt idx="10">
                  <c:v>26790.1281537023</c:v>
                </c:pt>
                <c:pt idx="11">
                  <c:v>27245.2179684268</c:v>
                </c:pt>
                <c:pt idx="12">
                  <c:v>27541.0499215595</c:v>
                </c:pt>
                <c:pt idx="13">
                  <c:v>27940.1599812627</c:v>
                </c:pt>
                <c:pt idx="14">
                  <c:v>28203.9606289074</c:v>
                </c:pt>
                <c:pt idx="15">
                  <c:v>28376.8793603089</c:v>
                </c:pt>
                <c:pt idx="16">
                  <c:v>28594.4657161205</c:v>
                </c:pt>
                <c:pt idx="17">
                  <c:v>28845.9333189375</c:v>
                </c:pt>
                <c:pt idx="18">
                  <c:v>29060.589392023</c:v>
                </c:pt>
                <c:pt idx="19">
                  <c:v>29292.5122020677</c:v>
                </c:pt>
                <c:pt idx="20">
                  <c:v>29477.9430577607</c:v>
                </c:pt>
                <c:pt idx="21">
                  <c:v>29664.7286298253</c:v>
                </c:pt>
                <c:pt idx="22">
                  <c:v>29828.9372712876</c:v>
                </c:pt>
                <c:pt idx="23">
                  <c:v>29994.9695527412</c:v>
                </c:pt>
                <c:pt idx="24">
                  <c:v>30356.4136555921</c:v>
                </c:pt>
                <c:pt idx="25">
                  <c:v>30539.03466643</c:v>
                </c:pt>
                <c:pt idx="26">
                  <c:v>30651.0518971566</c:v>
                </c:pt>
                <c:pt idx="27">
                  <c:v>30704.8060805564</c:v>
                </c:pt>
                <c:pt idx="28">
                  <c:v>30753.5787728652</c:v>
                </c:pt>
                <c:pt idx="29">
                  <c:v>30745.0042515594</c:v>
                </c:pt>
                <c:pt idx="30">
                  <c:v>30786.3752399936</c:v>
                </c:pt>
                <c:pt idx="31">
                  <c:v>30788.4029758215</c:v>
                </c:pt>
                <c:pt idx="32">
                  <c:v>30708.7179191008</c:v>
                </c:pt>
                <c:pt idx="33">
                  <c:v>30592.7782572605</c:v>
                </c:pt>
                <c:pt idx="34">
                  <c:v>30554.9926671258</c:v>
                </c:pt>
                <c:pt idx="35">
                  <c:v>30529.9057013777</c:v>
                </c:pt>
                <c:pt idx="36">
                  <c:v>30484.5583358122</c:v>
                </c:pt>
                <c:pt idx="37">
                  <c:v>30423.5007847139</c:v>
                </c:pt>
                <c:pt idx="38">
                  <c:v>30376.2940435932</c:v>
                </c:pt>
                <c:pt idx="39">
                  <c:v>30360.3900394289</c:v>
                </c:pt>
                <c:pt idx="40">
                  <c:v>30368.7596832285</c:v>
                </c:pt>
                <c:pt idx="41">
                  <c:v>30389.237137802</c:v>
                </c:pt>
                <c:pt idx="42">
                  <c:v>30432.0036231777</c:v>
                </c:pt>
                <c:pt idx="43">
                  <c:v>30469.2298065293</c:v>
                </c:pt>
                <c:pt idx="44">
                  <c:v>30567.4916451518</c:v>
                </c:pt>
                <c:pt idx="45">
                  <c:v>30644.9108810129</c:v>
                </c:pt>
                <c:pt idx="46">
                  <c:v>30711.8481638988</c:v>
                </c:pt>
                <c:pt idx="47">
                  <c:v>30771.9150298335</c:v>
                </c:pt>
                <c:pt idx="48">
                  <c:v>30833.6455403976</c:v>
                </c:pt>
                <c:pt idx="49">
                  <c:v>30862.3122318373</c:v>
                </c:pt>
                <c:pt idx="50">
                  <c:v>30922.6384629922</c:v>
                </c:pt>
                <c:pt idx="51">
                  <c:v>30949.9234780805</c:v>
                </c:pt>
                <c:pt idx="52">
                  <c:v>30990.2654485713</c:v>
                </c:pt>
                <c:pt idx="53">
                  <c:v>31038.9035157756</c:v>
                </c:pt>
                <c:pt idx="54">
                  <c:v>31090.5868144976</c:v>
                </c:pt>
                <c:pt idx="55">
                  <c:v>31136.6749082268</c:v>
                </c:pt>
                <c:pt idx="56">
                  <c:v>31195.5611395192</c:v>
                </c:pt>
                <c:pt idx="57">
                  <c:v>31290.9423329584</c:v>
                </c:pt>
                <c:pt idx="58">
                  <c:v>31402.0635322284</c:v>
                </c:pt>
                <c:pt idx="59">
                  <c:v>31486.2388625785</c:v>
                </c:pt>
                <c:pt idx="60">
                  <c:v>31544.2262410719</c:v>
                </c:pt>
                <c:pt idx="61">
                  <c:v>31589.2833240161</c:v>
                </c:pt>
                <c:pt idx="62">
                  <c:v>31605.6712976863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989576"/>
        <c:axId val="2092992600"/>
      </c:lineChart>
      <c:lineChart>
        <c:grouping val="standard"/>
        <c:varyColors val="0"/>
        <c:ser>
          <c:idx val="1"/>
          <c:order val="1"/>
          <c:tx>
            <c:strRef>
              <c:f>'Var05-Local-Seed1'!$N$1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'Var05-Local-Seed1'!$N$2:$N$64</c:f>
              <c:numCache>
                <c:formatCode>0.00E+00</c:formatCode>
                <c:ptCount val="63"/>
                <c:pt idx="0">
                  <c:v>-1.6119030656677E-8</c:v>
                </c:pt>
                <c:pt idx="1">
                  <c:v>-1.14135252063887E-8</c:v>
                </c:pt>
                <c:pt idx="2">
                  <c:v>-1.61384804138694E-8</c:v>
                </c:pt>
                <c:pt idx="3">
                  <c:v>-3.66019890562082E-8</c:v>
                </c:pt>
                <c:pt idx="4">
                  <c:v>-9.86584784462912E-8</c:v>
                </c:pt>
                <c:pt idx="5">
                  <c:v>-2.02801188628024E-7</c:v>
                </c:pt>
                <c:pt idx="6">
                  <c:v>-2.85694406549827E-7</c:v>
                </c:pt>
                <c:pt idx="7">
                  <c:v>-1.05725380950354E-6</c:v>
                </c:pt>
                <c:pt idx="8">
                  <c:v>-3.0116672715308E-6</c:v>
                </c:pt>
                <c:pt idx="9">
                  <c:v>-8.74733952536811E-6</c:v>
                </c:pt>
                <c:pt idx="10">
                  <c:v>-1.93703181269363E-5</c:v>
                </c:pt>
                <c:pt idx="11">
                  <c:v>-6.34301758535461E-5</c:v>
                </c:pt>
                <c:pt idx="12">
                  <c:v>-0.000151144098824573</c:v>
                </c:pt>
                <c:pt idx="13">
                  <c:v>-0.000639280749755812</c:v>
                </c:pt>
                <c:pt idx="14">
                  <c:v>-0.00181416915765719</c:v>
                </c:pt>
                <c:pt idx="15">
                  <c:v>-0.00428586919661268</c:v>
                </c:pt>
                <c:pt idx="16">
                  <c:v>-0.0161865579371543</c:v>
                </c:pt>
                <c:pt idx="17">
                  <c:v>-0.0614160050381662</c:v>
                </c:pt>
                <c:pt idx="18">
                  <c:v>-0.175161863525552</c:v>
                </c:pt>
                <c:pt idx="19">
                  <c:v>-0.504584284135669</c:v>
                </c:pt>
                <c:pt idx="20">
                  <c:v>-1.23617630202929</c:v>
                </c:pt>
                <c:pt idx="21">
                  <c:v>-3.42749452817659</c:v>
                </c:pt>
                <c:pt idx="22">
                  <c:v>-10.658512447493</c:v>
                </c:pt>
                <c:pt idx="23">
                  <c:v>-50.0243623157125</c:v>
                </c:pt>
                <c:pt idx="24">
                  <c:v>-363.007309006238</c:v>
                </c:pt>
                <c:pt idx="25">
                  <c:v>-543.492566415732</c:v>
                </c:pt>
                <c:pt idx="26">
                  <c:v>-636.102628461487</c:v>
                </c:pt>
                <c:pt idx="27">
                  <c:v>-669.929840756671</c:v>
                </c:pt>
                <c:pt idx="28">
                  <c:v>-695.703806876614</c:v>
                </c:pt>
                <c:pt idx="29">
                  <c:v>-690.319492138783</c:v>
                </c:pt>
                <c:pt idx="30">
                  <c:v>-705.949850717052</c:v>
                </c:pt>
                <c:pt idx="31">
                  <c:v>-706.118816978167</c:v>
                </c:pt>
                <c:pt idx="32">
                  <c:v>-682.380871745592</c:v>
                </c:pt>
                <c:pt idx="33">
                  <c:v>-654.84712703845</c:v>
                </c:pt>
                <c:pt idx="34">
                  <c:v>-646.604562824284</c:v>
                </c:pt>
                <c:pt idx="35">
                  <c:v>-641.596193740152</c:v>
                </c:pt>
                <c:pt idx="36">
                  <c:v>-633.401155177747</c:v>
                </c:pt>
                <c:pt idx="37">
                  <c:v>-623.522992247867</c:v>
                </c:pt>
                <c:pt idx="38">
                  <c:v>-616.542706314395</c:v>
                </c:pt>
                <c:pt idx="39">
                  <c:v>-614.079407633012</c:v>
                </c:pt>
                <c:pt idx="40">
                  <c:v>-614.85342140758</c:v>
                </c:pt>
                <c:pt idx="41">
                  <c:v>-617.110083102285</c:v>
                </c:pt>
                <c:pt idx="42">
                  <c:v>-622.32402777879</c:v>
                </c:pt>
                <c:pt idx="43">
                  <c:v>-626.678502224407</c:v>
                </c:pt>
                <c:pt idx="44">
                  <c:v>-639.892695023026</c:v>
                </c:pt>
                <c:pt idx="45">
                  <c:v>-650.2665978298249</c:v>
                </c:pt>
                <c:pt idx="46">
                  <c:v>-659.035875625045</c:v>
                </c:pt>
                <c:pt idx="47">
                  <c:v>-666.657455400141</c:v>
                </c:pt>
                <c:pt idx="48">
                  <c:v>-674.332664441218</c:v>
                </c:pt>
                <c:pt idx="49">
                  <c:v>-677.243694084137</c:v>
                </c:pt>
                <c:pt idx="50">
                  <c:v>-683.993735630357</c:v>
                </c:pt>
                <c:pt idx="51">
                  <c:v>-686.664873050143</c:v>
                </c:pt>
                <c:pt idx="52">
                  <c:v>-690.624853275749</c:v>
                </c:pt>
                <c:pt idx="53">
                  <c:v>-695.254957221782</c:v>
                </c:pt>
                <c:pt idx="54">
                  <c:v>-700.146378166098</c:v>
                </c:pt>
                <c:pt idx="55">
                  <c:v>-704.321218407479</c:v>
                </c:pt>
                <c:pt idx="56">
                  <c:v>-709.721404980542</c:v>
                </c:pt>
                <c:pt idx="57">
                  <c:v>-719.183838018796</c:v>
                </c:pt>
                <c:pt idx="58">
                  <c:v>-731.477477023124</c:v>
                </c:pt>
                <c:pt idx="59">
                  <c:v>-741.151435699661</c:v>
                </c:pt>
                <c:pt idx="60">
                  <c:v>-747.8530269076</c:v>
                </c:pt>
                <c:pt idx="61">
                  <c:v>-752.878948468154</c:v>
                </c:pt>
                <c:pt idx="62">
                  <c:v>-754.51717368475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950088"/>
        <c:axId val="2087953208"/>
      </c:lineChart>
      <c:catAx>
        <c:axId val="209298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992600"/>
        <c:crosses val="autoZero"/>
        <c:auto val="1"/>
        <c:lblAlgn val="ctr"/>
        <c:lblOffset val="100"/>
        <c:noMultiLvlLbl val="0"/>
      </c:catAx>
      <c:valAx>
        <c:axId val="2092992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2989576"/>
        <c:crosses val="autoZero"/>
        <c:crossBetween val="between"/>
      </c:valAx>
      <c:valAx>
        <c:axId val="208795320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87950088"/>
        <c:crosses val="max"/>
        <c:crossBetween val="between"/>
      </c:valAx>
      <c:catAx>
        <c:axId val="2087950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95320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'Var05-Local-Seed1'!$C$2:$C$64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08424"/>
        <c:axId val="2093011400"/>
      </c:lineChart>
      <c:lineChart>
        <c:grouping val="standard"/>
        <c:varyColors val="0"/>
        <c:ser>
          <c:idx val="1"/>
          <c:order val="1"/>
          <c:tx>
            <c:strRef>
              <c:f>'Var05-Local-Seed1'!$F$1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'Var05-Local-Seed1'!$F$2:$F$64</c:f>
              <c:numCache>
                <c:formatCode>General</c:formatCode>
                <c:ptCount val="63"/>
                <c:pt idx="0">
                  <c:v>126440.527901632</c:v>
                </c:pt>
                <c:pt idx="1">
                  <c:v>62963.7619389861</c:v>
                </c:pt>
                <c:pt idx="2">
                  <c:v>41696.980948445</c:v>
                </c:pt>
                <c:pt idx="3">
                  <c:v>31302.2930787847</c:v>
                </c:pt>
                <c:pt idx="4">
                  <c:v>24991.5200356195</c:v>
                </c:pt>
                <c:pt idx="5">
                  <c:v>20799.6371247133</c:v>
                </c:pt>
                <c:pt idx="6">
                  <c:v>17825.7103783015</c:v>
                </c:pt>
                <c:pt idx="7">
                  <c:v>15551.644727158</c:v>
                </c:pt>
                <c:pt idx="8">
                  <c:v>13808.1117130499</c:v>
                </c:pt>
                <c:pt idx="9">
                  <c:v>12398.52149243</c:v>
                </c:pt>
                <c:pt idx="10">
                  <c:v>11253.3341159982</c:v>
                </c:pt>
                <c:pt idx="11">
                  <c:v>10307.0215186563</c:v>
                </c:pt>
                <c:pt idx="12">
                  <c:v>9500.42376115197</c:v>
                </c:pt>
                <c:pt idx="13">
                  <c:v>8828.43886080385</c:v>
                </c:pt>
                <c:pt idx="14">
                  <c:v>8237.211687223151</c:v>
                </c:pt>
                <c:pt idx="15">
                  <c:v>7727.75400301058</c:v>
                </c:pt>
                <c:pt idx="16">
                  <c:v>7282.4582739614</c:v>
                </c:pt>
                <c:pt idx="17">
                  <c:v>6883.01308080095</c:v>
                </c:pt>
                <c:pt idx="18">
                  <c:v>6526.60212995903</c:v>
                </c:pt>
                <c:pt idx="19">
                  <c:v>6201.04756852774</c:v>
                </c:pt>
                <c:pt idx="20">
                  <c:v>5910.99970762554</c:v>
                </c:pt>
                <c:pt idx="21">
                  <c:v>5648.24470666483</c:v>
                </c:pt>
                <c:pt idx="22">
                  <c:v>5415.28061436163</c:v>
                </c:pt>
                <c:pt idx="23">
                  <c:v>5213.40156389595</c:v>
                </c:pt>
                <c:pt idx="24">
                  <c:v>5028.6347078722</c:v>
                </c:pt>
                <c:pt idx="25">
                  <c:v>4863.84737628415</c:v>
                </c:pt>
                <c:pt idx="26">
                  <c:v>4714.5254913475</c:v>
                </c:pt>
                <c:pt idx="27">
                  <c:v>4575.56363823271</c:v>
                </c:pt>
                <c:pt idx="28">
                  <c:v>4448.67786204549</c:v>
                </c:pt>
                <c:pt idx="29">
                  <c:v>4327.85666548348</c:v>
                </c:pt>
                <c:pt idx="30">
                  <c:v>4218.32162163277</c:v>
                </c:pt>
                <c:pt idx="31">
                  <c:v>4115.64329622129</c:v>
                </c:pt>
                <c:pt idx="32">
                  <c:v>4019.06353450866</c:v>
                </c:pt>
                <c:pt idx="33">
                  <c:v>3927.97293186468</c:v>
                </c:pt>
                <c:pt idx="34">
                  <c:v>3840.53328286467</c:v>
                </c:pt>
                <c:pt idx="35">
                  <c:v>3759.61038840262</c:v>
                </c:pt>
                <c:pt idx="36">
                  <c:v>3682.2660760552</c:v>
                </c:pt>
                <c:pt idx="37">
                  <c:v>3608.01008618473</c:v>
                </c:pt>
                <c:pt idx="38">
                  <c:v>3537.85195246041</c:v>
                </c:pt>
                <c:pt idx="39">
                  <c:v>3470.89909511791</c:v>
                </c:pt>
                <c:pt idx="40">
                  <c:v>3406.79025058124</c:v>
                </c:pt>
                <c:pt idx="41">
                  <c:v>3344.7228887251</c:v>
                </c:pt>
                <c:pt idx="42">
                  <c:v>3286.05438271367</c:v>
                </c:pt>
                <c:pt idx="43">
                  <c:v>3228.03113473605</c:v>
                </c:pt>
                <c:pt idx="44">
                  <c:v>3172.52062116219</c:v>
                </c:pt>
                <c:pt idx="45">
                  <c:v>3118.25116348373</c:v>
                </c:pt>
                <c:pt idx="46">
                  <c:v>3065.45968690725</c:v>
                </c:pt>
                <c:pt idx="47">
                  <c:v>3014.5762663429</c:v>
                </c:pt>
                <c:pt idx="48">
                  <c:v>2965.40196252106</c:v>
                </c:pt>
                <c:pt idx="49">
                  <c:v>2917.45185837549</c:v>
                </c:pt>
                <c:pt idx="50">
                  <c:v>2872.36584845014</c:v>
                </c:pt>
                <c:pt idx="51">
                  <c:v>2828.52822228843</c:v>
                </c:pt>
                <c:pt idx="52">
                  <c:v>2786.34481649288</c:v>
                </c:pt>
                <c:pt idx="53">
                  <c:v>2745.11308268208</c:v>
                </c:pt>
                <c:pt idx="54">
                  <c:v>2705.56087379442</c:v>
                </c:pt>
                <c:pt idx="55">
                  <c:v>2666.96868432517</c:v>
                </c:pt>
                <c:pt idx="56">
                  <c:v>2629.52833099254</c:v>
                </c:pt>
                <c:pt idx="57">
                  <c:v>2593.01288157709</c:v>
                </c:pt>
                <c:pt idx="58">
                  <c:v>2558.34260676929</c:v>
                </c:pt>
                <c:pt idx="59">
                  <c:v>2524.34727614084</c:v>
                </c:pt>
                <c:pt idx="60">
                  <c:v>2491.92336909209</c:v>
                </c:pt>
                <c:pt idx="61">
                  <c:v>2459.47138154188</c:v>
                </c:pt>
                <c:pt idx="62">
                  <c:v>2429.06311870902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17736"/>
        <c:axId val="2093014440"/>
      </c:lineChart>
      <c:catAx>
        <c:axId val="2093008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11400"/>
        <c:crosses val="autoZero"/>
        <c:auto val="1"/>
        <c:lblAlgn val="ctr"/>
        <c:lblOffset val="100"/>
        <c:noMultiLvlLbl val="0"/>
      </c:catAx>
      <c:valAx>
        <c:axId val="20930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08424"/>
        <c:crosses val="autoZero"/>
        <c:crossBetween val="between"/>
      </c:valAx>
      <c:valAx>
        <c:axId val="2093014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3017736"/>
        <c:crosses val="max"/>
        <c:crossBetween val="between"/>
      </c:valAx>
      <c:catAx>
        <c:axId val="2093017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0144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'Var05-Local-Seed1'!$I$2:$I$64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180440"/>
        <c:axId val="2094183384"/>
      </c:lineChart>
      <c:catAx>
        <c:axId val="209418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183384"/>
        <c:crosses val="autoZero"/>
        <c:auto val="1"/>
        <c:lblAlgn val="ctr"/>
        <c:lblOffset val="100"/>
        <c:noMultiLvlLbl val="0"/>
      </c:catAx>
      <c:valAx>
        <c:axId val="2094183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18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'Var05-Local-Seed1'!$C$2:$C$64</c:f>
              <c:numCache>
                <c:formatCode>General</c:formatCode>
                <c:ptCount val="63"/>
                <c:pt idx="0">
                  <c:v>18.5236183899859</c:v>
                </c:pt>
                <c:pt idx="1">
                  <c:v>13.5387585957874</c:v>
                </c:pt>
                <c:pt idx="2">
                  <c:v>13.5423892886419</c:v>
                </c:pt>
                <c:pt idx="3">
                  <c:v>15.107259587152</c:v>
                </c:pt>
                <c:pt idx="4">
                  <c:v>16.5553871299509</c:v>
                </c:pt>
                <c:pt idx="5">
                  <c:v>18.3650941271156</c:v>
                </c:pt>
                <c:pt idx="6">
                  <c:v>20.3737200795388</c:v>
                </c:pt>
                <c:pt idx="7">
                  <c:v>22.0758017519199</c:v>
                </c:pt>
                <c:pt idx="8">
                  <c:v>24.1124234871994</c:v>
                </c:pt>
                <c:pt idx="9">
                  <c:v>25.8741641292722</c:v>
                </c:pt>
                <c:pt idx="10">
                  <c:v>27.8992893750259</c:v>
                </c:pt>
                <c:pt idx="11">
                  <c:v>30.0921623471018</c:v>
                </c:pt>
                <c:pt idx="12">
                  <c:v>32.1586363855023</c:v>
                </c:pt>
                <c:pt idx="13">
                  <c:v>34.5001941878017</c:v>
                </c:pt>
                <c:pt idx="14">
                  <c:v>36.2636431904143</c:v>
                </c:pt>
                <c:pt idx="15">
                  <c:v>38.5526095015545</c:v>
                </c:pt>
                <c:pt idx="16">
                  <c:v>41.0467907847426</c:v>
                </c:pt>
                <c:pt idx="17">
                  <c:v>43.5287723641029</c:v>
                </c:pt>
                <c:pt idx="18">
                  <c:v>46.2337630526631</c:v>
                </c:pt>
                <c:pt idx="19">
                  <c:v>48.4678068966726</c:v>
                </c:pt>
                <c:pt idx="20">
                  <c:v>51.357825549888</c:v>
                </c:pt>
                <c:pt idx="21">
                  <c:v>54.2856371494785</c:v>
                </c:pt>
                <c:pt idx="22">
                  <c:v>57.0907674196268</c:v>
                </c:pt>
                <c:pt idx="23">
                  <c:v>54.8487571038723</c:v>
                </c:pt>
                <c:pt idx="24">
                  <c:v>34.8305507500144</c:v>
                </c:pt>
                <c:pt idx="25">
                  <c:v>26.5705041117289</c:v>
                </c:pt>
                <c:pt idx="26">
                  <c:v>23.2476286820287</c:v>
                </c:pt>
                <c:pt idx="27">
                  <c:v>22.0743272424565</c:v>
                </c:pt>
                <c:pt idx="28">
                  <c:v>22.1892982718921</c:v>
                </c:pt>
                <c:pt idx="29">
                  <c:v>21.2408536712173</c:v>
                </c:pt>
                <c:pt idx="30">
                  <c:v>22.637677337321</c:v>
                </c:pt>
                <c:pt idx="31">
                  <c:v>23.491931943941</c:v>
                </c:pt>
                <c:pt idx="32">
                  <c:v>23.7468442483277</c:v>
                </c:pt>
                <c:pt idx="33">
                  <c:v>23.3931858796888</c:v>
                </c:pt>
                <c:pt idx="34">
                  <c:v>22.5278625516798</c:v>
                </c:pt>
                <c:pt idx="35">
                  <c:v>23.6866641136759</c:v>
                </c:pt>
                <c:pt idx="36">
                  <c:v>24.4418488949805</c:v>
                </c:pt>
                <c:pt idx="37">
                  <c:v>23.9639831274299</c:v>
                </c:pt>
                <c:pt idx="38">
                  <c:v>23.9927103401536</c:v>
                </c:pt>
                <c:pt idx="39">
                  <c:v>24.0937284789855</c:v>
                </c:pt>
                <c:pt idx="40">
                  <c:v>24.2287913295704</c:v>
                </c:pt>
                <c:pt idx="41">
                  <c:v>23.6922273731765</c:v>
                </c:pt>
                <c:pt idx="42">
                  <c:v>23.5020518171701</c:v>
                </c:pt>
                <c:pt idx="43">
                  <c:v>23.0016454557841</c:v>
                </c:pt>
                <c:pt idx="44">
                  <c:v>22.461211376341</c:v>
                </c:pt>
                <c:pt idx="45">
                  <c:v>21.93356267019</c:v>
                </c:pt>
                <c:pt idx="46">
                  <c:v>21.5340856973986</c:v>
                </c:pt>
                <c:pt idx="47">
                  <c:v>21.4714341514537</c:v>
                </c:pt>
                <c:pt idx="48">
                  <c:v>21.3776251669638</c:v>
                </c:pt>
                <c:pt idx="49">
                  <c:v>19.5587284372531</c:v>
                </c:pt>
                <c:pt idx="50">
                  <c:v>20.1914287067167</c:v>
                </c:pt>
                <c:pt idx="51">
                  <c:v>20.5593139182856</c:v>
                </c:pt>
                <c:pt idx="52">
                  <c:v>20.6623527472714</c:v>
                </c:pt>
                <c:pt idx="53">
                  <c:v>20.1687436744189</c:v>
                </c:pt>
                <c:pt idx="54">
                  <c:v>20.2778394113415</c:v>
                </c:pt>
                <c:pt idx="55">
                  <c:v>20.1010552284603</c:v>
                </c:pt>
                <c:pt idx="56">
                  <c:v>20.0249555928405</c:v>
                </c:pt>
                <c:pt idx="57">
                  <c:v>20.2219228109905</c:v>
                </c:pt>
                <c:pt idx="58">
                  <c:v>20.9398968219165</c:v>
                </c:pt>
                <c:pt idx="59">
                  <c:v>21.0813293762643</c:v>
                </c:pt>
                <c:pt idx="60">
                  <c:v>21.6405016182088</c:v>
                </c:pt>
                <c:pt idx="61">
                  <c:v>21.2049354293804</c:v>
                </c:pt>
                <c:pt idx="62">
                  <c:v>22.0837040435067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'Var05-Local-Seed1'!$I$1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'Var05-Local-Seed1'!$I$2:$I$64</c:f>
              <c:numCache>
                <c:formatCode>General</c:formatCode>
                <c:ptCount val="63"/>
                <c:pt idx="0">
                  <c:v>3412.95434940506</c:v>
                </c:pt>
                <c:pt idx="1">
                  <c:v>2465.38793916927</c:v>
                </c:pt>
                <c:pt idx="2">
                  <c:v>1940.539944743</c:v>
                </c:pt>
                <c:pt idx="3">
                  <c:v>1575.10553856758</c:v>
                </c:pt>
                <c:pt idx="4">
                  <c:v>1302.43686589465</c:v>
                </c:pt>
                <c:pt idx="5">
                  <c:v>1092.62838931025</c:v>
                </c:pt>
                <c:pt idx="6">
                  <c:v>927.628203629149</c:v>
                </c:pt>
                <c:pt idx="7">
                  <c:v>794.529249316671</c:v>
                </c:pt>
                <c:pt idx="8">
                  <c:v>687.812492602843</c:v>
                </c:pt>
                <c:pt idx="9">
                  <c:v>600.056493784198</c:v>
                </c:pt>
                <c:pt idx="10">
                  <c:v>527.677725177011</c:v>
                </c:pt>
                <c:pt idx="11">
                  <c:v>467.239032246169</c:v>
                </c:pt>
                <c:pt idx="12">
                  <c:v>415.835282866175</c:v>
                </c:pt>
                <c:pt idx="13">
                  <c:v>373.009247432809</c:v>
                </c:pt>
                <c:pt idx="14">
                  <c:v>336.08031624578</c:v>
                </c:pt>
                <c:pt idx="15">
                  <c:v>304.527514268813</c:v>
                </c:pt>
                <c:pt idx="16">
                  <c:v>277.137194385084</c:v>
                </c:pt>
                <c:pt idx="17">
                  <c:v>252.845813113974</c:v>
                </c:pt>
                <c:pt idx="18">
                  <c:v>231.396608621431</c:v>
                </c:pt>
                <c:pt idx="19">
                  <c:v>212.255788998799</c:v>
                </c:pt>
                <c:pt idx="20">
                  <c:v>195.4033754721</c:v>
                </c:pt>
                <c:pt idx="21">
                  <c:v>180.32136220444</c:v>
                </c:pt>
                <c:pt idx="22">
                  <c:v>166.822465212266</c:v>
                </c:pt>
                <c:pt idx="23">
                  <c:v>147.26466084834</c:v>
                </c:pt>
                <c:pt idx="24">
                  <c:v>68.1991832591411</c:v>
                </c:pt>
                <c:pt idx="25">
                  <c:v>33.4379777482001</c:v>
                </c:pt>
                <c:pt idx="26">
                  <c:v>20.0344185954529</c:v>
                </c:pt>
                <c:pt idx="27">
                  <c:v>14.0181377837134</c:v>
                </c:pt>
                <c:pt idx="28">
                  <c:v>10.6379186604012</c:v>
                </c:pt>
                <c:pt idx="29">
                  <c:v>8.66936184729761</c:v>
                </c:pt>
                <c:pt idx="30">
                  <c:v>7.26690913334212</c:v>
                </c:pt>
                <c:pt idx="31">
                  <c:v>6.28214869998417</c:v>
                </c:pt>
                <c:pt idx="32">
                  <c:v>5.65425363225455</c:v>
                </c:pt>
                <c:pt idx="33">
                  <c:v>5.26753059714533</c:v>
                </c:pt>
                <c:pt idx="34">
                  <c:v>4.96757009015833</c:v>
                </c:pt>
                <c:pt idx="35">
                  <c:v>4.7186162106988</c:v>
                </c:pt>
                <c:pt idx="36">
                  <c:v>4.50583073130049</c:v>
                </c:pt>
                <c:pt idx="37">
                  <c:v>4.33979923959448</c:v>
                </c:pt>
                <c:pt idx="38">
                  <c:v>4.20611433201066</c:v>
                </c:pt>
                <c:pt idx="39">
                  <c:v>4.0870645134394</c:v>
                </c:pt>
                <c:pt idx="40">
                  <c:v>3.97159761040341</c:v>
                </c:pt>
                <c:pt idx="41">
                  <c:v>3.86281681704207</c:v>
                </c:pt>
                <c:pt idx="42">
                  <c:v>3.75428311720416</c:v>
                </c:pt>
                <c:pt idx="43">
                  <c:v>3.64901182154876</c:v>
                </c:pt>
                <c:pt idx="44">
                  <c:v>3.52704129255028</c:v>
                </c:pt>
                <c:pt idx="45">
                  <c:v>3.40289786936992</c:v>
                </c:pt>
                <c:pt idx="46">
                  <c:v>3.2818930054557</c:v>
                </c:pt>
                <c:pt idx="47">
                  <c:v>3.16742542084394</c:v>
                </c:pt>
                <c:pt idx="48">
                  <c:v>3.05795969537535</c:v>
                </c:pt>
                <c:pt idx="49">
                  <c:v>2.96591070702168</c:v>
                </c:pt>
                <c:pt idx="50">
                  <c:v>2.87706995098735</c:v>
                </c:pt>
                <c:pt idx="51">
                  <c:v>2.79832553535209</c:v>
                </c:pt>
                <c:pt idx="52">
                  <c:v>2.7256359918392</c:v>
                </c:pt>
                <c:pt idx="53">
                  <c:v>2.65769854566841</c:v>
                </c:pt>
                <c:pt idx="54">
                  <c:v>2.59251001353353</c:v>
                </c:pt>
                <c:pt idx="55">
                  <c:v>2.53116294335434</c:v>
                </c:pt>
                <c:pt idx="56">
                  <c:v>2.47063851974785</c:v>
                </c:pt>
                <c:pt idx="57">
                  <c:v>2.40312875174387</c:v>
                </c:pt>
                <c:pt idx="58">
                  <c:v>2.32331758605297</c:v>
                </c:pt>
                <c:pt idx="59">
                  <c:v>2.23692635394069</c:v>
                </c:pt>
                <c:pt idx="60">
                  <c:v>2.15078188075692</c:v>
                </c:pt>
                <c:pt idx="61">
                  <c:v>2.0667328723373</c:v>
                </c:pt>
                <c:pt idx="62">
                  <c:v>1.99261004885019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'Var05-Local-Seed1'!$O$1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'Var05-Local-Seed1'!$O$2:$O$64</c:f>
              <c:numCache>
                <c:formatCode>General</c:formatCode>
                <c:ptCount val="63"/>
                <c:pt idx="0">
                  <c:v>142832.221326187</c:v>
                </c:pt>
                <c:pt idx="1">
                  <c:v>104207.775274219</c:v>
                </c:pt>
                <c:pt idx="2">
                  <c:v>82135.1295898678</c:v>
                </c:pt>
                <c:pt idx="3">
                  <c:v>68358.865347135</c:v>
                </c:pt>
                <c:pt idx="4">
                  <c:v>57020.0788035219</c:v>
                </c:pt>
                <c:pt idx="5">
                  <c:v>48698.2799831824</c:v>
                </c:pt>
                <c:pt idx="6">
                  <c:v>42384.7569682989</c:v>
                </c:pt>
                <c:pt idx="7">
                  <c:v>36919.0877332643</c:v>
                </c:pt>
                <c:pt idx="8">
                  <c:v>32735.3952946276</c:v>
                </c:pt>
                <c:pt idx="9">
                  <c:v>29021.5901863265</c:v>
                </c:pt>
                <c:pt idx="10">
                  <c:v>26082.0368633451</c:v>
                </c:pt>
                <c:pt idx="11">
                  <c:v>23704.8244536687</c:v>
                </c:pt>
                <c:pt idx="12">
                  <c:v>21627.843591581</c:v>
                </c:pt>
                <c:pt idx="13">
                  <c:v>19930.7917542952</c:v>
                </c:pt>
                <c:pt idx="14">
                  <c:v>18218.0360836487</c:v>
                </c:pt>
                <c:pt idx="15">
                  <c:v>16894.4402327292</c:v>
                </c:pt>
                <c:pt idx="16">
                  <c:v>15804.1798798042</c:v>
                </c:pt>
                <c:pt idx="17">
                  <c:v>14863.3178764494</c:v>
                </c:pt>
                <c:pt idx="18">
                  <c:v>14099.7425146639</c:v>
                </c:pt>
                <c:pt idx="19">
                  <c:v>13319.7188579593</c:v>
                </c:pt>
                <c:pt idx="20">
                  <c:v>12758.1407014223</c:v>
                </c:pt>
                <c:pt idx="21">
                  <c:v>12272.1555607565</c:v>
                </c:pt>
                <c:pt idx="22">
                  <c:v>11817.1738361839</c:v>
                </c:pt>
                <c:pt idx="23">
                  <c:v>11127.0558540328</c:v>
                </c:pt>
                <c:pt idx="24">
                  <c:v>6985.77516110811</c:v>
                </c:pt>
                <c:pt idx="25">
                  <c:v>4795.71825225165</c:v>
                </c:pt>
                <c:pt idx="26">
                  <c:v>3571.71997233197</c:v>
                </c:pt>
                <c:pt idx="27">
                  <c:v>2832.06041759145</c:v>
                </c:pt>
                <c:pt idx="28">
                  <c:v>2379.00665505885</c:v>
                </c:pt>
                <c:pt idx="29">
                  <c:v>1992.74870542146</c:v>
                </c:pt>
                <c:pt idx="30">
                  <c:v>1786.23326260381</c:v>
                </c:pt>
                <c:pt idx="31">
                  <c:v>1622.17176509542</c:v>
                </c:pt>
                <c:pt idx="32">
                  <c:v>1494.76784634282</c:v>
                </c:pt>
                <c:pt idx="33">
                  <c:v>1396.86931842873</c:v>
                </c:pt>
                <c:pt idx="34">
                  <c:v>1308.30754584411</c:v>
                </c:pt>
                <c:pt idx="35">
                  <c:v>1252.73747562182</c:v>
                </c:pt>
                <c:pt idx="36">
                  <c:v>1205.48673251654</c:v>
                </c:pt>
                <c:pt idx="37">
                  <c:v>1159.5044769371</c:v>
                </c:pt>
                <c:pt idx="38">
                  <c:v>1123.01833813004</c:v>
                </c:pt>
                <c:pt idx="39">
                  <c:v>1090.56130006948</c:v>
                </c:pt>
                <c:pt idx="40">
                  <c:v>1059.48085796923</c:v>
                </c:pt>
                <c:pt idx="41">
                  <c:v>1026.5617491009</c:v>
                </c:pt>
                <c:pt idx="42">
                  <c:v>993.72378956911</c:v>
                </c:pt>
                <c:pt idx="43">
                  <c:v>960.689031736323</c:v>
                </c:pt>
                <c:pt idx="44">
                  <c:v>921.231367207314</c:v>
                </c:pt>
                <c:pt idx="45">
                  <c:v>880.793260278063</c:v>
                </c:pt>
                <c:pt idx="46">
                  <c:v>841.603490644163</c:v>
                </c:pt>
                <c:pt idx="47">
                  <c:v>806.001389083146</c:v>
                </c:pt>
                <c:pt idx="48">
                  <c:v>772.215406108488</c:v>
                </c:pt>
                <c:pt idx="49">
                  <c:v>734.911682482887</c:v>
                </c:pt>
                <c:pt idx="50">
                  <c:v>706.68790906192</c:v>
                </c:pt>
                <c:pt idx="51">
                  <c:v>682.381485785442</c:v>
                </c:pt>
                <c:pt idx="52">
                  <c:v>659.804273486968</c:v>
                </c:pt>
                <c:pt idx="53">
                  <c:v>637.277269370217</c:v>
                </c:pt>
                <c:pt idx="54">
                  <c:v>616.9629473958159</c:v>
                </c:pt>
                <c:pt idx="55">
                  <c:v>597.532245171842</c:v>
                </c:pt>
                <c:pt idx="56">
                  <c:v>578.724943219365</c:v>
                </c:pt>
                <c:pt idx="57">
                  <c:v>559.17515792151</c:v>
                </c:pt>
                <c:pt idx="58">
                  <c:v>538.5221639223211</c:v>
                </c:pt>
                <c:pt idx="59">
                  <c:v>516.12075191644</c:v>
                </c:pt>
                <c:pt idx="60">
                  <c:v>495.353244232556</c:v>
                </c:pt>
                <c:pt idx="61">
                  <c:v>473.595844963219</c:v>
                </c:pt>
                <c:pt idx="62">
                  <c:v>456.782677290114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046648"/>
        <c:axId val="2088049624"/>
      </c:lineChart>
      <c:catAx>
        <c:axId val="208804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049624"/>
        <c:crosses val="autoZero"/>
        <c:auto val="1"/>
        <c:lblAlgn val="ctr"/>
        <c:lblOffset val="100"/>
        <c:noMultiLvlLbl val="0"/>
      </c:catAx>
      <c:valAx>
        <c:axId val="2088049624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046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'Var05-Local-Seed1'!$AE$2:$AE$64</c:f>
              <c:numCache>
                <c:formatCode>General</c:formatCode>
                <c:ptCount val="63"/>
                <c:pt idx="1">
                  <c:v>66.05938778197555</c:v>
                </c:pt>
                <c:pt idx="2">
                  <c:v>92.89641006640989</c:v>
                </c:pt>
                <c:pt idx="3">
                  <c:v>100.9687222034967</c:v>
                </c:pt>
                <c:pt idx="4">
                  <c:v>80.66684458316258</c:v>
                </c:pt>
                <c:pt idx="5">
                  <c:v>74.69736722534045</c:v>
                </c:pt>
                <c:pt idx="6">
                  <c:v>69.04562822995488</c:v>
                </c:pt>
                <c:pt idx="7">
                  <c:v>106.6909747539225</c:v>
                </c:pt>
                <c:pt idx="8">
                  <c:v>111.3214235802516</c:v>
                </c:pt>
                <c:pt idx="9">
                  <c:v>90.15720312399871</c:v>
                </c:pt>
                <c:pt idx="10">
                  <c:v>92.38758398692863</c:v>
                </c:pt>
                <c:pt idx="11">
                  <c:v>115.6446360450876</c:v>
                </c:pt>
                <c:pt idx="12">
                  <c:v>97.94420734217443</c:v>
                </c:pt>
                <c:pt idx="13">
                  <c:v>137.1493796183555</c:v>
                </c:pt>
                <c:pt idx="14">
                  <c:v>99.50075130872818</c:v>
                </c:pt>
                <c:pt idx="15">
                  <c:v>113.5121692170773</c:v>
                </c:pt>
                <c:pt idx="16">
                  <c:v>119.0884782847706</c:v>
                </c:pt>
                <c:pt idx="17">
                  <c:v>96.94374485410745</c:v>
                </c:pt>
                <c:pt idx="18">
                  <c:v>100.8705921058578</c:v>
                </c:pt>
                <c:pt idx="19">
                  <c:v>86.48107756102793</c:v>
                </c:pt>
                <c:pt idx="20">
                  <c:v>99.4961364883411</c:v>
                </c:pt>
                <c:pt idx="21">
                  <c:v>99.91263938600934</c:v>
                </c:pt>
                <c:pt idx="22">
                  <c:v>128.4339502051788</c:v>
                </c:pt>
                <c:pt idx="23">
                  <c:v>142.2246488920518</c:v>
                </c:pt>
                <c:pt idx="24">
                  <c:v>84.8247839993735</c:v>
                </c:pt>
                <c:pt idx="25">
                  <c:v>18.75619978850441</c:v>
                </c:pt>
                <c:pt idx="26">
                  <c:v>3.684718535990371</c:v>
                </c:pt>
                <c:pt idx="27">
                  <c:v>-5.941696358875147</c:v>
                </c:pt>
                <c:pt idx="28">
                  <c:v>-3.630190319025598</c:v>
                </c:pt>
                <c:pt idx="29">
                  <c:v>-6.806282836759869</c:v>
                </c:pt>
                <c:pt idx="30">
                  <c:v>-2.174503945991966</c:v>
                </c:pt>
                <c:pt idx="31">
                  <c:v>-4.397033924163514</c:v>
                </c:pt>
                <c:pt idx="32">
                  <c:v>-4.905528869752455</c:v>
                </c:pt>
                <c:pt idx="33">
                  <c:v>-4.839642923912524</c:v>
                </c:pt>
                <c:pt idx="34">
                  <c:v>-1.844543800570882</c:v>
                </c:pt>
                <c:pt idx="35">
                  <c:v>-0.787949857810051</c:v>
                </c:pt>
                <c:pt idx="36">
                  <c:v>-0.0378834648823969</c:v>
                </c:pt>
                <c:pt idx="37">
                  <c:v>-1.427219502496392</c:v>
                </c:pt>
                <c:pt idx="38">
                  <c:v>-1.036536294720471</c:v>
                </c:pt>
                <c:pt idx="39">
                  <c:v>-0.441385554566141</c:v>
                </c:pt>
                <c:pt idx="40">
                  <c:v>0.170758536458183</c:v>
                </c:pt>
                <c:pt idx="41">
                  <c:v>-0.834382282077832</c:v>
                </c:pt>
                <c:pt idx="42">
                  <c:v>-0.195954995965621</c:v>
                </c:pt>
                <c:pt idx="43">
                  <c:v>-1.283567322854803</c:v>
                </c:pt>
                <c:pt idx="44">
                  <c:v>0.612448140219396</c:v>
                </c:pt>
                <c:pt idx="45">
                  <c:v>-1.622847210876186</c:v>
                </c:pt>
                <c:pt idx="46">
                  <c:v>-2.13828626314446</c:v>
                </c:pt>
                <c:pt idx="47">
                  <c:v>-2.581027860242082</c:v>
                </c:pt>
                <c:pt idx="48">
                  <c:v>-2.607000389648864</c:v>
                </c:pt>
                <c:pt idx="49">
                  <c:v>-3.80483112134299</c:v>
                </c:pt>
                <c:pt idx="50">
                  <c:v>-2.167207064110126</c:v>
                </c:pt>
                <c:pt idx="51">
                  <c:v>-3.670530553833125</c:v>
                </c:pt>
                <c:pt idx="52">
                  <c:v>-2.990739005915219</c:v>
                </c:pt>
                <c:pt idx="53">
                  <c:v>-3.467960567568531</c:v>
                </c:pt>
                <c:pt idx="54">
                  <c:v>-2.963896146636964</c:v>
                </c:pt>
                <c:pt idx="55">
                  <c:v>-3.725334017838191</c:v>
                </c:pt>
                <c:pt idx="56">
                  <c:v>-3.410355438521956</c:v>
                </c:pt>
                <c:pt idx="57">
                  <c:v>-3.104037436715957</c:v>
                </c:pt>
                <c:pt idx="58">
                  <c:v>-1.76527639178866</c:v>
                </c:pt>
                <c:pt idx="59">
                  <c:v>-3.869859570055373</c:v>
                </c:pt>
                <c:pt idx="60">
                  <c:v>-3.921280259161284</c:v>
                </c:pt>
                <c:pt idx="61">
                  <c:v>-5.912179204435101</c:v>
                </c:pt>
                <c:pt idx="62">
                  <c:v>-5.376002043033817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'Var05-Local-Seed1'!$AH$1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'Var05-Local-Seed1'!$AH$2:$AH$64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04600"/>
        <c:axId val="2094207576"/>
      </c:lineChart>
      <c:catAx>
        <c:axId val="209420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07576"/>
        <c:crosses val="autoZero"/>
        <c:auto val="1"/>
        <c:lblAlgn val="ctr"/>
        <c:lblOffset val="100"/>
        <c:noMultiLvlLbl val="0"/>
      </c:catAx>
      <c:valAx>
        <c:axId val="2094207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0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'Var05-Local-Seed1'!$AF$2:$AF$64</c:f>
              <c:numCache>
                <c:formatCode>General</c:formatCode>
                <c:ptCount val="63"/>
                <c:pt idx="1">
                  <c:v>-7.287982759212143</c:v>
                </c:pt>
                <c:pt idx="2">
                  <c:v>65.47462135062942</c:v>
                </c:pt>
                <c:pt idx="3">
                  <c:v>91.81453643415165</c:v>
                </c:pt>
                <c:pt idx="4">
                  <c:v>86.30601399059447</c:v>
                </c:pt>
                <c:pt idx="5">
                  <c:v>71.3890974785661</c:v>
                </c:pt>
                <c:pt idx="6">
                  <c:v>53.06329703954709</c:v>
                </c:pt>
                <c:pt idx="7">
                  <c:v>110.8739030993568</c:v>
                </c:pt>
                <c:pt idx="8">
                  <c:v>105.1684795816018</c:v>
                </c:pt>
                <c:pt idx="9">
                  <c:v>92.82305856229796</c:v>
                </c:pt>
                <c:pt idx="10">
                  <c:v>85.49553833188544</c:v>
                </c:pt>
                <c:pt idx="11">
                  <c:v>113.2584226358207</c:v>
                </c:pt>
                <c:pt idx="12">
                  <c:v>92.1579824134747</c:v>
                </c:pt>
                <c:pt idx="13">
                  <c:v>135.156022178997</c:v>
                </c:pt>
                <c:pt idx="14">
                  <c:v>97.02701687630645</c:v>
                </c:pt>
                <c:pt idx="15">
                  <c:v>108.03535151808</c:v>
                </c:pt>
                <c:pt idx="16">
                  <c:v>119.1391121758482</c:v>
                </c:pt>
                <c:pt idx="17">
                  <c:v>100.0132170788031</c:v>
                </c:pt>
                <c:pt idx="18">
                  <c:v>100.09363388965</c:v>
                </c:pt>
                <c:pt idx="19">
                  <c:v>88.85351982012334</c:v>
                </c:pt>
                <c:pt idx="20">
                  <c:v>97.10835329503089</c:v>
                </c:pt>
                <c:pt idx="21">
                  <c:v>99.65082722934064</c:v>
                </c:pt>
                <c:pt idx="22">
                  <c:v>127.451920864409</c:v>
                </c:pt>
                <c:pt idx="23">
                  <c:v>142.1915938923828</c:v>
                </c:pt>
                <c:pt idx="24">
                  <c:v>96.68289694246801</c:v>
                </c:pt>
                <c:pt idx="25">
                  <c:v>28.48647258670094</c:v>
                </c:pt>
                <c:pt idx="26">
                  <c:v>12.93259458098663</c:v>
                </c:pt>
                <c:pt idx="27">
                  <c:v>2.672764605026388</c:v>
                </c:pt>
                <c:pt idx="28">
                  <c:v>3.975636438908137</c:v>
                </c:pt>
                <c:pt idx="29">
                  <c:v>-3.812856401260795</c:v>
                </c:pt>
                <c:pt idx="30">
                  <c:v>4.357692385826171</c:v>
                </c:pt>
                <c:pt idx="31">
                  <c:v>-1.201834428455841</c:v>
                </c:pt>
                <c:pt idx="32">
                  <c:v>-9.585360924183415</c:v>
                </c:pt>
                <c:pt idx="33">
                  <c:v>-14.72352731382667</c:v>
                </c:pt>
                <c:pt idx="34">
                  <c:v>-5.676981521481262</c:v>
                </c:pt>
                <c:pt idx="35">
                  <c:v>-2.011349288975344</c:v>
                </c:pt>
                <c:pt idx="36">
                  <c:v>-2.837715499401899</c:v>
                </c:pt>
                <c:pt idx="37">
                  <c:v>-8.101423656233942</c:v>
                </c:pt>
                <c:pt idx="38">
                  <c:v>-6.264853074222783</c:v>
                </c:pt>
                <c:pt idx="39">
                  <c:v>-2.240089643641047</c:v>
                </c:pt>
                <c:pt idx="40">
                  <c:v>1.602636182058261</c:v>
                </c:pt>
                <c:pt idx="41">
                  <c:v>-0.336430781410171</c:v>
                </c:pt>
                <c:pt idx="42">
                  <c:v>3.673376177726131</c:v>
                </c:pt>
                <c:pt idx="43">
                  <c:v>0.144754068578781</c:v>
                </c:pt>
                <c:pt idx="44">
                  <c:v>10.74194956986381</c:v>
                </c:pt>
                <c:pt idx="45">
                  <c:v>3.700780740397746</c:v>
                </c:pt>
                <c:pt idx="46">
                  <c:v>2.004665063643971</c:v>
                </c:pt>
                <c:pt idx="47">
                  <c:v>1.003469168540828</c:v>
                </c:pt>
                <c:pt idx="48">
                  <c:v>1.399187202019834</c:v>
                </c:pt>
                <c:pt idx="49">
                  <c:v>-5.47462874679392</c:v>
                </c:pt>
                <c:pt idx="50">
                  <c:v>2.90291257084347</c:v>
                </c:pt>
                <c:pt idx="51">
                  <c:v>-3.1375099109797</c:v>
                </c:pt>
                <c:pt idx="52">
                  <c:v>-0.729521636195653</c:v>
                </c:pt>
                <c:pt idx="53">
                  <c:v>-0.989075254387057</c:v>
                </c:pt>
                <c:pt idx="54">
                  <c:v>1.112030040147821</c:v>
                </c:pt>
                <c:pt idx="55">
                  <c:v>-0.700690297993095</c:v>
                </c:pt>
                <c:pt idx="56">
                  <c:v>1.859628237724491</c:v>
                </c:pt>
                <c:pt idx="57">
                  <c:v>7.657520562404015</c:v>
                </c:pt>
                <c:pt idx="58">
                  <c:v>12.12001434192701</c:v>
                </c:pt>
                <c:pt idx="59">
                  <c:v>6.902191253311965</c:v>
                </c:pt>
                <c:pt idx="60">
                  <c:v>4.551457035736505</c:v>
                </c:pt>
                <c:pt idx="61">
                  <c:v>1.346818072247092</c:v>
                </c:pt>
                <c:pt idx="62">
                  <c:v>-0.49930665599601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'Var05-Local-Seed1'!$AH$1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'Var05-Local-Seed1'!$AH$2:$AH$64</c:f>
              <c:numCache>
                <c:formatCode>0.00E+00</c:formatCode>
                <c:ptCount val="63"/>
                <c:pt idx="1">
                  <c:v>200.0032479564041</c:v>
                </c:pt>
                <c:pt idx="2">
                  <c:v>114.8264218220862</c:v>
                </c:pt>
                <c:pt idx="3">
                  <c:v>106.1754784165824</c:v>
                </c:pt>
                <c:pt idx="4">
                  <c:v>82.18197093459135</c:v>
                </c:pt>
                <c:pt idx="5">
                  <c:v>74.58018046396543</c:v>
                </c:pt>
                <c:pt idx="6">
                  <c:v>66.90000804251331</c:v>
                </c:pt>
                <c:pt idx="7">
                  <c:v>109.1221546988419</c:v>
                </c:pt>
                <c:pt idx="8">
                  <c:v>110.6617970279794</c:v>
                </c:pt>
                <c:pt idx="9">
                  <c:v>91.01981788226452</c:v>
                </c:pt>
                <c:pt idx="10">
                  <c:v>90.68794388184</c:v>
                </c:pt>
                <c:pt idx="11">
                  <c:v>116.4031954124319</c:v>
                </c:pt>
                <c:pt idx="12">
                  <c:v>95.91527365664657</c:v>
                </c:pt>
                <c:pt idx="13">
                  <c:v>138.1605407898722</c:v>
                </c:pt>
                <c:pt idx="14">
                  <c:v>97.50222830593546</c:v>
                </c:pt>
                <c:pt idx="15">
                  <c:v>112.386796030981</c:v>
                </c:pt>
                <c:pt idx="16">
                  <c:v>119.7032037521635</c:v>
                </c:pt>
                <c:pt idx="17">
                  <c:v>97.79769483756254</c:v>
                </c:pt>
                <c:pt idx="18">
                  <c:v>101.0270771864102</c:v>
                </c:pt>
                <c:pt idx="19">
                  <c:v>87.92875407953109</c:v>
                </c:pt>
                <c:pt idx="20">
                  <c:v>99.20324092860397</c:v>
                </c:pt>
                <c:pt idx="21">
                  <c:v>100.6021238191619</c:v>
                </c:pt>
                <c:pt idx="22">
                  <c:v>129.5304691303993</c:v>
                </c:pt>
                <c:pt idx="23">
                  <c:v>143.0131813292276</c:v>
                </c:pt>
                <c:pt idx="24">
                  <c:v>92.92127982619741</c:v>
                </c:pt>
                <c:pt idx="25">
                  <c:v>30.08973620129446</c:v>
                </c:pt>
                <c:pt idx="26">
                  <c:v>14.12627402589956</c:v>
                </c:pt>
                <c:pt idx="27">
                  <c:v>3.209941453919528</c:v>
                </c:pt>
                <c:pt idx="28">
                  <c:v>4.490354569221879</c:v>
                </c:pt>
                <c:pt idx="29">
                  <c:v>-3.84053741156238</c:v>
                </c:pt>
                <c:pt idx="30">
                  <c:v>4.764627580977391</c:v>
                </c:pt>
                <c:pt idx="31">
                  <c:v>-1.050721005039363</c:v>
                </c:pt>
                <c:pt idx="32">
                  <c:v>-9.771527614197925</c:v>
                </c:pt>
                <c:pt idx="33">
                  <c:v>-15.23746032787399</c:v>
                </c:pt>
                <c:pt idx="34">
                  <c:v>-5.950152878924089</c:v>
                </c:pt>
                <c:pt idx="35">
                  <c:v>-2.038654693601184</c:v>
                </c:pt>
                <c:pt idx="36">
                  <c:v>-2.884672749918552</c:v>
                </c:pt>
                <c:pt idx="37">
                  <c:v>-8.489560789338585</c:v>
                </c:pt>
                <c:pt idx="38">
                  <c:v>-6.588132462629814</c:v>
                </c:pt>
                <c:pt idx="39">
                  <c:v>-2.362581155225362</c:v>
                </c:pt>
                <c:pt idx="40">
                  <c:v>1.696645077776943</c:v>
                </c:pt>
                <c:pt idx="41">
                  <c:v>-0.40480221636947</c:v>
                </c:pt>
                <c:pt idx="42">
                  <c:v>3.830828216392663</c:v>
                </c:pt>
                <c:pt idx="43">
                  <c:v>0.0775589266814567</c:v>
                </c:pt>
                <c:pt idx="44">
                  <c:v>11.2272185889132</c:v>
                </c:pt>
                <c:pt idx="45">
                  <c:v>3.773925866280145</c:v>
                </c:pt>
                <c:pt idx="46">
                  <c:v>1.993009776839855</c:v>
                </c:pt>
                <c:pt idx="47">
                  <c:v>0.952822361310378</c:v>
                </c:pt>
                <c:pt idx="48">
                  <c:v>1.372221887287787</c:v>
                </c:pt>
                <c:pt idx="49">
                  <c:v>-5.94779985252109</c:v>
                </c:pt>
                <c:pt idx="50">
                  <c:v>2.972947542808951</c:v>
                </c:pt>
                <c:pt idx="51">
                  <c:v>-3.411002897677809</c:v>
                </c:pt>
                <c:pt idx="52">
                  <c:v>-0.863381282370176</c:v>
                </c:pt>
                <c:pt idx="53">
                  <c:v>-1.164678555346228</c:v>
                </c:pt>
                <c:pt idx="54">
                  <c:v>1.091216511904189</c:v>
                </c:pt>
                <c:pt idx="55">
                  <c:v>-0.846169697610688</c:v>
                </c:pt>
                <c:pt idx="56">
                  <c:v>1.88594540231091</c:v>
                </c:pt>
                <c:pt idx="57">
                  <c:v>8.053562944563626</c:v>
                </c:pt>
                <c:pt idx="58">
                  <c:v>12.76120913566873</c:v>
                </c:pt>
                <c:pt idx="59">
                  <c:v>7.20606242528014</c:v>
                </c:pt>
                <c:pt idx="60">
                  <c:v>4.747511674789247</c:v>
                </c:pt>
                <c:pt idx="61">
                  <c:v>1.35859805192256</c:v>
                </c:pt>
                <c:pt idx="62">
                  <c:v>-0.537045180642476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29576"/>
        <c:axId val="2094232520"/>
      </c:lineChart>
      <c:catAx>
        <c:axId val="209422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32520"/>
        <c:crosses val="autoZero"/>
        <c:auto val="1"/>
        <c:lblAlgn val="ctr"/>
        <c:lblOffset val="100"/>
        <c:noMultiLvlLbl val="0"/>
      </c:catAx>
      <c:valAx>
        <c:axId val="209423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29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'Var05-Local-Seed1'!$AA$2:$AA$64</c:f>
              <c:numCache>
                <c:formatCode>General</c:formatCode>
                <c:ptCount val="63"/>
                <c:pt idx="0">
                  <c:v>-7.03284954106343E-11</c:v>
                </c:pt>
                <c:pt idx="1">
                  <c:v>-1.39700394993885E-10</c:v>
                </c:pt>
                <c:pt idx="2">
                  <c:v>-3.82038960635583E-10</c:v>
                </c:pt>
                <c:pt idx="3">
                  <c:v>-1.161065275263E-9</c:v>
                </c:pt>
                <c:pt idx="4">
                  <c:v>-2.73077943866359E-9</c:v>
                </c:pt>
                <c:pt idx="5">
                  <c:v>-5.98660942442452E-9</c:v>
                </c:pt>
                <c:pt idx="6">
                  <c:v>-1.22994831847996E-8</c:v>
                </c:pt>
                <c:pt idx="7">
                  <c:v>-4.04263197152436E-8</c:v>
                </c:pt>
                <c:pt idx="8">
                  <c:v>-1.41923561608475E-7</c:v>
                </c:pt>
                <c:pt idx="9">
                  <c:v>-3.74900720528801E-7</c:v>
                </c:pt>
                <c:pt idx="10">
                  <c:v>-1.0186214562552E-6</c:v>
                </c:pt>
                <c:pt idx="11">
                  <c:v>-3.81152286888645E-6</c:v>
                </c:pt>
                <c:pt idx="12">
                  <c:v>-1.11274542126626E-5</c:v>
                </c:pt>
                <c:pt idx="13">
                  <c:v>-5.96909666404267E-5</c:v>
                </c:pt>
                <c:pt idx="14">
                  <c:v>-0.000177886796050294</c:v>
                </c:pt>
                <c:pt idx="15">
                  <c:v>-0.000644826847892401</c:v>
                </c:pt>
                <c:pt idx="16">
                  <c:v>-0.00254298539057662</c:v>
                </c:pt>
                <c:pt idx="17">
                  <c:v>-0.0073272952128729</c:v>
                </c:pt>
                <c:pt idx="18">
                  <c:v>-0.0222392899954138</c:v>
                </c:pt>
                <c:pt idx="19">
                  <c:v>-0.0561239978780054</c:v>
                </c:pt>
                <c:pt idx="20">
                  <c:v>-0.167246511143251</c:v>
                </c:pt>
                <c:pt idx="21">
                  <c:v>-0.501155613229975</c:v>
                </c:pt>
                <c:pt idx="22">
                  <c:v>-2.299924589837152</c:v>
                </c:pt>
                <c:pt idx="23">
                  <c:v>-13.62329903914571</c:v>
                </c:pt>
                <c:pt idx="24">
                  <c:v>-33.69000155521689</c:v>
                </c:pt>
                <c:pt idx="25">
                  <c:v>-40.66288999948151</c:v>
                </c:pt>
                <c:pt idx="26">
                  <c:v>-42.1893254699214</c:v>
                </c:pt>
                <c:pt idx="27">
                  <c:v>-39.75488731621016</c:v>
                </c:pt>
                <c:pt idx="28">
                  <c:v>-38.3374373119337</c:v>
                </c:pt>
                <c:pt idx="29">
                  <c:v>-35.81396038461483</c:v>
                </c:pt>
                <c:pt idx="30">
                  <c:v>-35.04356058980441</c:v>
                </c:pt>
                <c:pt idx="31">
                  <c:v>-33.53583103249567</c:v>
                </c:pt>
                <c:pt idx="32">
                  <c:v>-31.93010581650486</c:v>
                </c:pt>
                <c:pt idx="33">
                  <c:v>-30.42131280682337</c:v>
                </c:pt>
                <c:pt idx="34">
                  <c:v>-29.86530625954215</c:v>
                </c:pt>
                <c:pt idx="35">
                  <c:v>-29.63090609920061</c:v>
                </c:pt>
                <c:pt idx="36">
                  <c:v>-29.6196830111415</c:v>
                </c:pt>
                <c:pt idx="37">
                  <c:v>-29.19994044252864</c:v>
                </c:pt>
                <c:pt idx="38">
                  <c:v>-28.89883300573928</c:v>
                </c:pt>
                <c:pt idx="39">
                  <c:v>-28.77155861679748</c:v>
                </c:pt>
                <c:pt idx="40">
                  <c:v>-28.82073049179478</c:v>
                </c:pt>
                <c:pt idx="41">
                  <c:v>-28.58125449564668</c:v>
                </c:pt>
                <c:pt idx="42">
                  <c:v>-28.5253029195072</c:v>
                </c:pt>
                <c:pt idx="43">
                  <c:v>-28.16149630390518</c:v>
                </c:pt>
                <c:pt idx="44">
                  <c:v>-28.33450064521182</c:v>
                </c:pt>
                <c:pt idx="45">
                  <c:v>-27.8783760940536</c:v>
                </c:pt>
                <c:pt idx="46">
                  <c:v>-27.28856255855062</c:v>
                </c:pt>
                <c:pt idx="47">
                  <c:v>-26.59321076797555</c:v>
                </c:pt>
                <c:pt idx="48">
                  <c:v>-25.90884635114103</c:v>
                </c:pt>
                <c:pt idx="49">
                  <c:v>-24.9414621692006</c:v>
                </c:pt>
                <c:pt idx="50">
                  <c:v>-24.40672348643108</c:v>
                </c:pt>
                <c:pt idx="51">
                  <c:v>-23.52701227801722</c:v>
                </c:pt>
                <c:pt idx="52">
                  <c:v>-22.8337476132636</c:v>
                </c:pt>
                <c:pt idx="53">
                  <c:v>-22.05537900808644</c:v>
                </c:pt>
                <c:pt idx="54">
                  <c:v>-21.41122648543821</c:v>
                </c:pt>
                <c:pt idx="55">
                  <c:v>-20.62817247034103</c:v>
                </c:pt>
                <c:pt idx="56">
                  <c:v>-19.93647317096825</c:v>
                </c:pt>
                <c:pt idx="57">
                  <c:v>-19.32709523973879</c:v>
                </c:pt>
                <c:pt idx="58">
                  <c:v>-18.98890359885097</c:v>
                </c:pt>
                <c:pt idx="59">
                  <c:v>-18.26800850948518</c:v>
                </c:pt>
                <c:pt idx="60">
                  <c:v>-17.56544347015829</c:v>
                </c:pt>
                <c:pt idx="61">
                  <c:v>-16.55676054521245</c:v>
                </c:pt>
                <c:pt idx="62">
                  <c:v>-15.68996814851916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28808"/>
        <c:axId val="2093031800"/>
      </c:lineChart>
      <c:catAx>
        <c:axId val="209302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31800"/>
        <c:crosses val="autoZero"/>
        <c:auto val="1"/>
        <c:lblAlgn val="ctr"/>
        <c:lblOffset val="100"/>
        <c:noMultiLvlLbl val="0"/>
      </c:catAx>
      <c:valAx>
        <c:axId val="2093031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'Var05-Local-Seed1'!$AB$1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'Var05-Local-Seed1'!$AB$2:$AB$64</c:f>
              <c:numCache>
                <c:formatCode>General</c:formatCode>
                <c:ptCount val="63"/>
                <c:pt idx="0">
                  <c:v>-3.76172502849711E-10</c:v>
                </c:pt>
                <c:pt idx="1">
                  <c:v>-3.4972100596344E-10</c:v>
                </c:pt>
                <c:pt idx="2">
                  <c:v>-6.90145254141902E-10</c:v>
                </c:pt>
                <c:pt idx="3">
                  <c:v>-1.86156633961334E-9</c:v>
                </c:pt>
                <c:pt idx="4">
                  <c:v>-4.68782613030794E-9</c:v>
                </c:pt>
                <c:pt idx="5">
                  <c:v>-9.89204552412411E-9</c:v>
                </c:pt>
                <c:pt idx="6">
                  <c:v>-1.70366804505876E-8</c:v>
                </c:pt>
                <c:pt idx="7">
                  <c:v>-5.94243384565003E-8</c:v>
                </c:pt>
                <c:pt idx="8">
                  <c:v>-1.91227926504851E-7</c:v>
                </c:pt>
                <c:pt idx="9">
                  <c:v>-5.2246262648039E-7</c:v>
                </c:pt>
                <c:pt idx="10">
                  <c:v>-1.30266320309548E-6</c:v>
                </c:pt>
                <c:pt idx="11">
                  <c:v>-4.70443624185156E-6</c:v>
                </c:pt>
                <c:pt idx="12">
                  <c:v>-1.2744926621105E-5</c:v>
                </c:pt>
                <c:pt idx="13">
                  <c:v>-6.58741035456526E-5</c:v>
                </c:pt>
                <c:pt idx="14">
                  <c:v>-0.000190014777391294</c:v>
                </c:pt>
                <c:pt idx="15">
                  <c:v>-0.000636454003941135</c:v>
                </c:pt>
                <c:pt idx="16">
                  <c:v>-0.00251193588425911</c:v>
                </c:pt>
                <c:pt idx="17">
                  <c:v>-0.00753713584650697</c:v>
                </c:pt>
                <c:pt idx="18">
                  <c:v>-0.0226396632502871</c:v>
                </c:pt>
                <c:pt idx="19">
                  <c:v>-0.0588371886073611</c:v>
                </c:pt>
                <c:pt idx="20">
                  <c:v>-0.169897370481077</c:v>
                </c:pt>
                <c:pt idx="21">
                  <c:v>-0.50732742685478</c:v>
                </c:pt>
                <c:pt idx="22">
                  <c:v>-2.289865457641002</c:v>
                </c:pt>
                <c:pt idx="23">
                  <c:v>-13.55464998101784</c:v>
                </c:pt>
                <c:pt idx="24">
                  <c:v>-38.92320539775697</c:v>
                </c:pt>
                <c:pt idx="25">
                  <c:v>-51.85262082372365</c:v>
                </c:pt>
                <c:pt idx="26">
                  <c:v>-59.02211057607026</c:v>
                </c:pt>
                <c:pt idx="27">
                  <c:v>-60.62099993106391</c:v>
                </c:pt>
                <c:pt idx="28">
                  <c:v>-63.07994995044632</c:v>
                </c:pt>
                <c:pt idx="29">
                  <c:v>-60.719796668592</c:v>
                </c:pt>
                <c:pt idx="30">
                  <c:v>-63.42471462665913</c:v>
                </c:pt>
                <c:pt idx="31">
                  <c:v>-62.66700776111452</c:v>
                </c:pt>
                <c:pt idx="32">
                  <c:v>-56.93487184494067</c:v>
                </c:pt>
                <c:pt idx="33">
                  <c:v>-49.1268579658372</c:v>
                </c:pt>
                <c:pt idx="34">
                  <c:v>-46.4149136070917</c:v>
                </c:pt>
                <c:pt idx="35">
                  <c:v>-45.4906427301329</c:v>
                </c:pt>
                <c:pt idx="36">
                  <c:v>-44.21780743285868</c:v>
                </c:pt>
                <c:pt idx="37">
                  <c:v>-40.77499397325333</c:v>
                </c:pt>
                <c:pt idx="38">
                  <c:v>-38.29808777680279</c:v>
                </c:pt>
                <c:pt idx="39">
                  <c:v>-37.44967883917582</c:v>
                </c:pt>
                <c:pt idx="40">
                  <c:v>-38.0547091597319</c:v>
                </c:pt>
                <c:pt idx="41">
                  <c:v>-37.92689640506708</c:v>
                </c:pt>
                <c:pt idx="42">
                  <c:v>-39.34616145467727</c:v>
                </c:pt>
                <c:pt idx="43">
                  <c:v>-39.40315787653228</c:v>
                </c:pt>
                <c:pt idx="44">
                  <c:v>-43.8760638780589</c:v>
                </c:pt>
                <c:pt idx="45">
                  <c:v>-45.53043308825572</c:v>
                </c:pt>
                <c:pt idx="46">
                  <c:v>-46.45240701833792</c:v>
                </c:pt>
                <c:pt idx="47">
                  <c:v>-46.92089315779621</c:v>
                </c:pt>
                <c:pt idx="48">
                  <c:v>-47.58202955788244</c:v>
                </c:pt>
                <c:pt idx="49">
                  <c:v>-45.04649562420747</c:v>
                </c:pt>
                <c:pt idx="50">
                  <c:v>-46.37341567285567</c:v>
                </c:pt>
                <c:pt idx="51">
                  <c:v>-44.94091754542143</c:v>
                </c:pt>
                <c:pt idx="52">
                  <c:v>-44.61425536406786</c:v>
                </c:pt>
                <c:pt idx="53">
                  <c:v>-44.17515830451221</c:v>
                </c:pt>
                <c:pt idx="54">
                  <c:v>-44.66914598081882</c:v>
                </c:pt>
                <c:pt idx="55">
                  <c:v>-44.35724633401716</c:v>
                </c:pt>
                <c:pt idx="56">
                  <c:v>-45.18986804656151</c:v>
                </c:pt>
                <c:pt idx="57">
                  <c:v>-48.78805753429908</c:v>
                </c:pt>
                <c:pt idx="58">
                  <c:v>-55.08262856015179</c:v>
                </c:pt>
                <c:pt idx="59">
                  <c:v>-59.02043437498688</c:v>
                </c:pt>
                <c:pt idx="60">
                  <c:v>-61.7692803598595</c:v>
                </c:pt>
                <c:pt idx="61">
                  <c:v>-62.6068403958081</c:v>
                </c:pt>
                <c:pt idx="62">
                  <c:v>-62.29501874772488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63496"/>
        <c:axId val="2093066440"/>
      </c:lineChart>
      <c:catAx>
        <c:axId val="2093063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66440"/>
        <c:crosses val="autoZero"/>
        <c:auto val="1"/>
        <c:lblAlgn val="ctr"/>
        <c:lblOffset val="100"/>
        <c:noMultiLvlLbl val="0"/>
      </c:catAx>
      <c:valAx>
        <c:axId val="2093066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6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'Var04-Local-Seed0'!$C$2:$C$64</c:f>
              <c:numCache>
                <c:formatCode>General</c:formatCode>
                <c:ptCount val="63"/>
                <c:pt idx="0">
                  <c:v>17.8061827880153</c:v>
                </c:pt>
                <c:pt idx="1">
                  <c:v>12.8642106882439</c:v>
                </c:pt>
                <c:pt idx="2">
                  <c:v>13.3011219470132</c:v>
                </c:pt>
                <c:pt idx="3">
                  <c:v>14.6686638472797</c:v>
                </c:pt>
                <c:pt idx="4">
                  <c:v>17.8616229599041</c:v>
                </c:pt>
                <c:pt idx="5">
                  <c:v>20.1804378843013</c:v>
                </c:pt>
                <c:pt idx="6">
                  <c:v>22.0219641645827</c:v>
                </c:pt>
                <c:pt idx="7">
                  <c:v>23.2539534775201</c:v>
                </c:pt>
                <c:pt idx="8">
                  <c:v>24.5888397577341</c:v>
                </c:pt>
                <c:pt idx="9">
                  <c:v>25.389241114035</c:v>
                </c:pt>
                <c:pt idx="10">
                  <c:v>23.8975320027952</c:v>
                </c:pt>
                <c:pt idx="11">
                  <c:v>21.3374402163246</c:v>
                </c:pt>
                <c:pt idx="12">
                  <c:v>16.4736250665508</c:v>
                </c:pt>
                <c:pt idx="13">
                  <c:v>12.3626702764567</c:v>
                </c:pt>
                <c:pt idx="14">
                  <c:v>8.5245995391214</c:v>
                </c:pt>
                <c:pt idx="15">
                  <c:v>6.9973831999828</c:v>
                </c:pt>
                <c:pt idx="16">
                  <c:v>6.2356653988631</c:v>
                </c:pt>
                <c:pt idx="17">
                  <c:v>6.22835748703977</c:v>
                </c:pt>
                <c:pt idx="18">
                  <c:v>6.33559277375244</c:v>
                </c:pt>
                <c:pt idx="19">
                  <c:v>6.38232246794222</c:v>
                </c:pt>
                <c:pt idx="20">
                  <c:v>6.59663402048143</c:v>
                </c:pt>
                <c:pt idx="21">
                  <c:v>6.73040548051004</c:v>
                </c:pt>
                <c:pt idx="22">
                  <c:v>6.76201235461587</c:v>
                </c:pt>
                <c:pt idx="23">
                  <c:v>6.87086685372567</c:v>
                </c:pt>
                <c:pt idx="24">
                  <c:v>6.71369665746439</c:v>
                </c:pt>
                <c:pt idx="25">
                  <c:v>6.67607221104222</c:v>
                </c:pt>
                <c:pt idx="26">
                  <c:v>6.61708393135652</c:v>
                </c:pt>
                <c:pt idx="27">
                  <c:v>6.5716631095325</c:v>
                </c:pt>
                <c:pt idx="28">
                  <c:v>6.65622548845079</c:v>
                </c:pt>
                <c:pt idx="29">
                  <c:v>6.61428802949111</c:v>
                </c:pt>
                <c:pt idx="30">
                  <c:v>6.83007686912189</c:v>
                </c:pt>
                <c:pt idx="31">
                  <c:v>6.89962567599708</c:v>
                </c:pt>
                <c:pt idx="32">
                  <c:v>6.91896215361562</c:v>
                </c:pt>
                <c:pt idx="33">
                  <c:v>6.93233728993621</c:v>
                </c:pt>
                <c:pt idx="34">
                  <c:v>6.82094712335123</c:v>
                </c:pt>
                <c:pt idx="35">
                  <c:v>6.91426991221088</c:v>
                </c:pt>
                <c:pt idx="36">
                  <c:v>6.85246445581799</c:v>
                </c:pt>
                <c:pt idx="37">
                  <c:v>6.84672025974249</c:v>
                </c:pt>
                <c:pt idx="38">
                  <c:v>6.93497599010188</c:v>
                </c:pt>
                <c:pt idx="39">
                  <c:v>7.01902276622662</c:v>
                </c:pt>
                <c:pt idx="40">
                  <c:v>7.08710881412653</c:v>
                </c:pt>
                <c:pt idx="41">
                  <c:v>7.07459526390977</c:v>
                </c:pt>
                <c:pt idx="42">
                  <c:v>7.18772259015521</c:v>
                </c:pt>
                <c:pt idx="43">
                  <c:v>6.97520618352003</c:v>
                </c:pt>
                <c:pt idx="44">
                  <c:v>6.91570337349221</c:v>
                </c:pt>
                <c:pt idx="45">
                  <c:v>6.79863397876486</c:v>
                </c:pt>
                <c:pt idx="46">
                  <c:v>6.71126438497236</c:v>
                </c:pt>
                <c:pt idx="47">
                  <c:v>6.70428981979109</c:v>
                </c:pt>
                <c:pt idx="48">
                  <c:v>6.67554447886339</c:v>
                </c:pt>
                <c:pt idx="49">
                  <c:v>6.52836430360795</c:v>
                </c:pt>
                <c:pt idx="50">
                  <c:v>6.687522267317869</c:v>
                </c:pt>
                <c:pt idx="51">
                  <c:v>6.64704650156215</c:v>
                </c:pt>
                <c:pt idx="52">
                  <c:v>6.60890850786392</c:v>
                </c:pt>
                <c:pt idx="53">
                  <c:v>6.53347181642566</c:v>
                </c:pt>
                <c:pt idx="54">
                  <c:v>6.57528847186385</c:v>
                </c:pt>
                <c:pt idx="55">
                  <c:v>6.52261757362039</c:v>
                </c:pt>
                <c:pt idx="56">
                  <c:v>6.47762424970796</c:v>
                </c:pt>
                <c:pt idx="57">
                  <c:v>6.4913222833209</c:v>
                </c:pt>
                <c:pt idx="58">
                  <c:v>6.63739615156996</c:v>
                </c:pt>
                <c:pt idx="59">
                  <c:v>6.71395859149576</c:v>
                </c:pt>
                <c:pt idx="60">
                  <c:v>6.84475164798666</c:v>
                </c:pt>
                <c:pt idx="61">
                  <c:v>6.7493670970979</c:v>
                </c:pt>
                <c:pt idx="62">
                  <c:v>6.82374044611315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03304"/>
        <c:axId val="2087306280"/>
      </c:lineChart>
      <c:lineChart>
        <c:grouping val="standard"/>
        <c:varyColors val="0"/>
        <c:ser>
          <c:idx val="1"/>
          <c:order val="1"/>
          <c:tx>
            <c:strRef>
              <c:f>'Var04-Local-Seed0'!$F$1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'Var04-Local-Seed0'!$F$2:$F$64</c:f>
              <c:numCache>
                <c:formatCode>General</c:formatCode>
                <c:ptCount val="63"/>
                <c:pt idx="0">
                  <c:v>15662.790665531</c:v>
                </c:pt>
                <c:pt idx="1">
                  <c:v>7814.15327559882</c:v>
                </c:pt>
                <c:pt idx="2">
                  <c:v>5125.81740353537</c:v>
                </c:pt>
                <c:pt idx="3">
                  <c:v>3789.2520378012</c:v>
                </c:pt>
                <c:pt idx="4">
                  <c:v>2982.9116499452</c:v>
                </c:pt>
                <c:pt idx="5">
                  <c:v>2445.34967506328</c:v>
                </c:pt>
                <c:pt idx="6">
                  <c:v>2065.35380856934</c:v>
                </c:pt>
                <c:pt idx="7">
                  <c:v>1780.42417281676</c:v>
                </c:pt>
                <c:pt idx="8">
                  <c:v>1563.31567862933</c:v>
                </c:pt>
                <c:pt idx="9">
                  <c:v>1392.38941236102</c:v>
                </c:pt>
                <c:pt idx="10">
                  <c:v>1254.26361918166</c:v>
                </c:pt>
                <c:pt idx="11">
                  <c:v>1140.86031732794</c:v>
                </c:pt>
                <c:pt idx="12">
                  <c:v>1043.77501915184</c:v>
                </c:pt>
                <c:pt idx="13">
                  <c:v>962.589908714665</c:v>
                </c:pt>
                <c:pt idx="14">
                  <c:v>891.093636593927</c:v>
                </c:pt>
                <c:pt idx="15">
                  <c:v>829.234312450568</c:v>
                </c:pt>
                <c:pt idx="16">
                  <c:v>774.920122048783</c:v>
                </c:pt>
                <c:pt idx="17">
                  <c:v>726.127186545148</c:v>
                </c:pt>
                <c:pt idx="18">
                  <c:v>682.713974622233</c:v>
                </c:pt>
                <c:pt idx="19">
                  <c:v>643.399144967298</c:v>
                </c:pt>
                <c:pt idx="20">
                  <c:v>608.780113213877</c:v>
                </c:pt>
                <c:pt idx="21">
                  <c:v>577.844866589357</c:v>
                </c:pt>
                <c:pt idx="22">
                  <c:v>549.6736671739091</c:v>
                </c:pt>
                <c:pt idx="23">
                  <c:v>524.67667763378</c:v>
                </c:pt>
                <c:pt idx="24">
                  <c:v>501.390962077299</c:v>
                </c:pt>
                <c:pt idx="25">
                  <c:v>480.341803229821</c:v>
                </c:pt>
                <c:pt idx="26">
                  <c:v>461.09801628346</c:v>
                </c:pt>
                <c:pt idx="27">
                  <c:v>443.11912693926</c:v>
                </c:pt>
                <c:pt idx="28">
                  <c:v>426.66400737801</c:v>
                </c:pt>
                <c:pt idx="29">
                  <c:v>411.089743489591</c:v>
                </c:pt>
                <c:pt idx="30">
                  <c:v>397.139170237749</c:v>
                </c:pt>
                <c:pt idx="31">
                  <c:v>384.235250122079</c:v>
                </c:pt>
                <c:pt idx="32">
                  <c:v>372.263688050703</c:v>
                </c:pt>
                <c:pt idx="33">
                  <c:v>361.083686312674</c:v>
                </c:pt>
                <c:pt idx="34">
                  <c:v>350.443954705995</c:v>
                </c:pt>
                <c:pt idx="35">
                  <c:v>340.684111579967</c:v>
                </c:pt>
                <c:pt idx="36">
                  <c:v>331.42231543294</c:v>
                </c:pt>
                <c:pt idx="37">
                  <c:v>322.654120699214</c:v>
                </c:pt>
                <c:pt idx="38">
                  <c:v>314.475585891137</c:v>
                </c:pt>
                <c:pt idx="39">
                  <c:v>306.790363759466</c:v>
                </c:pt>
                <c:pt idx="40">
                  <c:v>299.561818237448</c:v>
                </c:pt>
                <c:pt idx="41">
                  <c:v>292.680145206402</c:v>
                </c:pt>
                <c:pt idx="42">
                  <c:v>286.280178824597</c:v>
                </c:pt>
                <c:pt idx="43">
                  <c:v>279.916815593438</c:v>
                </c:pt>
                <c:pt idx="44">
                  <c:v>273.89984941022</c:v>
                </c:pt>
                <c:pt idx="45">
                  <c:v>267.993038564771</c:v>
                </c:pt>
                <c:pt idx="46">
                  <c:v>262.233274114542</c:v>
                </c:pt>
                <c:pt idx="47">
                  <c:v>256.695478730481</c:v>
                </c:pt>
                <c:pt idx="48">
                  <c:v>251.366480537935</c:v>
                </c:pt>
                <c:pt idx="49">
                  <c:v>246.191119882626</c:v>
                </c:pt>
                <c:pt idx="50">
                  <c:v>241.345631818012</c:v>
                </c:pt>
                <c:pt idx="51">
                  <c:v>236.634754497434</c:v>
                </c:pt>
                <c:pt idx="52">
                  <c:v>232.107393506224</c:v>
                </c:pt>
                <c:pt idx="53">
                  <c:v>227.69270118119</c:v>
                </c:pt>
                <c:pt idx="54">
                  <c:v>223.478742574498</c:v>
                </c:pt>
                <c:pt idx="55">
                  <c:v>219.40265576611</c:v>
                </c:pt>
                <c:pt idx="56">
                  <c:v>215.492458058124</c:v>
                </c:pt>
                <c:pt idx="57">
                  <c:v>211.774363018066</c:v>
                </c:pt>
                <c:pt idx="58">
                  <c:v>208.275120629011</c:v>
                </c:pt>
                <c:pt idx="59">
                  <c:v>204.868293922349</c:v>
                </c:pt>
                <c:pt idx="60">
                  <c:v>201.63710726603</c:v>
                </c:pt>
                <c:pt idx="61">
                  <c:v>198.427620047466</c:v>
                </c:pt>
                <c:pt idx="62">
                  <c:v>195.44462063954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12616"/>
        <c:axId val="2087309320"/>
      </c:lineChart>
      <c:catAx>
        <c:axId val="2087303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06280"/>
        <c:crosses val="autoZero"/>
        <c:auto val="1"/>
        <c:lblAlgn val="ctr"/>
        <c:lblOffset val="100"/>
        <c:noMultiLvlLbl val="0"/>
      </c:catAx>
      <c:valAx>
        <c:axId val="2087306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03304"/>
        <c:crosses val="autoZero"/>
        <c:crossBetween val="between"/>
      </c:valAx>
      <c:valAx>
        <c:axId val="2087309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7312616"/>
        <c:crosses val="max"/>
        <c:crossBetween val="between"/>
      </c:valAx>
      <c:catAx>
        <c:axId val="2087312616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3093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'Var05-Local-Seed2'!$Q$1</c:f>
              <c:strCache>
                <c:ptCount val="1"/>
                <c:pt idx="0">
                  <c:v>VAR07realMean_c0</c:v>
                </c:pt>
              </c:strCache>
            </c:strRef>
          </c:tx>
          <c:marker>
            <c:symbol val="none"/>
          </c:marker>
          <c:val>
            <c:numRef>
              <c:f>'Var05-Local-Seed2'!$Q$2:$Q$64</c:f>
              <c:numCache>
                <c:formatCode>General</c:formatCode>
                <c:ptCount val="63"/>
                <c:pt idx="0">
                  <c:v>18393.3734110768</c:v>
                </c:pt>
                <c:pt idx="1">
                  <c:v>18576.6235895492</c:v>
                </c:pt>
                <c:pt idx="2">
                  <c:v>18821.7554070406</c:v>
                </c:pt>
                <c:pt idx="3">
                  <c:v>19197.1048084072</c:v>
                </c:pt>
                <c:pt idx="4">
                  <c:v>19218.748264169</c:v>
                </c:pt>
                <c:pt idx="5">
                  <c:v>19324.4943747204</c:v>
                </c:pt>
                <c:pt idx="6">
                  <c:v>19544.6461585356</c:v>
                </c:pt>
                <c:pt idx="7">
                  <c:v>19514.0650999833</c:v>
                </c:pt>
                <c:pt idx="8">
                  <c:v>19781.368561025</c:v>
                </c:pt>
                <c:pt idx="9">
                  <c:v>19596.6500055548</c:v>
                </c:pt>
                <c:pt idx="10">
                  <c:v>19825.3632672448</c:v>
                </c:pt>
                <c:pt idx="11">
                  <c:v>19948.6428171949</c:v>
                </c:pt>
                <c:pt idx="12">
                  <c:v>20056.6569974622</c:v>
                </c:pt>
                <c:pt idx="13">
                  <c:v>20400.9879942454</c:v>
                </c:pt>
                <c:pt idx="14">
                  <c:v>20265.6622453364</c:v>
                </c:pt>
                <c:pt idx="15">
                  <c:v>20544.0746249087</c:v>
                </c:pt>
                <c:pt idx="16">
                  <c:v>20642.1196352402</c:v>
                </c:pt>
                <c:pt idx="17">
                  <c:v>20425.4771513999</c:v>
                </c:pt>
                <c:pt idx="18">
                  <c:v>20538.5503502758</c:v>
                </c:pt>
                <c:pt idx="19">
                  <c:v>20401.4804605671</c:v>
                </c:pt>
                <c:pt idx="20">
                  <c:v>20638.7780531956</c:v>
                </c:pt>
                <c:pt idx="21">
                  <c:v>20695.65291084</c:v>
                </c:pt>
                <c:pt idx="22">
                  <c:v>21150.3467223969</c:v>
                </c:pt>
                <c:pt idx="23">
                  <c:v>21626.3545983844</c:v>
                </c:pt>
                <c:pt idx="24">
                  <c:v>21405.1017899995</c:v>
                </c:pt>
                <c:pt idx="25">
                  <c:v>21502.5289562579</c:v>
                </c:pt>
                <c:pt idx="26">
                  <c:v>21623.9291393401</c:v>
                </c:pt>
                <c:pt idx="27">
                  <c:v>21322.5195710296</c:v>
                </c:pt>
                <c:pt idx="28">
                  <c:v>21523.22596838</c:v>
                </c:pt>
                <c:pt idx="29">
                  <c:v>21236.2289061828</c:v>
                </c:pt>
                <c:pt idx="30">
                  <c:v>21582.0540807837</c:v>
                </c:pt>
                <c:pt idx="31">
                  <c:v>21402.5695920533</c:v>
                </c:pt>
                <c:pt idx="32">
                  <c:v>21473.1751816836</c:v>
                </c:pt>
                <c:pt idx="33">
                  <c:v>21340.9067809266</c:v>
                </c:pt>
                <c:pt idx="34">
                  <c:v>21138.5736394572</c:v>
                </c:pt>
                <c:pt idx="35">
                  <c:v>21296.7620692274</c:v>
                </c:pt>
                <c:pt idx="36">
                  <c:v>21499.5323527689</c:v>
                </c:pt>
                <c:pt idx="37">
                  <c:v>21212.3685714679</c:v>
                </c:pt>
                <c:pt idx="38">
                  <c:v>21137.6200859228</c:v>
                </c:pt>
                <c:pt idx="39">
                  <c:v>21007.1088551528</c:v>
                </c:pt>
                <c:pt idx="40">
                  <c:v>20973.8923574773</c:v>
                </c:pt>
                <c:pt idx="41">
                  <c:v>20639.2765139861</c:v>
                </c:pt>
                <c:pt idx="42">
                  <c:v>20636.7155526334</c:v>
                </c:pt>
                <c:pt idx="43">
                  <c:v>20411.751434905</c:v>
                </c:pt>
                <c:pt idx="44">
                  <c:v>20458.3231337099</c:v>
                </c:pt>
                <c:pt idx="45">
                  <c:v>20137.4970215689</c:v>
                </c:pt>
                <c:pt idx="46">
                  <c:v>20076.9999660949</c:v>
                </c:pt>
                <c:pt idx="47">
                  <c:v>19998.5813664729</c:v>
                </c:pt>
                <c:pt idx="48">
                  <c:v>19922.9344919407</c:v>
                </c:pt>
                <c:pt idx="49">
                  <c:v>19586.3907042887</c:v>
                </c:pt>
                <c:pt idx="50">
                  <c:v>19889.9270797376</c:v>
                </c:pt>
                <c:pt idx="51">
                  <c:v>19692.7320380755</c:v>
                </c:pt>
                <c:pt idx="52">
                  <c:v>19622.8493085652</c:v>
                </c:pt>
                <c:pt idx="53">
                  <c:v>19269.5023020114</c:v>
                </c:pt>
                <c:pt idx="54">
                  <c:v>19372.5464618226</c:v>
                </c:pt>
                <c:pt idx="55">
                  <c:v>19123.2637540701</c:v>
                </c:pt>
                <c:pt idx="56">
                  <c:v>19029.8581940592</c:v>
                </c:pt>
                <c:pt idx="57">
                  <c:v>18803.6452885291</c:v>
                </c:pt>
                <c:pt idx="58">
                  <c:v>19177.9600954417</c:v>
                </c:pt>
                <c:pt idx="59">
                  <c:v>18938.7571608192</c:v>
                </c:pt>
                <c:pt idx="60">
                  <c:v>19284.6160994186</c:v>
                </c:pt>
                <c:pt idx="61">
                  <c:v>18742.6648919242</c:v>
                </c:pt>
                <c:pt idx="62">
                  <c:v>19351.2824443302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'Var05-Local-Seed2'!$R$1</c:f>
              <c:strCache>
                <c:ptCount val="1"/>
                <c:pt idx="0">
                  <c:v>VAR07realMean_c1</c:v>
                </c:pt>
              </c:strCache>
            </c:strRef>
          </c:tx>
          <c:marker>
            <c:symbol val="none"/>
          </c:marker>
          <c:val>
            <c:numRef>
              <c:f>'Var05-Local-Seed2'!$R$2:$R$64</c:f>
              <c:numCache>
                <c:formatCode>General</c:formatCode>
                <c:ptCount val="63"/>
                <c:pt idx="0">
                  <c:v>21723.5806124234</c:v>
                </c:pt>
                <c:pt idx="1">
                  <c:v>21292.2667214611</c:v>
                </c:pt>
                <c:pt idx="2">
                  <c:v>23907.2126270456</c:v>
                </c:pt>
                <c:pt idx="3">
                  <c:v>25551.9326969416</c:v>
                </c:pt>
                <c:pt idx="4">
                  <c:v>27171.0731023368</c:v>
                </c:pt>
                <c:pt idx="5">
                  <c:v>27640.989127182</c:v>
                </c:pt>
                <c:pt idx="6">
                  <c:v>26473.1823748939</c:v>
                </c:pt>
                <c:pt idx="7">
                  <c:v>30661.4992626034</c:v>
                </c:pt>
                <c:pt idx="8">
                  <c:v>30789.8107801418</c:v>
                </c:pt>
                <c:pt idx="9">
                  <c:v>31557.542287348</c:v>
                </c:pt>
                <c:pt idx="10">
                  <c:v>31154.1777577125</c:v>
                </c:pt>
                <c:pt idx="11">
                  <c:v>33659.4696902303</c:v>
                </c:pt>
                <c:pt idx="12">
                  <c:v>32063.7319525691</c:v>
                </c:pt>
                <c:pt idx="13">
                  <c:v>35125.3676896845</c:v>
                </c:pt>
                <c:pt idx="14">
                  <c:v>32596.4047232472</c:v>
                </c:pt>
                <c:pt idx="15">
                  <c:v>31927.2398810535</c:v>
                </c:pt>
                <c:pt idx="16">
                  <c:v>33854.900767072</c:v>
                </c:pt>
                <c:pt idx="17">
                  <c:v>35697.5509226467</c:v>
                </c:pt>
                <c:pt idx="18">
                  <c:v>36137.1363525835</c:v>
                </c:pt>
                <c:pt idx="19">
                  <c:v>36542.5653028972</c:v>
                </c:pt>
                <c:pt idx="20">
                  <c:v>37439.334440753</c:v>
                </c:pt>
                <c:pt idx="21">
                  <c:v>38920.5084697509</c:v>
                </c:pt>
                <c:pt idx="22">
                  <c:v>38729.3840969697</c:v>
                </c:pt>
                <c:pt idx="23">
                  <c:v>40502.86</c:v>
                </c:pt>
                <c:pt idx="24">
                  <c:v>60627.6625625625</c:v>
                </c:pt>
                <c:pt idx="25">
                  <c:v>75342.397462888</c:v>
                </c:pt>
                <c:pt idx="26">
                  <c:v>80962.085021398</c:v>
                </c:pt>
                <c:pt idx="27">
                  <c:v>76857.4971125828</c:v>
                </c:pt>
                <c:pt idx="28">
                  <c:v>80905.7119040902</c:v>
                </c:pt>
                <c:pt idx="29">
                  <c:v>69438.3339303482</c:v>
                </c:pt>
                <c:pt idx="30">
                  <c:v>82063.7315007012</c:v>
                </c:pt>
                <c:pt idx="31">
                  <c:v>73573.8896395193</c:v>
                </c:pt>
                <c:pt idx="32">
                  <c:v>52955.1902291917</c:v>
                </c:pt>
                <c:pt idx="33">
                  <c:v>43042.1107456588</c:v>
                </c:pt>
                <c:pt idx="34">
                  <c:v>53982.8934317984</c:v>
                </c:pt>
                <c:pt idx="35">
                  <c:v>53626.6042467378</c:v>
                </c:pt>
                <c:pt idx="36">
                  <c:v>48507.9968265682</c:v>
                </c:pt>
                <c:pt idx="37">
                  <c:v>45088.7330513595</c:v>
                </c:pt>
                <c:pt idx="38">
                  <c:v>45125.9273817034</c:v>
                </c:pt>
                <c:pt idx="39">
                  <c:v>49425.0135476955</c:v>
                </c:pt>
                <c:pt idx="40">
                  <c:v>53754.0565456545</c:v>
                </c:pt>
                <c:pt idx="41">
                  <c:v>55367.9720078354</c:v>
                </c:pt>
                <c:pt idx="42">
                  <c:v>59830.2027372627</c:v>
                </c:pt>
                <c:pt idx="43">
                  <c:v>58882.6521502347</c:v>
                </c:pt>
                <c:pt idx="44">
                  <c:v>70416.47731996349</c:v>
                </c:pt>
                <c:pt idx="45">
                  <c:v>68854.6239610963</c:v>
                </c:pt>
                <c:pt idx="46">
                  <c:v>68391.8359197908</c:v>
                </c:pt>
                <c:pt idx="47">
                  <c:v>68442.2235283528</c:v>
                </c:pt>
                <c:pt idx="48">
                  <c:v>69489.9300089847</c:v>
                </c:pt>
                <c:pt idx="49">
                  <c:v>62424.9717434869</c:v>
                </c:pt>
                <c:pt idx="50">
                  <c:v>68584.551776824</c:v>
                </c:pt>
                <c:pt idx="51">
                  <c:v>63507.9401224847</c:v>
                </c:pt>
                <c:pt idx="52">
                  <c:v>65158.2229416884</c:v>
                </c:pt>
                <c:pt idx="53">
                  <c:v>65651.0020176141</c:v>
                </c:pt>
                <c:pt idx="54">
                  <c:v>67011.9759079284</c:v>
                </c:pt>
                <c:pt idx="55">
                  <c:v>66098.0879239041</c:v>
                </c:pt>
                <c:pt idx="56">
                  <c:v>68639.6241948802</c:v>
                </c:pt>
                <c:pt idx="57">
                  <c:v>77052.4442968076</c:v>
                </c:pt>
                <c:pt idx="58">
                  <c:v>86551.0006863679</c:v>
                </c:pt>
                <c:pt idx="59">
                  <c:v>85763.5054429223</c:v>
                </c:pt>
                <c:pt idx="60">
                  <c:v>85127.069406037</c:v>
                </c:pt>
                <c:pt idx="61">
                  <c:v>83199.1801201716</c:v>
                </c:pt>
                <c:pt idx="62">
                  <c:v>79189.3917053481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'Var05-Local-Seed2'!$S$1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'Var05-Local-Seed2'!$S$2:$S$64</c:f>
              <c:numCache>
                <c:formatCode>General</c:formatCode>
                <c:ptCount val="63"/>
              </c:numCache>
            </c:numRef>
          </c:val>
          <c:smooth val="0"/>
        </c:ser>
        <c:ser>
          <c:idx val="3"/>
          <c:order val="3"/>
          <c:tx>
            <c:strRef>
              <c:f>'Var05-Local-Seed2'!$T$1</c:f>
              <c:strCache>
                <c:ptCount val="1"/>
                <c:pt idx="0">
                  <c:v>VAR07learntMean_c0</c:v>
                </c:pt>
              </c:strCache>
            </c:strRef>
          </c:tx>
          <c:marker>
            <c:symbol val="none"/>
          </c:marker>
          <c:val>
            <c:numRef>
              <c:f>'Var05-Local-Seed2'!$T$2:$T$64</c:f>
              <c:numCache>
                <c:formatCode>General</c:formatCode>
                <c:ptCount val="63"/>
                <c:pt idx="0">
                  <c:v>18393.6640591488</c:v>
                </c:pt>
                <c:pt idx="1">
                  <c:v>18485.6622116109</c:v>
                </c:pt>
                <c:pt idx="2">
                  <c:v>18599.2801758075</c:v>
                </c:pt>
                <c:pt idx="3">
                  <c:v>18748.3876267431</c:v>
                </c:pt>
                <c:pt idx="4">
                  <c:v>18843.2756866015</c:v>
                </c:pt>
                <c:pt idx="5">
                  <c:v>18924.0415505317</c:v>
                </c:pt>
                <c:pt idx="6">
                  <c:v>19012.8186777004</c:v>
                </c:pt>
                <c:pt idx="7">
                  <c:v>19076.8014305155</c:v>
                </c:pt>
                <c:pt idx="8">
                  <c:v>19155.8259673798</c:v>
                </c:pt>
                <c:pt idx="9">
                  <c:v>19200.8571765273</c:v>
                </c:pt>
                <c:pt idx="10">
                  <c:v>19258.5671031285</c:v>
                </c:pt>
                <c:pt idx="11">
                  <c:v>19316.6221089245</c:v>
                </c:pt>
                <c:pt idx="12">
                  <c:v>19374.5583966595</c:v>
                </c:pt>
                <c:pt idx="13">
                  <c:v>19447.181766639</c:v>
                </c:pt>
                <c:pt idx="14">
                  <c:v>19502.0142723698</c:v>
                </c:pt>
                <c:pt idx="15">
                  <c:v>19566.4828824932</c:v>
                </c:pt>
                <c:pt idx="16">
                  <c:v>19628.4819614163</c:v>
                </c:pt>
                <c:pt idx="17">
                  <c:v>19672.2139064539</c:v>
                </c:pt>
                <c:pt idx="18">
                  <c:v>19717.0895264429</c:v>
                </c:pt>
                <c:pt idx="19">
                  <c:v>19751.2424494204</c:v>
                </c:pt>
                <c:pt idx="20">
                  <c:v>19792.7701634785</c:v>
                </c:pt>
                <c:pt idx="21">
                  <c:v>19832.9184614362</c:v>
                </c:pt>
                <c:pt idx="22">
                  <c:v>19887.2688388466</c:v>
                </c:pt>
                <c:pt idx="23">
                  <c:v>19952.1128088548</c:v>
                </c:pt>
                <c:pt idx="24">
                  <c:v>20003.6179085473</c:v>
                </c:pt>
                <c:pt idx="25">
                  <c:v>20052.7457060086</c:v>
                </c:pt>
                <c:pt idx="26">
                  <c:v>20100.9892423839</c:v>
                </c:pt>
                <c:pt idx="27">
                  <c:v>20137.00146062531</c:v>
                </c:pt>
                <c:pt idx="28">
                  <c:v>20175.44964116694</c:v>
                </c:pt>
                <c:pt idx="29">
                  <c:v>20204.26571559113</c:v>
                </c:pt>
                <c:pt idx="30">
                  <c:v>20239.14230375815</c:v>
                </c:pt>
                <c:pt idx="31">
                  <c:v>20267.46699791705</c:v>
                </c:pt>
                <c:pt idx="32">
                  <c:v>20295.76610312765</c:v>
                </c:pt>
                <c:pt idx="33">
                  <c:v>20319.45920505114</c:v>
                </c:pt>
                <c:pt idx="34">
                  <c:v>20337.69896039395</c:v>
                </c:pt>
                <c:pt idx="35">
                  <c:v>20357.91348903984</c:v>
                </c:pt>
                <c:pt idx="36">
                  <c:v>20381.41077601095</c:v>
                </c:pt>
                <c:pt idx="37">
                  <c:v>20398.18913418076</c:v>
                </c:pt>
                <c:pt idx="38">
                  <c:v>20412.61084363295</c:v>
                </c:pt>
                <c:pt idx="39">
                  <c:v>20423.95087759833</c:v>
                </c:pt>
                <c:pt idx="40">
                  <c:v>20434.34501725336</c:v>
                </c:pt>
                <c:pt idx="41">
                  <c:v>20438.4839434178</c:v>
                </c:pt>
                <c:pt idx="42">
                  <c:v>20443.28235829659</c:v>
                </c:pt>
                <c:pt idx="43">
                  <c:v>20444.42501465978</c:v>
                </c:pt>
                <c:pt idx="44">
                  <c:v>20453.71412557475</c:v>
                </c:pt>
                <c:pt idx="45">
                  <c:v>20359.47541825801</c:v>
                </c:pt>
                <c:pt idx="46">
                  <c:v>20243.71481786144</c:v>
                </c:pt>
                <c:pt idx="47">
                  <c:v>20153.24580946577</c:v>
                </c:pt>
                <c:pt idx="48">
                  <c:v>20079.95042223896</c:v>
                </c:pt>
                <c:pt idx="49">
                  <c:v>19978.84181429571</c:v>
                </c:pt>
                <c:pt idx="50">
                  <c:v>19951.66122213737</c:v>
                </c:pt>
                <c:pt idx="51">
                  <c:v>19914.76664522303</c:v>
                </c:pt>
                <c:pt idx="52">
                  <c:v>19871.70530021513</c:v>
                </c:pt>
                <c:pt idx="53">
                  <c:v>19786.54210708045</c:v>
                </c:pt>
                <c:pt idx="54">
                  <c:v>19727.95114606842</c:v>
                </c:pt>
                <c:pt idx="55">
                  <c:v>19652.7162109693</c:v>
                </c:pt>
                <c:pt idx="56">
                  <c:v>19567.70235382845</c:v>
                </c:pt>
                <c:pt idx="57">
                  <c:v>19429.19282900367</c:v>
                </c:pt>
                <c:pt idx="58">
                  <c:v>19331.4157910167</c:v>
                </c:pt>
                <c:pt idx="59">
                  <c:v>19232.39016408209</c:v>
                </c:pt>
                <c:pt idx="60">
                  <c:v>19211.02267578511</c:v>
                </c:pt>
                <c:pt idx="61">
                  <c:v>19136.04048361054</c:v>
                </c:pt>
                <c:pt idx="62">
                  <c:v>19170.22148828269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'Var05-Local-Seed2'!$U$1</c:f>
              <c:strCache>
                <c:ptCount val="1"/>
                <c:pt idx="0">
                  <c:v>VAR07learntMean_c1</c:v>
                </c:pt>
              </c:strCache>
            </c:strRef>
          </c:tx>
          <c:marker>
            <c:symbol val="none"/>
          </c:marker>
          <c:val>
            <c:numRef>
              <c:f>'Var05-Local-Seed2'!$U$2:$U$64</c:f>
              <c:numCache>
                <c:formatCode>General</c:formatCode>
                <c:ptCount val="63"/>
                <c:pt idx="0">
                  <c:v>21742.6030122589</c:v>
                </c:pt>
                <c:pt idx="1">
                  <c:v>21530.2011635819</c:v>
                </c:pt>
                <c:pt idx="2">
                  <c:v>22340.9388980632</c:v>
                </c:pt>
                <c:pt idx="3">
                  <c:v>23068.5824405891</c:v>
                </c:pt>
                <c:pt idx="4">
                  <c:v>23874.8912449213</c:v>
                </c:pt>
                <c:pt idx="5">
                  <c:v>24456.9852223918</c:v>
                </c:pt>
                <c:pt idx="6">
                  <c:v>24709.2889601222</c:v>
                </c:pt>
                <c:pt idx="7">
                  <c:v>25398.0681675871</c:v>
                </c:pt>
                <c:pt idx="8">
                  <c:v>25910.8045291996</c:v>
                </c:pt>
                <c:pt idx="9">
                  <c:v>26424.1606855536</c:v>
                </c:pt>
                <c:pt idx="10">
                  <c:v>26790.1307568059</c:v>
                </c:pt>
                <c:pt idx="11">
                  <c:v>27245.2202633255</c:v>
                </c:pt>
                <c:pt idx="12">
                  <c:v>27541.0519564188</c:v>
                </c:pt>
                <c:pt idx="13">
                  <c:v>27940.1617056094</c:v>
                </c:pt>
                <c:pt idx="14">
                  <c:v>28203.9621003812</c:v>
                </c:pt>
                <c:pt idx="15">
                  <c:v>28376.8806507061</c:v>
                </c:pt>
                <c:pt idx="16">
                  <c:v>28594.4667978796</c:v>
                </c:pt>
                <c:pt idx="17">
                  <c:v>28845.9341274886</c:v>
                </c:pt>
                <c:pt idx="18">
                  <c:v>29060.5899805281</c:v>
                </c:pt>
                <c:pt idx="19">
                  <c:v>29292.5128971711</c:v>
                </c:pt>
                <c:pt idx="20">
                  <c:v>29477.9456206345</c:v>
                </c:pt>
                <c:pt idx="21">
                  <c:v>29664.7456965711</c:v>
                </c:pt>
                <c:pt idx="22">
                  <c:v>29829.0935135398</c:v>
                </c:pt>
                <c:pt idx="23">
                  <c:v>29997.6914115259</c:v>
                </c:pt>
                <c:pt idx="24">
                  <c:v>30477.4741668064</c:v>
                </c:pt>
                <c:pt idx="25">
                  <c:v>30898.1084831387</c:v>
                </c:pt>
                <c:pt idx="26">
                  <c:v>31272.0728642641</c:v>
                </c:pt>
                <c:pt idx="27">
                  <c:v>31591.15979486178</c:v>
                </c:pt>
                <c:pt idx="28">
                  <c:v>31879.31632227411</c:v>
                </c:pt>
                <c:pt idx="29">
                  <c:v>32161.09596340152</c:v>
                </c:pt>
                <c:pt idx="30">
                  <c:v>32404.14954836814</c:v>
                </c:pt>
                <c:pt idx="31">
                  <c:v>32602.164786168</c:v>
                </c:pt>
                <c:pt idx="32">
                  <c:v>32711.10432990237</c:v>
                </c:pt>
                <c:pt idx="33">
                  <c:v>32777.16845309223</c:v>
                </c:pt>
                <c:pt idx="34">
                  <c:v>32935.11078738249</c:v>
                </c:pt>
                <c:pt idx="35">
                  <c:v>33047.13289317746</c:v>
                </c:pt>
                <c:pt idx="36">
                  <c:v>33128.51449165159</c:v>
                </c:pt>
                <c:pt idx="37">
                  <c:v>33206.1389599237</c:v>
                </c:pt>
                <c:pt idx="38">
                  <c:v>33280.99274717123</c:v>
                </c:pt>
                <c:pt idx="39">
                  <c:v>33381.42663886372</c:v>
                </c:pt>
                <c:pt idx="40">
                  <c:v>33507.37866262775</c:v>
                </c:pt>
                <c:pt idx="41">
                  <c:v>33667.40848584648</c:v>
                </c:pt>
                <c:pt idx="42">
                  <c:v>33899.23381079334</c:v>
                </c:pt>
                <c:pt idx="43">
                  <c:v>34324.96837024198</c:v>
                </c:pt>
                <c:pt idx="44">
                  <c:v>37494.58299030745</c:v>
                </c:pt>
                <c:pt idx="45">
                  <c:v>47341.61807515874</c:v>
                </c:pt>
                <c:pt idx="46">
                  <c:v>56221.10003353936</c:v>
                </c:pt>
                <c:pt idx="47">
                  <c:v>61228.280588661</c:v>
                </c:pt>
                <c:pt idx="48">
                  <c:v>64430.67191858755</c:v>
                </c:pt>
                <c:pt idx="49">
                  <c:v>63662.96354021553</c:v>
                </c:pt>
                <c:pt idx="50">
                  <c:v>65238.38001604472</c:v>
                </c:pt>
                <c:pt idx="51">
                  <c:v>64766.06822635034</c:v>
                </c:pt>
                <c:pt idx="52">
                  <c:v>64983.49587755042</c:v>
                </c:pt>
                <c:pt idx="53">
                  <c:v>65508.82086953892</c:v>
                </c:pt>
                <c:pt idx="54">
                  <c:v>66164.95734548295</c:v>
                </c:pt>
                <c:pt idx="55">
                  <c:v>66543.34974197324</c:v>
                </c:pt>
                <c:pt idx="56">
                  <c:v>67573.15929626068</c:v>
                </c:pt>
                <c:pt idx="57">
                  <c:v>70751.26780712888</c:v>
                </c:pt>
                <c:pt idx="58">
                  <c:v>74974.4677669766</c:v>
                </c:pt>
                <c:pt idx="59">
                  <c:v>78183.21682297775</c:v>
                </c:pt>
                <c:pt idx="60">
                  <c:v>79855.51163670776</c:v>
                </c:pt>
                <c:pt idx="61">
                  <c:v>81193.16810347058</c:v>
                </c:pt>
                <c:pt idx="62">
                  <c:v>80500.5219478257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89672"/>
        <c:axId val="2093092840"/>
      </c:lineChart>
      <c:catAx>
        <c:axId val="209308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92840"/>
        <c:crosses val="autoZero"/>
        <c:auto val="1"/>
        <c:lblAlgn val="ctr"/>
        <c:lblOffset val="100"/>
        <c:noMultiLvlLbl val="0"/>
      </c:catAx>
      <c:valAx>
        <c:axId val="2093092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89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'Var05-Local-Seed2'!$B$2:$B$64</c:f>
              <c:numCache>
                <c:formatCode>0.00E+00</c:formatCode>
                <c:ptCount val="63"/>
                <c:pt idx="0">
                  <c:v>2.35573704054506E-30</c:v>
                </c:pt>
                <c:pt idx="1">
                  <c:v>8.8289125144079E-21</c:v>
                </c:pt>
                <c:pt idx="2">
                  <c:v>2.65568253937017E-20</c:v>
                </c:pt>
                <c:pt idx="3">
                  <c:v>8.56483922232761E-20</c:v>
                </c:pt>
                <c:pt idx="4">
                  <c:v>1.99882290069896E-19</c:v>
                </c:pt>
                <c:pt idx="5">
                  <c:v>4.33051208687981E-19</c:v>
                </c:pt>
                <c:pt idx="6">
                  <c:v>8.65196544336349E-19</c:v>
                </c:pt>
                <c:pt idx="7">
                  <c:v>2.88931403447505E-18</c:v>
                </c:pt>
                <c:pt idx="8">
                  <c:v>9.90190088265449E-18</c:v>
                </c:pt>
                <c:pt idx="9">
                  <c:v>2.61416034502414E-17</c:v>
                </c:pt>
                <c:pt idx="10">
                  <c:v>6.87863621128998E-17</c:v>
                </c:pt>
                <c:pt idx="11">
                  <c:v>2.56616206329611E-16</c:v>
                </c:pt>
                <c:pt idx="12">
                  <c:v>7.22121822112261E-16</c:v>
                </c:pt>
                <c:pt idx="13">
                  <c:v>3.88505122929949E-15</c:v>
                </c:pt>
                <c:pt idx="14">
                  <c:v>1.11703453181564E-14</c:v>
                </c:pt>
                <c:pt idx="15">
                  <c:v>3.93899003262221E-14</c:v>
                </c:pt>
                <c:pt idx="16">
                  <c:v>1.55016965057439E-13</c:v>
                </c:pt>
                <c:pt idx="17">
                  <c:v>4.47544221051251E-13</c:v>
                </c:pt>
                <c:pt idx="18">
                  <c:v>1.34870105625917E-12</c:v>
                </c:pt>
                <c:pt idx="19">
                  <c:v>3.43805582219866E-12</c:v>
                </c:pt>
                <c:pt idx="20">
                  <c:v>1.01198177320338E-11</c:v>
                </c:pt>
                <c:pt idx="21">
                  <c:v>3.03570195152904E-11</c:v>
                </c:pt>
                <c:pt idx="22">
                  <c:v>1.41224936770592E-10</c:v>
                </c:pt>
                <c:pt idx="23">
                  <c:v>9.85609547677213E-10</c:v>
                </c:pt>
                <c:pt idx="24">
                  <c:v>1.13472842692084E-8</c:v>
                </c:pt>
                <c:pt idx="25">
                  <c:v>1.10004570756327E-7</c:v>
                </c:pt>
                <c:pt idx="26">
                  <c:v>9.62375015151445E-7</c:v>
                </c:pt>
                <c:pt idx="27">
                  <c:v>5.25480860043716E-6</c:v>
                </c:pt>
                <c:pt idx="28">
                  <c:v>2.97934000342481E-5</c:v>
                </c:pt>
                <c:pt idx="29">
                  <c:v>0.000130213470943036</c:v>
                </c:pt>
                <c:pt idx="30">
                  <c:v>0.000617674434122982</c:v>
                </c:pt>
                <c:pt idx="31">
                  <c:v>0.00205334508177591</c:v>
                </c:pt>
                <c:pt idx="32">
                  <c:v>0.00521718576530265</c:v>
                </c:pt>
                <c:pt idx="33">
                  <c:v>0.0105025565280745</c:v>
                </c:pt>
                <c:pt idx="34">
                  <c:v>0.0237930933847296</c:v>
                </c:pt>
                <c:pt idx="35">
                  <c:v>0.0503689983055254</c:v>
                </c:pt>
                <c:pt idx="36">
                  <c:v>0.111317859110394</c:v>
                </c:pt>
                <c:pt idx="37">
                  <c:v>0.192965014696514</c:v>
                </c:pt>
                <c:pt idx="38">
                  <c:v>0.312770090493529</c:v>
                </c:pt>
                <c:pt idx="39">
                  <c:v>0.505477148999382</c:v>
                </c:pt>
                <c:pt idx="40">
                  <c:v>0.883965257934981</c:v>
                </c:pt>
                <c:pt idx="41">
                  <c:v>1.54423452133341</c:v>
                </c:pt>
                <c:pt idx="42">
                  <c:v>3.21025255448267</c:v>
                </c:pt>
                <c:pt idx="43">
                  <c:v>6.62648886177764</c:v>
                </c:pt>
                <c:pt idx="44">
                  <c:v>21.726968161897</c:v>
                </c:pt>
                <c:pt idx="45">
                  <c:v>42.1190279149544</c:v>
                </c:pt>
                <c:pt idx="46">
                  <c:v>54.5978361233719</c:v>
                </c:pt>
                <c:pt idx="47">
                  <c:v>60.8219969598758</c:v>
                </c:pt>
                <c:pt idx="48">
                  <c:v>64.7343762486542</c:v>
                </c:pt>
                <c:pt idx="49">
                  <c:v>64.0963386443333</c:v>
                </c:pt>
                <c:pt idx="50">
                  <c:v>66.15240256531931</c:v>
                </c:pt>
                <c:pt idx="51">
                  <c:v>65.6566708670116</c:v>
                </c:pt>
                <c:pt idx="52">
                  <c:v>66.13124667672029</c:v>
                </c:pt>
                <c:pt idx="53">
                  <c:v>67.281575501153</c:v>
                </c:pt>
                <c:pt idx="54">
                  <c:v>68.5174868352757</c:v>
                </c:pt>
                <c:pt idx="55">
                  <c:v>69.4968964416363</c:v>
                </c:pt>
                <c:pt idx="56">
                  <c:v>71.5034502584388</c:v>
                </c:pt>
                <c:pt idx="57">
                  <c:v>76.8664411998199</c:v>
                </c:pt>
                <c:pt idx="58">
                  <c:v>83.2637991329633</c:v>
                </c:pt>
                <c:pt idx="59">
                  <c:v>88.1944903934058</c:v>
                </c:pt>
                <c:pt idx="60">
                  <c:v>90.5731697054586</c:v>
                </c:pt>
                <c:pt idx="61">
                  <c:v>92.86201545625531</c:v>
                </c:pt>
                <c:pt idx="62">
                  <c:v>91.69630567690029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30088"/>
        <c:axId val="2093133032"/>
      </c:lineChart>
      <c:catAx>
        <c:axId val="2093130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33032"/>
        <c:crosses val="autoZero"/>
        <c:auto val="1"/>
        <c:lblAlgn val="ctr"/>
        <c:lblOffset val="100"/>
        <c:noMultiLvlLbl val="0"/>
      </c:catAx>
      <c:valAx>
        <c:axId val="20931330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3130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'Var05-Local-Seed2'!$E$2:$E$64</c:f>
              <c:numCache>
                <c:formatCode>General</c:formatCode>
                <c:ptCount val="63"/>
                <c:pt idx="0">
                  <c:v>18393.6640591488</c:v>
                </c:pt>
                <c:pt idx="1">
                  <c:v>18485.6622116109</c:v>
                </c:pt>
                <c:pt idx="2">
                  <c:v>18599.2801758075</c:v>
                </c:pt>
                <c:pt idx="3">
                  <c:v>18748.3876267431</c:v>
                </c:pt>
                <c:pt idx="4">
                  <c:v>18843.2756866015</c:v>
                </c:pt>
                <c:pt idx="5">
                  <c:v>18924.0415505317</c:v>
                </c:pt>
                <c:pt idx="6">
                  <c:v>19012.8186777004</c:v>
                </c:pt>
                <c:pt idx="7">
                  <c:v>19076.8014305155</c:v>
                </c:pt>
                <c:pt idx="8">
                  <c:v>19155.8259673798</c:v>
                </c:pt>
                <c:pt idx="9">
                  <c:v>19200.8571765273</c:v>
                </c:pt>
                <c:pt idx="10">
                  <c:v>19258.5671031285</c:v>
                </c:pt>
                <c:pt idx="11">
                  <c:v>19316.6221089245</c:v>
                </c:pt>
                <c:pt idx="12">
                  <c:v>19374.5583966595</c:v>
                </c:pt>
                <c:pt idx="13">
                  <c:v>19447.181766639</c:v>
                </c:pt>
                <c:pt idx="14">
                  <c:v>19502.0142723698</c:v>
                </c:pt>
                <c:pt idx="15">
                  <c:v>19566.4828824932</c:v>
                </c:pt>
                <c:pt idx="16">
                  <c:v>19628.4819614163</c:v>
                </c:pt>
                <c:pt idx="17">
                  <c:v>19672.2139064539</c:v>
                </c:pt>
                <c:pt idx="18">
                  <c:v>19717.0895264429</c:v>
                </c:pt>
                <c:pt idx="19">
                  <c:v>19751.2424494204</c:v>
                </c:pt>
                <c:pt idx="20">
                  <c:v>19792.7701634785</c:v>
                </c:pt>
                <c:pt idx="21">
                  <c:v>19832.9184614362</c:v>
                </c:pt>
                <c:pt idx="22">
                  <c:v>19887.2688388466</c:v>
                </c:pt>
                <c:pt idx="23">
                  <c:v>19952.1128088548</c:v>
                </c:pt>
                <c:pt idx="24">
                  <c:v>20003.6179085473</c:v>
                </c:pt>
                <c:pt idx="25">
                  <c:v>20052.7457060086</c:v>
                </c:pt>
                <c:pt idx="26">
                  <c:v>20100.9892423839</c:v>
                </c:pt>
                <c:pt idx="27">
                  <c:v>20137.0014606253</c:v>
                </c:pt>
                <c:pt idx="28">
                  <c:v>20175.4496411664</c:v>
                </c:pt>
                <c:pt idx="29">
                  <c:v>20204.2657155818</c:v>
                </c:pt>
                <c:pt idx="30">
                  <c:v>20239.1423035336</c:v>
                </c:pt>
                <c:pt idx="31">
                  <c:v>20267.4669953133</c:v>
                </c:pt>
                <c:pt idx="32">
                  <c:v>20295.7660833926</c:v>
                </c:pt>
                <c:pt idx="33">
                  <c:v>20319.4591183162</c:v>
                </c:pt>
                <c:pt idx="34">
                  <c:v>20337.6985929674</c:v>
                </c:pt>
                <c:pt idx="35">
                  <c:v>20357.9118434096</c:v>
                </c:pt>
                <c:pt idx="36">
                  <c:v>20381.4023789105</c:v>
                </c:pt>
                <c:pt idx="37">
                  <c:v>20398.1640255526</c:v>
                </c:pt>
                <c:pt idx="38">
                  <c:v>20412.5466984824</c:v>
                </c:pt>
                <c:pt idx="39">
                  <c:v>20423.8011652443</c:v>
                </c:pt>
                <c:pt idx="40">
                  <c:v>20433.9607188238</c:v>
                </c:pt>
                <c:pt idx="41">
                  <c:v>20437.6940092768</c:v>
                </c:pt>
                <c:pt idx="42">
                  <c:v>20441.1611354012</c:v>
                </c:pt>
                <c:pt idx="43">
                  <c:v>20440.5848487251</c:v>
                </c:pt>
                <c:pt idx="44">
                  <c:v>20440.7314804402</c:v>
                </c:pt>
                <c:pt idx="45">
                  <c:v>20436.2401429849</c:v>
                </c:pt>
                <c:pt idx="46">
                  <c:v>20433.3041955887</c:v>
                </c:pt>
                <c:pt idx="47">
                  <c:v>20430.7155261288</c:v>
                </c:pt>
                <c:pt idx="48">
                  <c:v>20428.1359674363</c:v>
                </c:pt>
                <c:pt idx="49">
                  <c:v>20421.6868619438</c:v>
                </c:pt>
                <c:pt idx="50">
                  <c:v>20420.7452392599</c:v>
                </c:pt>
                <c:pt idx="51">
                  <c:v>20417.3041931874</c:v>
                </c:pt>
                <c:pt idx="52">
                  <c:v>20413.541654175</c:v>
                </c:pt>
                <c:pt idx="53">
                  <c:v>20405.7753176867</c:v>
                </c:pt>
                <c:pt idx="54">
                  <c:v>20400.5864798807</c:v>
                </c:pt>
                <c:pt idx="55">
                  <c:v>20392.9274714707</c:v>
                </c:pt>
                <c:pt idx="56">
                  <c:v>20385.2740168565</c:v>
                </c:pt>
                <c:pt idx="57">
                  <c:v>20376.4763651555</c:v>
                </c:pt>
                <c:pt idx="58">
                  <c:v>20374.4715523214</c:v>
                </c:pt>
                <c:pt idx="59">
                  <c:v>20370.56550302</c:v>
                </c:pt>
                <c:pt idx="60">
                  <c:v>20371.5588247842</c:v>
                </c:pt>
                <c:pt idx="61">
                  <c:v>20366.3866224566</c:v>
                </c:pt>
                <c:pt idx="62">
                  <c:v>20368.6431923465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36792"/>
        <c:axId val="2094241640"/>
      </c:lineChart>
      <c:lineChart>
        <c:grouping val="standard"/>
        <c:varyColors val="0"/>
        <c:ser>
          <c:idx val="1"/>
          <c:order val="1"/>
          <c:tx>
            <c:strRef>
              <c:f>'Var05-Local-Seed2'!$H$1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'Var05-Local-Seed2'!$H$2:$H$64</c:f>
              <c:numCache>
                <c:formatCode>0.00E+00</c:formatCode>
                <c:ptCount val="63"/>
                <c:pt idx="0">
                  <c:v>1.1411269844826E-18</c:v>
                </c:pt>
                <c:pt idx="1">
                  <c:v>8.41136357779716E-19</c:v>
                </c:pt>
                <c:pt idx="2">
                  <c:v>7.42977057234597E-19</c:v>
                </c:pt>
                <c:pt idx="3">
                  <c:v>9.60887027095119E-19</c:v>
                </c:pt>
                <c:pt idx="4">
                  <c:v>1.39999340359845E-18</c:v>
                </c:pt>
                <c:pt idx="5">
                  <c:v>2.38961200023638E-18</c:v>
                </c:pt>
                <c:pt idx="6">
                  <c:v>4.83590828467041E-18</c:v>
                </c:pt>
                <c:pt idx="7">
                  <c:v>9.60569481937869E-18</c:v>
                </c:pt>
                <c:pt idx="8">
                  <c:v>3.1025564694181E-17</c:v>
                </c:pt>
                <c:pt idx="9">
                  <c:v>6.4686852798446E-17</c:v>
                </c:pt>
                <c:pt idx="10">
                  <c:v>1.82595896275206E-16</c:v>
                </c:pt>
                <c:pt idx="11">
                  <c:v>5.58782025623196E-16</c:v>
                </c:pt>
                <c:pt idx="12">
                  <c:v>1.71851904423431E-15</c:v>
                </c:pt>
                <c:pt idx="13">
                  <c:v>7.50471806442852E-15</c:v>
                </c:pt>
                <c:pt idx="14">
                  <c:v>2.34093183240633E-14</c:v>
                </c:pt>
                <c:pt idx="15">
                  <c:v>8.31165004292769E-14</c:v>
                </c:pt>
                <c:pt idx="16">
                  <c:v>2.92372137536047E-13</c:v>
                </c:pt>
                <c:pt idx="17">
                  <c:v>7.58297973746883E-13</c:v>
                </c:pt>
                <c:pt idx="18">
                  <c:v>2.15443764600212E-12</c:v>
                </c:pt>
                <c:pt idx="19">
                  <c:v>4.92066474801078E-12</c:v>
                </c:pt>
                <c:pt idx="20">
                  <c:v>1.42053492159922E-11</c:v>
                </c:pt>
                <c:pt idx="21">
                  <c:v>4.00714695144065E-11</c:v>
                </c:pt>
                <c:pt idx="22">
                  <c:v>1.70871818043123E-10</c:v>
                </c:pt>
                <c:pt idx="23">
                  <c:v>1.03216940555512E-9</c:v>
                </c:pt>
                <c:pt idx="24">
                  <c:v>6.73901998266791E-9</c:v>
                </c:pt>
                <c:pt idx="25">
                  <c:v>6.34213707531398E-8</c:v>
                </c:pt>
                <c:pt idx="26">
                  <c:v>5.6609392382682E-7</c:v>
                </c:pt>
                <c:pt idx="27">
                  <c:v>3.10776421327566E-6</c:v>
                </c:pt>
                <c:pt idx="28">
                  <c:v>1.79991287890547E-5</c:v>
                </c:pt>
                <c:pt idx="29">
                  <c:v>7.16403613311721E-5</c:v>
                </c:pt>
                <c:pt idx="30">
                  <c:v>0.000363536725982491</c:v>
                </c:pt>
                <c:pt idx="31">
                  <c:v>0.00126805018186239</c:v>
                </c:pt>
                <c:pt idx="32">
                  <c:v>0.00378270241742861</c:v>
                </c:pt>
                <c:pt idx="33">
                  <c:v>0.00825845971538429</c:v>
                </c:pt>
                <c:pt idx="34">
                  <c:v>0.0154425716451449</c:v>
                </c:pt>
                <c:pt idx="35">
                  <c:v>0.0326714902950688</c:v>
                </c:pt>
                <c:pt idx="36">
                  <c:v>0.0754335423984805</c:v>
                </c:pt>
                <c:pt idx="37">
                  <c:v>0.130120105992365</c:v>
                </c:pt>
                <c:pt idx="38">
                  <c:v>0.205087226990112</c:v>
                </c:pt>
                <c:pt idx="39">
                  <c:v>0.296180261229197</c:v>
                </c:pt>
                <c:pt idx="40">
                  <c:v>0.434743816132043</c:v>
                </c:pt>
                <c:pt idx="41">
                  <c:v>0.511537677778976</c:v>
                </c:pt>
                <c:pt idx="42">
                  <c:v>0.660765114079586</c:v>
                </c:pt>
                <c:pt idx="43">
                  <c:v>0.57951745106438</c:v>
                </c:pt>
                <c:pt idx="44">
                  <c:v>0.59753597638714</c:v>
                </c:pt>
                <c:pt idx="45">
                  <c:v>-1.82256639165293</c:v>
                </c:pt>
                <c:pt idx="46">
                  <c:v>-3.4724705444159</c:v>
                </c:pt>
                <c:pt idx="47">
                  <c:v>-4.56199616145579</c:v>
                </c:pt>
                <c:pt idx="48">
                  <c:v>-5.37868077789015</c:v>
                </c:pt>
                <c:pt idx="49">
                  <c:v>-6.90905373090678</c:v>
                </c:pt>
                <c:pt idx="50">
                  <c:v>-7.09095964669401</c:v>
                </c:pt>
                <c:pt idx="51">
                  <c:v>-7.65402115776269</c:v>
                </c:pt>
                <c:pt idx="52">
                  <c:v>-8.19334854835882</c:v>
                </c:pt>
                <c:pt idx="53">
                  <c:v>-9.20360746599397</c:v>
                </c:pt>
                <c:pt idx="54">
                  <c:v>-9.81698782136272</c:v>
                </c:pt>
                <c:pt idx="55">
                  <c:v>-10.6509973596164</c:v>
                </c:pt>
                <c:pt idx="56">
                  <c:v>-11.4340169610425</c:v>
                </c:pt>
                <c:pt idx="57">
                  <c:v>-12.323759515408</c:v>
                </c:pt>
                <c:pt idx="58">
                  <c:v>-12.5271218965045</c:v>
                </c:pt>
                <c:pt idx="59">
                  <c:v>-12.9052884580532</c:v>
                </c:pt>
                <c:pt idx="60">
                  <c:v>-12.8132442838549</c:v>
                </c:pt>
                <c:pt idx="61">
                  <c:v>-13.249186255554</c:v>
                </c:pt>
                <c:pt idx="62">
                  <c:v>-13.069465505912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45992"/>
        <c:axId val="2094248616"/>
      </c:lineChart>
      <c:catAx>
        <c:axId val="2094036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41640"/>
        <c:crosses val="autoZero"/>
        <c:auto val="1"/>
        <c:lblAlgn val="ctr"/>
        <c:lblOffset val="100"/>
        <c:noMultiLvlLbl val="0"/>
      </c:catAx>
      <c:valAx>
        <c:axId val="209424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036792"/>
        <c:crosses val="autoZero"/>
        <c:crossBetween val="between"/>
      </c:valAx>
      <c:valAx>
        <c:axId val="209424861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4245992"/>
        <c:crosses val="max"/>
        <c:crossBetween val="between"/>
      </c:valAx>
      <c:catAx>
        <c:axId val="209424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24861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'Var05-Local-Seed2'!$K$2:$K$64</c:f>
              <c:numCache>
                <c:formatCode>General</c:formatCode>
                <c:ptCount val="63"/>
                <c:pt idx="0">
                  <c:v>21742.6030122589</c:v>
                </c:pt>
                <c:pt idx="1">
                  <c:v>21530.2011635819</c:v>
                </c:pt>
                <c:pt idx="2">
                  <c:v>22340.9388980632</c:v>
                </c:pt>
                <c:pt idx="3">
                  <c:v>23068.5824405891</c:v>
                </c:pt>
                <c:pt idx="4">
                  <c:v>23874.8912449213</c:v>
                </c:pt>
                <c:pt idx="5">
                  <c:v>24456.9852223918</c:v>
                </c:pt>
                <c:pt idx="6">
                  <c:v>24709.2889601222</c:v>
                </c:pt>
                <c:pt idx="7">
                  <c:v>25398.0681675871</c:v>
                </c:pt>
                <c:pt idx="8">
                  <c:v>25910.8045291996</c:v>
                </c:pt>
                <c:pt idx="9">
                  <c:v>26424.1606855536</c:v>
                </c:pt>
                <c:pt idx="10">
                  <c:v>26790.1307568059</c:v>
                </c:pt>
                <c:pt idx="11">
                  <c:v>27245.2202633255</c:v>
                </c:pt>
                <c:pt idx="12">
                  <c:v>27541.0519564188</c:v>
                </c:pt>
                <c:pt idx="13">
                  <c:v>27940.1617056094</c:v>
                </c:pt>
                <c:pt idx="14">
                  <c:v>28203.9621003812</c:v>
                </c:pt>
                <c:pt idx="15">
                  <c:v>28376.8806507061</c:v>
                </c:pt>
                <c:pt idx="16">
                  <c:v>28594.4667978796</c:v>
                </c:pt>
                <c:pt idx="17">
                  <c:v>28845.9341274886</c:v>
                </c:pt>
                <c:pt idx="18">
                  <c:v>29060.5899805281</c:v>
                </c:pt>
                <c:pt idx="19">
                  <c:v>29292.5128971711</c:v>
                </c:pt>
                <c:pt idx="20">
                  <c:v>29477.9456206345</c:v>
                </c:pt>
                <c:pt idx="21">
                  <c:v>29664.7456965711</c:v>
                </c:pt>
                <c:pt idx="22">
                  <c:v>29829.0935135398</c:v>
                </c:pt>
                <c:pt idx="23">
                  <c:v>29997.6914115259</c:v>
                </c:pt>
                <c:pt idx="24">
                  <c:v>30477.4741668064</c:v>
                </c:pt>
                <c:pt idx="25">
                  <c:v>30898.1084831387</c:v>
                </c:pt>
                <c:pt idx="26">
                  <c:v>31272.0728642641</c:v>
                </c:pt>
                <c:pt idx="27">
                  <c:v>31591.1597948616</c:v>
                </c:pt>
                <c:pt idx="28">
                  <c:v>31879.3163222688</c:v>
                </c:pt>
                <c:pt idx="29">
                  <c:v>32161.0959632884</c:v>
                </c:pt>
                <c:pt idx="30">
                  <c:v>32404.1495461505</c:v>
                </c:pt>
                <c:pt idx="31">
                  <c:v>32602.1647609941</c:v>
                </c:pt>
                <c:pt idx="32">
                  <c:v>32711.1041958612</c:v>
                </c:pt>
                <c:pt idx="33">
                  <c:v>32777.1679986972</c:v>
                </c:pt>
                <c:pt idx="34">
                  <c:v>32935.1075899734</c:v>
                </c:pt>
                <c:pt idx="35">
                  <c:v>33047.1191067934</c:v>
                </c:pt>
                <c:pt idx="36">
                  <c:v>33128.4599122758</c:v>
                </c:pt>
                <c:pt idx="37">
                  <c:v>33205.9709159503</c:v>
                </c:pt>
                <c:pt idx="38">
                  <c:v>33280.533993302</c:v>
                </c:pt>
                <c:pt idx="39">
                  <c:v>33380.0403829424</c:v>
                </c:pt>
                <c:pt idx="40">
                  <c:v>33502.6023132276</c:v>
                </c:pt>
                <c:pt idx="41">
                  <c:v>33650.6012923315</c:v>
                </c:pt>
                <c:pt idx="42">
                  <c:v>33824.080022291</c:v>
                </c:pt>
                <c:pt idx="43">
                  <c:v>33999.6891953054</c:v>
                </c:pt>
                <c:pt idx="44">
                  <c:v>34253.1735724093</c:v>
                </c:pt>
                <c:pt idx="45">
                  <c:v>34433.901652945</c:v>
                </c:pt>
                <c:pt idx="46">
                  <c:v>34525.6874660247</c:v>
                </c:pt>
                <c:pt idx="47">
                  <c:v>34576.937325973</c:v>
                </c:pt>
                <c:pt idx="48">
                  <c:v>34612.9767983946</c:v>
                </c:pt>
                <c:pt idx="49">
                  <c:v>34601.632194368</c:v>
                </c:pt>
                <c:pt idx="50">
                  <c:v>34627.0399643803</c:v>
                </c:pt>
                <c:pt idx="51">
                  <c:v>34618.1509861741</c:v>
                </c:pt>
                <c:pt idx="52">
                  <c:v>34619.7653524901</c:v>
                </c:pt>
                <c:pt idx="53">
                  <c:v>34621.004657933</c:v>
                </c:pt>
                <c:pt idx="54">
                  <c:v>34627.6525495299</c:v>
                </c:pt>
                <c:pt idx="55">
                  <c:v>34624.291555883</c:v>
                </c:pt>
                <c:pt idx="56">
                  <c:v>34632.6114317166</c:v>
                </c:pt>
                <c:pt idx="57">
                  <c:v>34678.5655039704</c:v>
                </c:pt>
                <c:pt idx="58">
                  <c:v>34752.9986412455</c:v>
                </c:pt>
                <c:pt idx="59">
                  <c:v>34802.1968634181</c:v>
                </c:pt>
                <c:pt idx="60">
                  <c:v>34833.7020249779</c:v>
                </c:pt>
                <c:pt idx="61">
                  <c:v>34846.9132202998</c:v>
                </c:pt>
                <c:pt idx="62">
                  <c:v>34840.2677268578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68696"/>
        <c:axId val="2094271720"/>
      </c:lineChart>
      <c:lineChart>
        <c:grouping val="standard"/>
        <c:varyColors val="0"/>
        <c:ser>
          <c:idx val="1"/>
          <c:order val="1"/>
          <c:tx>
            <c:strRef>
              <c:f>'Var05-Local-Seed2'!$N$1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'Var05-Local-Seed2'!$N$2:$N$64</c:f>
              <c:numCache>
                <c:formatCode>0.00E+00</c:formatCode>
                <c:ptCount val="63"/>
                <c:pt idx="0">
                  <c:v>2.39009702094134E-20</c:v>
                </c:pt>
                <c:pt idx="1">
                  <c:v>-1.476467887387E-20</c:v>
                </c:pt>
                <c:pt idx="2">
                  <c:v>5.39537533081435E-19</c:v>
                </c:pt>
                <c:pt idx="3">
                  <c:v>2.21456015622606E-18</c:v>
                </c:pt>
                <c:pt idx="4">
                  <c:v>6.94382771150831E-18</c:v>
                </c:pt>
                <c:pt idx="5">
                  <c:v>1.47192671321206E-17</c:v>
                </c:pt>
                <c:pt idx="6">
                  <c:v>2.09107799879925E-17</c:v>
                </c:pt>
                <c:pt idx="7">
                  <c:v>7.7357702477042E-17</c:v>
                </c:pt>
                <c:pt idx="8">
                  <c:v>2.18451612151117E-16</c:v>
                </c:pt>
                <c:pt idx="9">
                  <c:v>6.2794412740884E-16</c:v>
                </c:pt>
                <c:pt idx="10">
                  <c:v>1.37970435392265E-15</c:v>
                </c:pt>
                <c:pt idx="11">
                  <c:v>4.46477153994946E-15</c:v>
                </c:pt>
                <c:pt idx="12">
                  <c:v>1.05412517731039E-14</c:v>
                </c:pt>
                <c:pt idx="13">
                  <c:v>4.39760749545959E-14</c:v>
                </c:pt>
                <c:pt idx="14">
                  <c:v>1.23519079618195E-13</c:v>
                </c:pt>
                <c:pt idx="15">
                  <c:v>2.89362842950202E-13</c:v>
                </c:pt>
                <c:pt idx="16">
                  <c:v>1.07976821610013E-12</c:v>
                </c:pt>
                <c:pt idx="17">
                  <c:v>4.05482674508628E-12</c:v>
                </c:pt>
                <c:pt idx="18">
                  <c:v>1.14742105182676E-11</c:v>
                </c:pt>
                <c:pt idx="19">
                  <c:v>3.27952510077877E-11</c:v>
                </c:pt>
                <c:pt idx="20">
                  <c:v>7.9799395888099E-11</c:v>
                </c:pt>
                <c:pt idx="21">
                  <c:v>2.19520701707442E-10</c:v>
                </c:pt>
                <c:pt idx="22">
                  <c:v>6.77918316992514E-10</c:v>
                </c:pt>
                <c:pt idx="23">
                  <c:v>3.30574421034134E-9</c:v>
                </c:pt>
                <c:pt idx="24">
                  <c:v>6.66998110221828E-8</c:v>
                </c:pt>
                <c:pt idx="25">
                  <c:v>6.55512173270228E-7</c:v>
                </c:pt>
                <c:pt idx="26">
                  <c:v>5.47759730978719E-6</c:v>
                </c:pt>
                <c:pt idx="27">
                  <c:v>3.40141253091169E-5</c:v>
                </c:pt>
                <c:pt idx="28">
                  <c:v>0.000178034236572152</c:v>
                </c:pt>
                <c:pt idx="29">
                  <c:v>0.00086874742264975</c:v>
                </c:pt>
                <c:pt idx="30">
                  <c:v>0.00359031101729475</c:v>
                </c:pt>
                <c:pt idx="31">
                  <c:v>0.0122599471516978</c:v>
                </c:pt>
                <c:pt idx="32">
                  <c:v>0.0256922357954848</c:v>
                </c:pt>
                <c:pt idx="33">
                  <c:v>0.0432651823975803</c:v>
                </c:pt>
                <c:pt idx="34">
                  <c:v>0.134383917045191</c:v>
                </c:pt>
                <c:pt idx="35">
                  <c:v>0.273707727597426</c:v>
                </c:pt>
                <c:pt idx="36">
                  <c:v>0.49030206132168</c:v>
                </c:pt>
                <c:pt idx="37">
                  <c:v>0.8708520228987</c:v>
                </c:pt>
                <c:pt idx="38">
                  <c:v>1.46674468936932</c:v>
                </c:pt>
                <c:pt idx="39">
                  <c:v>2.74247000889421</c:v>
                </c:pt>
                <c:pt idx="40">
                  <c:v>5.40332253702598</c:v>
                </c:pt>
                <c:pt idx="41">
                  <c:v>10.8838348597952</c:v>
                </c:pt>
                <c:pt idx="42">
                  <c:v>23.4105532903952</c:v>
                </c:pt>
                <c:pt idx="43">
                  <c:v>49.0877117160547</c:v>
                </c:pt>
                <c:pt idx="44">
                  <c:v>149.18829878817</c:v>
                </c:pt>
                <c:pt idx="45">
                  <c:v>306.458079903379</c:v>
                </c:pt>
                <c:pt idx="46">
                  <c:v>397.367626777198</c:v>
                </c:pt>
                <c:pt idx="47">
                  <c:v>438.185929348388</c:v>
                </c:pt>
                <c:pt idx="48">
                  <c:v>460.616087589364</c:v>
                </c:pt>
                <c:pt idx="49">
                  <c:v>453.400801988193</c:v>
                </c:pt>
                <c:pt idx="50">
                  <c:v>462.739656680475</c:v>
                </c:pt>
                <c:pt idx="51">
                  <c:v>459.175234474517</c:v>
                </c:pt>
                <c:pt idx="52">
                  <c:v>459.143476811984</c:v>
                </c:pt>
                <c:pt idx="53">
                  <c:v>459.082831838214</c:v>
                </c:pt>
                <c:pt idx="54">
                  <c:v>460.281108555142</c:v>
                </c:pt>
                <c:pt idx="55">
                  <c:v>459.287533982125</c:v>
                </c:pt>
                <c:pt idx="56">
                  <c:v>460.684732631576</c:v>
                </c:pt>
                <c:pt idx="57">
                  <c:v>469.290651942437</c:v>
                </c:pt>
                <c:pt idx="58">
                  <c:v>483.060700383149</c:v>
                </c:pt>
                <c:pt idx="59">
                  <c:v>491.879025164175</c:v>
                </c:pt>
                <c:pt idx="60">
                  <c:v>497.076670256098</c:v>
                </c:pt>
                <c:pt idx="61">
                  <c:v>499.087324946153</c:v>
                </c:pt>
                <c:pt idx="62">
                  <c:v>497.950859458348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278264"/>
        <c:axId val="2094274840"/>
      </c:lineChart>
      <c:catAx>
        <c:axId val="209426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271720"/>
        <c:crosses val="autoZero"/>
        <c:auto val="1"/>
        <c:lblAlgn val="ctr"/>
        <c:lblOffset val="100"/>
        <c:noMultiLvlLbl val="0"/>
      </c:catAx>
      <c:valAx>
        <c:axId val="209427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68696"/>
        <c:crosses val="autoZero"/>
        <c:crossBetween val="between"/>
      </c:valAx>
      <c:valAx>
        <c:axId val="2094274840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4278264"/>
        <c:crosses val="max"/>
        <c:crossBetween val="between"/>
      </c:valAx>
      <c:catAx>
        <c:axId val="2094278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27484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'Var05-Local-Seed2'!$C$2:$C$64</c:f>
              <c:numCache>
                <c:formatCode>General</c:formatCode>
                <c:ptCount val="63"/>
                <c:pt idx="0">
                  <c:v>20.0051428632193</c:v>
                </c:pt>
                <c:pt idx="1">
                  <c:v>14.4121116974568</c:v>
                </c:pt>
                <c:pt idx="2">
                  <c:v>14.2365744820899</c:v>
                </c:pt>
                <c:pt idx="3">
                  <c:v>15.7462846050688</c:v>
                </c:pt>
                <c:pt idx="4">
                  <c:v>17.1742722152938</c:v>
                </c:pt>
                <c:pt idx="5">
                  <c:v>18.980009483903</c:v>
                </c:pt>
                <c:pt idx="6">
                  <c:v>20.9930896311832</c:v>
                </c:pt>
                <c:pt idx="7">
                  <c:v>22.7005602095532</c:v>
                </c:pt>
                <c:pt idx="8">
                  <c:v>24.7435060499362</c:v>
                </c:pt>
                <c:pt idx="9">
                  <c:v>26.5111852764499</c:v>
                </c:pt>
                <c:pt idx="10">
                  <c:v>28.5419798716677</c:v>
                </c:pt>
                <c:pt idx="11">
                  <c:v>30.7416759095022</c:v>
                </c:pt>
                <c:pt idx="12">
                  <c:v>32.8153568122612</c:v>
                </c:pt>
                <c:pt idx="13">
                  <c:v>35.1645555161178</c:v>
                </c:pt>
                <c:pt idx="14">
                  <c:v>36.9351711045808</c:v>
                </c:pt>
                <c:pt idx="15">
                  <c:v>39.2299911493346</c:v>
                </c:pt>
                <c:pt idx="16">
                  <c:v>41.7309867625649</c:v>
                </c:pt>
                <c:pt idx="17">
                  <c:v>44.2206347172338</c:v>
                </c:pt>
                <c:pt idx="18">
                  <c:v>46.9336622145556</c:v>
                </c:pt>
                <c:pt idx="19">
                  <c:v>49.1767770250881</c:v>
                </c:pt>
                <c:pt idx="20">
                  <c:v>52.0753400586327</c:v>
                </c:pt>
                <c:pt idx="21">
                  <c:v>55.0212745591094</c:v>
                </c:pt>
                <c:pt idx="22">
                  <c:v>58.0197168986178</c:v>
                </c:pt>
                <c:pt idx="23">
                  <c:v>61.2899271083586</c:v>
                </c:pt>
                <c:pt idx="24">
                  <c:v>64.33179805926861</c:v>
                </c:pt>
                <c:pt idx="25">
                  <c:v>68.2235566798018</c:v>
                </c:pt>
                <c:pt idx="26">
                  <c:v>72.2408379193273</c:v>
                </c:pt>
                <c:pt idx="27">
                  <c:v>76.07480209847191</c:v>
                </c:pt>
                <c:pt idx="28">
                  <c:v>80.0058992440854</c:v>
                </c:pt>
                <c:pt idx="29">
                  <c:v>83.28517608162841</c:v>
                </c:pt>
                <c:pt idx="30">
                  <c:v>87.1768647304385</c:v>
                </c:pt>
                <c:pt idx="31">
                  <c:v>90.9123146332491</c:v>
                </c:pt>
                <c:pt idx="32">
                  <c:v>94.3511704452627</c:v>
                </c:pt>
                <c:pt idx="33">
                  <c:v>97.3744358328746</c:v>
                </c:pt>
                <c:pt idx="34">
                  <c:v>99.9298380860009</c:v>
                </c:pt>
                <c:pt idx="35">
                  <c:v>103.174139574715</c:v>
                </c:pt>
                <c:pt idx="36">
                  <c:v>106.330657385658</c:v>
                </c:pt>
                <c:pt idx="37">
                  <c:v>108.9389525971</c:v>
                </c:pt>
                <c:pt idx="38">
                  <c:v>111.617549923833</c:v>
                </c:pt>
                <c:pt idx="39">
                  <c:v>114.268965615299</c:v>
                </c:pt>
                <c:pt idx="40">
                  <c:v>116.900428384838</c:v>
                </c:pt>
                <c:pt idx="41">
                  <c:v>119.108899229831</c:v>
                </c:pt>
                <c:pt idx="42">
                  <c:v>121.277903907724</c:v>
                </c:pt>
                <c:pt idx="43">
                  <c:v>122.501804996873</c:v>
                </c:pt>
                <c:pt idx="44">
                  <c:v>116.915112631005</c:v>
                </c:pt>
                <c:pt idx="45">
                  <c:v>93.7537446864204</c:v>
                </c:pt>
                <c:pt idx="46">
                  <c:v>70.8490317480337</c:v>
                </c:pt>
                <c:pt idx="47">
                  <c:v>56.8127041615716</c:v>
                </c:pt>
                <c:pt idx="48">
                  <c:v>48.152794372201</c:v>
                </c:pt>
                <c:pt idx="49">
                  <c:v>40.2551388313444</c:v>
                </c:pt>
                <c:pt idx="50">
                  <c:v>38.2035634807999</c:v>
                </c:pt>
                <c:pt idx="51">
                  <c:v>37.1618513202457</c:v>
                </c:pt>
                <c:pt idx="52">
                  <c:v>36.3939931286128</c:v>
                </c:pt>
                <c:pt idx="53">
                  <c:v>35.1270809450234</c:v>
                </c:pt>
                <c:pt idx="54">
                  <c:v>34.7227506726885</c:v>
                </c:pt>
                <c:pt idx="55">
                  <c:v>34.1437598176356</c:v>
                </c:pt>
                <c:pt idx="56">
                  <c:v>33.6960825406355</c:v>
                </c:pt>
                <c:pt idx="57">
                  <c:v>33.4187075645094</c:v>
                </c:pt>
                <c:pt idx="58">
                  <c:v>33.7102966424841</c:v>
                </c:pt>
                <c:pt idx="59">
                  <c:v>33.4577160095204</c:v>
                </c:pt>
                <c:pt idx="60">
                  <c:v>33.7868731813008</c:v>
                </c:pt>
                <c:pt idx="61">
                  <c:v>33.1193651599768</c:v>
                </c:pt>
                <c:pt idx="62">
                  <c:v>33.9264971269524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4056"/>
        <c:axId val="2094317032"/>
      </c:lineChart>
      <c:lineChart>
        <c:grouping val="standard"/>
        <c:varyColors val="0"/>
        <c:ser>
          <c:idx val="1"/>
          <c:order val="1"/>
          <c:tx>
            <c:strRef>
              <c:f>'Var05-Local-Seed2'!$F$1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'Var05-Local-Seed2'!$F$2:$F$64</c:f>
              <c:numCache>
                <c:formatCode>General</c:formatCode>
                <c:ptCount val="63"/>
                <c:pt idx="0">
                  <c:v>126440.519417243</c:v>
                </c:pt>
                <c:pt idx="1">
                  <c:v>62963.7571055774</c:v>
                </c:pt>
                <c:pt idx="2">
                  <c:v>41696.977404994</c:v>
                </c:pt>
                <c:pt idx="3">
                  <c:v>31302.2902223146</c:v>
                </c:pt>
                <c:pt idx="4">
                  <c:v>24991.5176471723</c:v>
                </c:pt>
                <c:pt idx="5">
                  <c:v>20799.6350781424</c:v>
                </c:pt>
                <c:pt idx="6">
                  <c:v>17825.7085929147</c:v>
                </c:pt>
                <c:pt idx="7">
                  <c:v>15551.6431544252</c:v>
                </c:pt>
                <c:pt idx="8">
                  <c:v>13808.1103115459</c:v>
                </c:pt>
                <c:pt idx="9">
                  <c:v>12398.5202348296</c:v>
                </c:pt>
                <c:pt idx="10">
                  <c:v>11253.3329789524</c:v>
                </c:pt>
                <c:pt idx="11">
                  <c:v>10307.0204835344</c:v>
                </c:pt>
                <c:pt idx="12">
                  <c:v>9500.42281493926</c:v>
                </c:pt>
                <c:pt idx="13">
                  <c:v>8828.43798991199</c:v>
                </c:pt>
                <c:pt idx="14">
                  <c:v>8237.21088351756</c:v>
                </c:pt>
                <c:pt idx="15">
                  <c:v>7727.75325787783</c:v>
                </c:pt>
                <c:pt idx="16">
                  <c:v>7282.45758044164</c:v>
                </c:pt>
                <c:pt idx="17">
                  <c:v>6883.01243375031</c:v>
                </c:pt>
                <c:pt idx="18">
                  <c:v>6526.60152443532</c:v>
                </c:pt>
                <c:pt idx="19">
                  <c:v>6201.04700093944</c:v>
                </c:pt>
                <c:pt idx="20">
                  <c:v>5910.99917385189</c:v>
                </c:pt>
                <c:pt idx="21">
                  <c:v>5648.24420397964</c:v>
                </c:pt>
                <c:pt idx="22">
                  <c:v>5415.28014855111</c:v>
                </c:pt>
                <c:pt idx="23">
                  <c:v>5213.4013805934</c:v>
                </c:pt>
                <c:pt idx="24">
                  <c:v>5028.6370990639</c:v>
                </c:pt>
                <c:pt idx="25">
                  <c:v>4863.85418439493</c:v>
                </c:pt>
                <c:pt idx="26">
                  <c:v>4714.53808247386</c:v>
                </c:pt>
                <c:pt idx="27">
                  <c:v>4575.58208003628</c:v>
                </c:pt>
                <c:pt idx="28">
                  <c:v>4448.70234112206</c:v>
                </c:pt>
                <c:pt idx="29">
                  <c:v>4327.88687063281</c:v>
                </c:pt>
                <c:pt idx="30">
                  <c:v>4218.35744694349</c:v>
                </c:pt>
                <c:pt idx="31">
                  <c:v>4115.68443846506</c:v>
                </c:pt>
                <c:pt idx="32">
                  <c:v>4019.10974478584</c:v>
                </c:pt>
                <c:pt idx="33">
                  <c:v>3928.0238010692</c:v>
                </c:pt>
                <c:pt idx="34">
                  <c:v>3840.58835018325</c:v>
                </c:pt>
                <c:pt idx="35">
                  <c:v>3759.66917841904</c:v>
                </c:pt>
                <c:pt idx="36">
                  <c:v>3682.32835897715</c:v>
                </c:pt>
                <c:pt idx="37">
                  <c:v>3608.07551252699</c:v>
                </c:pt>
                <c:pt idx="38">
                  <c:v>3537.9201314627</c:v>
                </c:pt>
                <c:pt idx="39">
                  <c:v>3470.96966405663</c:v>
                </c:pt>
                <c:pt idx="40">
                  <c:v>3406.86289160214</c:v>
                </c:pt>
                <c:pt idx="41">
                  <c:v>3344.79726308545</c:v>
                </c:pt>
                <c:pt idx="42">
                  <c:v>3286.13015859799</c:v>
                </c:pt>
                <c:pt idx="43">
                  <c:v>3228.10803111287</c:v>
                </c:pt>
                <c:pt idx="44">
                  <c:v>3172.59834528625</c:v>
                </c:pt>
                <c:pt idx="45">
                  <c:v>3118.32941166609</c:v>
                </c:pt>
                <c:pt idx="46">
                  <c:v>3065.53817011716</c:v>
                </c:pt>
                <c:pt idx="47">
                  <c:v>3014.65471653303</c:v>
                </c:pt>
                <c:pt idx="48">
                  <c:v>2965.48013513296</c:v>
                </c:pt>
                <c:pt idx="49">
                  <c:v>2917.52948422337</c:v>
                </c:pt>
                <c:pt idx="50">
                  <c:v>2872.44279381234</c:v>
                </c:pt>
                <c:pt idx="51">
                  <c:v>2828.60433033458</c:v>
                </c:pt>
                <c:pt idx="52">
                  <c:v>2786.41996005892</c:v>
                </c:pt>
                <c:pt idx="53">
                  <c:v>2745.1870826</c:v>
                </c:pt>
                <c:pt idx="54">
                  <c:v>2705.63362223165</c:v>
                </c:pt>
                <c:pt idx="55">
                  <c:v>2667.04003559414</c:v>
                </c:pt>
                <c:pt idx="56">
                  <c:v>2629.59815423314</c:v>
                </c:pt>
                <c:pt idx="57">
                  <c:v>2593.08100120288</c:v>
                </c:pt>
                <c:pt idx="58">
                  <c:v>2558.40897738793</c:v>
                </c:pt>
                <c:pt idx="59">
                  <c:v>2524.41176305145</c:v>
                </c:pt>
                <c:pt idx="60">
                  <c:v>2491.98598300553</c:v>
                </c:pt>
                <c:pt idx="61">
                  <c:v>2459.53195718241</c:v>
                </c:pt>
                <c:pt idx="62">
                  <c:v>2429.12175743004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23368"/>
        <c:axId val="2094320072"/>
      </c:lineChart>
      <c:catAx>
        <c:axId val="2094314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17032"/>
        <c:crosses val="autoZero"/>
        <c:auto val="1"/>
        <c:lblAlgn val="ctr"/>
        <c:lblOffset val="100"/>
        <c:noMultiLvlLbl val="0"/>
      </c:catAx>
      <c:valAx>
        <c:axId val="209431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14056"/>
        <c:crosses val="autoZero"/>
        <c:crossBetween val="between"/>
      </c:valAx>
      <c:valAx>
        <c:axId val="2094320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323368"/>
        <c:crosses val="max"/>
        <c:crossBetween val="between"/>
      </c:valAx>
      <c:catAx>
        <c:axId val="2094323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3200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'Var05-Local-Seed2'!$I$2:$I$64</c:f>
              <c:numCache>
                <c:formatCode>General</c:formatCode>
                <c:ptCount val="63"/>
                <c:pt idx="0">
                  <c:v>3160.20036152327</c:v>
                </c:pt>
                <c:pt idx="1">
                  <c:v>2291.09450231987</c:v>
                </c:pt>
                <c:pt idx="2">
                  <c:v>1811.86702122801</c:v>
                </c:pt>
                <c:pt idx="3">
                  <c:v>1477.93051212822</c:v>
                </c:pt>
                <c:pt idx="4">
                  <c:v>1227.65040785248</c:v>
                </c:pt>
                <c:pt idx="5">
                  <c:v>1034.14150256642</c:v>
                </c:pt>
                <c:pt idx="6">
                  <c:v>881.234134319213</c:v>
                </c:pt>
                <c:pt idx="7">
                  <c:v>757.286278503314</c:v>
                </c:pt>
                <c:pt idx="8">
                  <c:v>657.495039579614</c:v>
                </c:pt>
                <c:pt idx="9">
                  <c:v>575.106644878297</c:v>
                </c:pt>
                <c:pt idx="10">
                  <c:v>506.923934551391</c:v>
                </c:pt>
                <c:pt idx="11">
                  <c:v>449.816343577928</c:v>
                </c:pt>
                <c:pt idx="12">
                  <c:v>401.104635434465</c:v>
                </c:pt>
                <c:pt idx="13">
                  <c:v>360.419190614261</c:v>
                </c:pt>
                <c:pt idx="14">
                  <c:v>325.246242668422</c:v>
                </c:pt>
                <c:pt idx="15">
                  <c:v>295.131677173574</c:v>
                </c:pt>
                <c:pt idx="16">
                  <c:v>268.941290260607</c:v>
                </c:pt>
                <c:pt idx="17">
                  <c:v>245.672443263704</c:v>
                </c:pt>
                <c:pt idx="18">
                  <c:v>225.092313347027</c:v>
                </c:pt>
                <c:pt idx="19">
                  <c:v>206.695836777477</c:v>
                </c:pt>
                <c:pt idx="20">
                  <c:v>190.479034345693</c:v>
                </c:pt>
                <c:pt idx="21">
                  <c:v>175.970376019813</c:v>
                </c:pt>
                <c:pt idx="22">
                  <c:v>163.277730151594</c:v>
                </c:pt>
                <c:pt idx="23">
                  <c:v>152.376960926359</c:v>
                </c:pt>
                <c:pt idx="24">
                  <c:v>142.532349296511</c:v>
                </c:pt>
                <c:pt idx="25">
                  <c:v>133.770684751798</c:v>
                </c:pt>
                <c:pt idx="26">
                  <c:v>125.852919180881</c:v>
                </c:pt>
                <c:pt idx="27">
                  <c:v>118.543323902349</c:v>
                </c:pt>
                <c:pt idx="28">
                  <c:v>111.927589913759</c:v>
                </c:pt>
                <c:pt idx="29">
                  <c:v>105.742992327386</c:v>
                </c:pt>
                <c:pt idx="30">
                  <c:v>100.202038329784</c:v>
                </c:pt>
                <c:pt idx="31">
                  <c:v>95.0803715592431</c:v>
                </c:pt>
                <c:pt idx="32">
                  <c:v>90.3487604768512</c:v>
                </c:pt>
                <c:pt idx="33">
                  <c:v>85.98461103369181</c:v>
                </c:pt>
                <c:pt idx="34">
                  <c:v>81.9059409521721</c:v>
                </c:pt>
                <c:pt idx="35">
                  <c:v>78.20264519002571</c:v>
                </c:pt>
                <c:pt idx="36">
                  <c:v>74.7310712948032</c:v>
                </c:pt>
                <c:pt idx="37">
                  <c:v>71.4781265047924</c:v>
                </c:pt>
                <c:pt idx="38">
                  <c:v>68.4735436653843</c:v>
                </c:pt>
                <c:pt idx="39">
                  <c:v>65.66682575253159</c:v>
                </c:pt>
                <c:pt idx="40">
                  <c:v>63.0289005614775</c:v>
                </c:pt>
                <c:pt idx="41">
                  <c:v>60.5127815112861</c:v>
                </c:pt>
                <c:pt idx="42">
                  <c:v>58.0894430385413</c:v>
                </c:pt>
                <c:pt idx="43">
                  <c:v>55.3416834086619</c:v>
                </c:pt>
                <c:pt idx="44">
                  <c:v>49.6231378082052</c:v>
                </c:pt>
                <c:pt idx="45">
                  <c:v>33.7599131609081</c:v>
                </c:pt>
                <c:pt idx="46">
                  <c:v>21.591933374525</c:v>
                </c:pt>
                <c:pt idx="47">
                  <c:v>14.964741998162</c:v>
                </c:pt>
                <c:pt idx="48">
                  <c:v>11.1088693312867</c:v>
                </c:pt>
                <c:pt idx="49">
                  <c:v>8.84563709607645</c:v>
                </c:pt>
                <c:pt idx="50">
                  <c:v>7.31251181451648</c:v>
                </c:pt>
                <c:pt idx="51">
                  <c:v>6.24127819278896</c:v>
                </c:pt>
                <c:pt idx="52">
                  <c:v>5.44023169550016</c:v>
                </c:pt>
                <c:pt idx="53">
                  <c:v>4.79888303083779</c:v>
                </c:pt>
                <c:pt idx="54">
                  <c:v>4.28182379618122</c:v>
                </c:pt>
                <c:pt idx="55">
                  <c:v>3.85295762798136</c:v>
                </c:pt>
                <c:pt idx="56">
                  <c:v>3.4845263663001</c:v>
                </c:pt>
                <c:pt idx="57">
                  <c:v>3.13739477972841</c:v>
                </c:pt>
                <c:pt idx="58">
                  <c:v>2.81629072670941</c:v>
                </c:pt>
                <c:pt idx="59">
                  <c:v>2.52446204064663</c:v>
                </c:pt>
                <c:pt idx="60">
                  <c:v>2.28026689317396</c:v>
                </c:pt>
                <c:pt idx="61">
                  <c:v>2.06468220401952</c:v>
                </c:pt>
                <c:pt idx="62">
                  <c:v>1.89635947424525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07768"/>
        <c:axId val="2088110760"/>
      </c:lineChart>
      <c:catAx>
        <c:axId val="208810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10760"/>
        <c:crosses val="autoZero"/>
        <c:auto val="1"/>
        <c:lblAlgn val="ctr"/>
        <c:lblOffset val="100"/>
        <c:noMultiLvlLbl val="0"/>
      </c:catAx>
      <c:valAx>
        <c:axId val="2088110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0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'Var05-Local-Seed2'!$C$2:$C$64</c:f>
              <c:numCache>
                <c:formatCode>General</c:formatCode>
                <c:ptCount val="63"/>
                <c:pt idx="0">
                  <c:v>20.0051428632193</c:v>
                </c:pt>
                <c:pt idx="1">
                  <c:v>14.4121116974568</c:v>
                </c:pt>
                <c:pt idx="2">
                  <c:v>14.2365744820899</c:v>
                </c:pt>
                <c:pt idx="3">
                  <c:v>15.7462846050688</c:v>
                </c:pt>
                <c:pt idx="4">
                  <c:v>17.1742722152938</c:v>
                </c:pt>
                <c:pt idx="5">
                  <c:v>18.980009483903</c:v>
                </c:pt>
                <c:pt idx="6">
                  <c:v>20.9930896311832</c:v>
                </c:pt>
                <c:pt idx="7">
                  <c:v>22.7005602095532</c:v>
                </c:pt>
                <c:pt idx="8">
                  <c:v>24.7435060499362</c:v>
                </c:pt>
                <c:pt idx="9">
                  <c:v>26.5111852764499</c:v>
                </c:pt>
                <c:pt idx="10">
                  <c:v>28.5419798716677</c:v>
                </c:pt>
                <c:pt idx="11">
                  <c:v>30.7416759095022</c:v>
                </c:pt>
                <c:pt idx="12">
                  <c:v>32.8153568122612</c:v>
                </c:pt>
                <c:pt idx="13">
                  <c:v>35.1645555161178</c:v>
                </c:pt>
                <c:pt idx="14">
                  <c:v>36.9351711045808</c:v>
                </c:pt>
                <c:pt idx="15">
                  <c:v>39.2299911493346</c:v>
                </c:pt>
                <c:pt idx="16">
                  <c:v>41.7309867625649</c:v>
                </c:pt>
                <c:pt idx="17">
                  <c:v>44.2206347172338</c:v>
                </c:pt>
                <c:pt idx="18">
                  <c:v>46.9336622145556</c:v>
                </c:pt>
                <c:pt idx="19">
                  <c:v>49.1767770250881</c:v>
                </c:pt>
                <c:pt idx="20">
                  <c:v>52.0753400586327</c:v>
                </c:pt>
                <c:pt idx="21">
                  <c:v>55.0212745591094</c:v>
                </c:pt>
                <c:pt idx="22">
                  <c:v>58.0197168986178</c:v>
                </c:pt>
                <c:pt idx="23">
                  <c:v>61.2899271083586</c:v>
                </c:pt>
                <c:pt idx="24">
                  <c:v>64.33179805926861</c:v>
                </c:pt>
                <c:pt idx="25">
                  <c:v>68.2235566798018</c:v>
                </c:pt>
                <c:pt idx="26">
                  <c:v>72.2408379193273</c:v>
                </c:pt>
                <c:pt idx="27">
                  <c:v>76.07480209847191</c:v>
                </c:pt>
                <c:pt idx="28">
                  <c:v>80.0058992440854</c:v>
                </c:pt>
                <c:pt idx="29">
                  <c:v>83.28517608162841</c:v>
                </c:pt>
                <c:pt idx="30">
                  <c:v>87.1768647304385</c:v>
                </c:pt>
                <c:pt idx="31">
                  <c:v>90.9123146332491</c:v>
                </c:pt>
                <c:pt idx="32">
                  <c:v>94.3511704452627</c:v>
                </c:pt>
                <c:pt idx="33">
                  <c:v>97.3744358328746</c:v>
                </c:pt>
                <c:pt idx="34">
                  <c:v>99.9298380860009</c:v>
                </c:pt>
                <c:pt idx="35">
                  <c:v>103.174139574715</c:v>
                </c:pt>
                <c:pt idx="36">
                  <c:v>106.330657385658</c:v>
                </c:pt>
                <c:pt idx="37">
                  <c:v>108.9389525971</c:v>
                </c:pt>
                <c:pt idx="38">
                  <c:v>111.617549923833</c:v>
                </c:pt>
                <c:pt idx="39">
                  <c:v>114.268965615299</c:v>
                </c:pt>
                <c:pt idx="40">
                  <c:v>116.900428384838</c:v>
                </c:pt>
                <c:pt idx="41">
                  <c:v>119.108899229831</c:v>
                </c:pt>
                <c:pt idx="42">
                  <c:v>121.277903907724</c:v>
                </c:pt>
                <c:pt idx="43">
                  <c:v>122.501804996873</c:v>
                </c:pt>
                <c:pt idx="44">
                  <c:v>116.915112631005</c:v>
                </c:pt>
                <c:pt idx="45">
                  <c:v>93.7537446864204</c:v>
                </c:pt>
                <c:pt idx="46">
                  <c:v>70.8490317480337</c:v>
                </c:pt>
                <c:pt idx="47">
                  <c:v>56.8127041615716</c:v>
                </c:pt>
                <c:pt idx="48">
                  <c:v>48.152794372201</c:v>
                </c:pt>
                <c:pt idx="49">
                  <c:v>40.2551388313444</c:v>
                </c:pt>
                <c:pt idx="50">
                  <c:v>38.2035634807999</c:v>
                </c:pt>
                <c:pt idx="51">
                  <c:v>37.1618513202457</c:v>
                </c:pt>
                <c:pt idx="52">
                  <c:v>36.3939931286128</c:v>
                </c:pt>
                <c:pt idx="53">
                  <c:v>35.1270809450234</c:v>
                </c:pt>
                <c:pt idx="54">
                  <c:v>34.7227506726885</c:v>
                </c:pt>
                <c:pt idx="55">
                  <c:v>34.1437598176356</c:v>
                </c:pt>
                <c:pt idx="56">
                  <c:v>33.6960825406355</c:v>
                </c:pt>
                <c:pt idx="57">
                  <c:v>33.4187075645094</c:v>
                </c:pt>
                <c:pt idx="58">
                  <c:v>33.7102966424841</c:v>
                </c:pt>
                <c:pt idx="59">
                  <c:v>33.4577160095204</c:v>
                </c:pt>
                <c:pt idx="60">
                  <c:v>33.7868731813008</c:v>
                </c:pt>
                <c:pt idx="61">
                  <c:v>33.1193651599768</c:v>
                </c:pt>
                <c:pt idx="62">
                  <c:v>33.9264971269524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'Var05-Local-Seed2'!$I$1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'Var05-Local-Seed2'!$I$2:$I$64</c:f>
              <c:numCache>
                <c:formatCode>General</c:formatCode>
                <c:ptCount val="63"/>
                <c:pt idx="0">
                  <c:v>3160.20036152327</c:v>
                </c:pt>
                <c:pt idx="1">
                  <c:v>2291.09450231987</c:v>
                </c:pt>
                <c:pt idx="2">
                  <c:v>1811.86702122801</c:v>
                </c:pt>
                <c:pt idx="3">
                  <c:v>1477.93051212822</c:v>
                </c:pt>
                <c:pt idx="4">
                  <c:v>1227.65040785248</c:v>
                </c:pt>
                <c:pt idx="5">
                  <c:v>1034.14150256642</c:v>
                </c:pt>
                <c:pt idx="6">
                  <c:v>881.234134319213</c:v>
                </c:pt>
                <c:pt idx="7">
                  <c:v>757.286278503314</c:v>
                </c:pt>
                <c:pt idx="8">
                  <c:v>657.495039579614</c:v>
                </c:pt>
                <c:pt idx="9">
                  <c:v>575.106644878297</c:v>
                </c:pt>
                <c:pt idx="10">
                  <c:v>506.923934551391</c:v>
                </c:pt>
                <c:pt idx="11">
                  <c:v>449.816343577928</c:v>
                </c:pt>
                <c:pt idx="12">
                  <c:v>401.104635434465</c:v>
                </c:pt>
                <c:pt idx="13">
                  <c:v>360.419190614261</c:v>
                </c:pt>
                <c:pt idx="14">
                  <c:v>325.246242668422</c:v>
                </c:pt>
                <c:pt idx="15">
                  <c:v>295.131677173574</c:v>
                </c:pt>
                <c:pt idx="16">
                  <c:v>268.941290260607</c:v>
                </c:pt>
                <c:pt idx="17">
                  <c:v>245.672443263704</c:v>
                </c:pt>
                <c:pt idx="18">
                  <c:v>225.092313347027</c:v>
                </c:pt>
                <c:pt idx="19">
                  <c:v>206.695836777477</c:v>
                </c:pt>
                <c:pt idx="20">
                  <c:v>190.479034345693</c:v>
                </c:pt>
                <c:pt idx="21">
                  <c:v>175.970376019813</c:v>
                </c:pt>
                <c:pt idx="22">
                  <c:v>163.277730151594</c:v>
                </c:pt>
                <c:pt idx="23">
                  <c:v>152.376960926359</c:v>
                </c:pt>
                <c:pt idx="24">
                  <c:v>142.532349296511</c:v>
                </c:pt>
                <c:pt idx="25">
                  <c:v>133.770684751798</c:v>
                </c:pt>
                <c:pt idx="26">
                  <c:v>125.852919180881</c:v>
                </c:pt>
                <c:pt idx="27">
                  <c:v>118.543323902349</c:v>
                </c:pt>
                <c:pt idx="28">
                  <c:v>111.927589913759</c:v>
                </c:pt>
                <c:pt idx="29">
                  <c:v>105.742992327386</c:v>
                </c:pt>
                <c:pt idx="30">
                  <c:v>100.202038329784</c:v>
                </c:pt>
                <c:pt idx="31">
                  <c:v>95.0803715592431</c:v>
                </c:pt>
                <c:pt idx="32">
                  <c:v>90.3487604768512</c:v>
                </c:pt>
                <c:pt idx="33">
                  <c:v>85.98461103369181</c:v>
                </c:pt>
                <c:pt idx="34">
                  <c:v>81.9059409521721</c:v>
                </c:pt>
                <c:pt idx="35">
                  <c:v>78.20264519002571</c:v>
                </c:pt>
                <c:pt idx="36">
                  <c:v>74.7310712948032</c:v>
                </c:pt>
                <c:pt idx="37">
                  <c:v>71.4781265047924</c:v>
                </c:pt>
                <c:pt idx="38">
                  <c:v>68.4735436653843</c:v>
                </c:pt>
                <c:pt idx="39">
                  <c:v>65.66682575253159</c:v>
                </c:pt>
                <c:pt idx="40">
                  <c:v>63.0289005614775</c:v>
                </c:pt>
                <c:pt idx="41">
                  <c:v>60.5127815112861</c:v>
                </c:pt>
                <c:pt idx="42">
                  <c:v>58.0894430385413</c:v>
                </c:pt>
                <c:pt idx="43">
                  <c:v>55.3416834086619</c:v>
                </c:pt>
                <c:pt idx="44">
                  <c:v>49.6231378082052</c:v>
                </c:pt>
                <c:pt idx="45">
                  <c:v>33.7599131609081</c:v>
                </c:pt>
                <c:pt idx="46">
                  <c:v>21.591933374525</c:v>
                </c:pt>
                <c:pt idx="47">
                  <c:v>14.964741998162</c:v>
                </c:pt>
                <c:pt idx="48">
                  <c:v>11.1088693312867</c:v>
                </c:pt>
                <c:pt idx="49">
                  <c:v>8.84563709607645</c:v>
                </c:pt>
                <c:pt idx="50">
                  <c:v>7.31251181451648</c:v>
                </c:pt>
                <c:pt idx="51">
                  <c:v>6.24127819278896</c:v>
                </c:pt>
                <c:pt idx="52">
                  <c:v>5.44023169550016</c:v>
                </c:pt>
                <c:pt idx="53">
                  <c:v>4.79888303083779</c:v>
                </c:pt>
                <c:pt idx="54">
                  <c:v>4.28182379618122</c:v>
                </c:pt>
                <c:pt idx="55">
                  <c:v>3.85295762798136</c:v>
                </c:pt>
                <c:pt idx="56">
                  <c:v>3.4845263663001</c:v>
                </c:pt>
                <c:pt idx="57">
                  <c:v>3.13739477972841</c:v>
                </c:pt>
                <c:pt idx="58">
                  <c:v>2.81629072670941</c:v>
                </c:pt>
                <c:pt idx="59">
                  <c:v>2.52446204064663</c:v>
                </c:pt>
                <c:pt idx="60">
                  <c:v>2.28026689317396</c:v>
                </c:pt>
                <c:pt idx="61">
                  <c:v>2.06468220401952</c:v>
                </c:pt>
                <c:pt idx="62">
                  <c:v>1.89635947424525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'Var05-Local-Seed2'!$O$1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'Var05-Local-Seed2'!$O$2:$O$64</c:f>
              <c:numCache>
                <c:formatCode>General</c:formatCode>
                <c:ptCount val="63"/>
                <c:pt idx="0">
                  <c:v>132254.482238701</c:v>
                </c:pt>
                <c:pt idx="1">
                  <c:v>96831.48605056699</c:v>
                </c:pt>
                <c:pt idx="2">
                  <c:v>76681.26840907089</c:v>
                </c:pt>
                <c:pt idx="3">
                  <c:v>64101.4775242305</c:v>
                </c:pt>
                <c:pt idx="4">
                  <c:v>53707.5820782047</c:v>
                </c:pt>
                <c:pt idx="5">
                  <c:v>46045.405440072</c:v>
                </c:pt>
                <c:pt idx="6">
                  <c:v>40208.6048519688</c:v>
                </c:pt>
                <c:pt idx="7">
                  <c:v>35133.7375379301</c:v>
                </c:pt>
                <c:pt idx="8">
                  <c:v>31234.8246627995</c:v>
                </c:pt>
                <c:pt idx="9">
                  <c:v>27761.29304793</c:v>
                </c:pt>
                <c:pt idx="10">
                  <c:v>25003.3182078873</c:v>
                </c:pt>
                <c:pt idx="11">
                  <c:v>22767.1421339425</c:v>
                </c:pt>
                <c:pt idx="12">
                  <c:v>20808.5649610825</c:v>
                </c:pt>
                <c:pt idx="13">
                  <c:v>19204.8803340453</c:v>
                </c:pt>
                <c:pt idx="14">
                  <c:v>17582.5182055558</c:v>
                </c:pt>
                <c:pt idx="15">
                  <c:v>16326.3128123373</c:v>
                </c:pt>
                <c:pt idx="16">
                  <c:v>15289.9703837934</c:v>
                </c:pt>
                <c:pt idx="17">
                  <c:v>14394.4017501773</c:v>
                </c:pt>
                <c:pt idx="18">
                  <c:v>13666.7598121058</c:v>
                </c:pt>
                <c:pt idx="19">
                  <c:v>12922.5190130882</c:v>
                </c:pt>
                <c:pt idx="20">
                  <c:v>12386.3106332428</c:v>
                </c:pt>
                <c:pt idx="21">
                  <c:v>11922.7624918808</c:v>
                </c:pt>
                <c:pt idx="22">
                  <c:v>11499.3164825384</c:v>
                </c:pt>
                <c:pt idx="23">
                  <c:v>11129.6387449384</c:v>
                </c:pt>
                <c:pt idx="24">
                  <c:v>10762.6679761093</c:v>
                </c:pt>
                <c:pt idx="25">
                  <c:v>10540.0490524272</c:v>
                </c:pt>
                <c:pt idx="26">
                  <c:v>10357.9471455922</c:v>
                </c:pt>
                <c:pt idx="27">
                  <c:v>10183.0932439928</c:v>
                </c:pt>
                <c:pt idx="28">
                  <c:v>10033.5316931007</c:v>
                </c:pt>
                <c:pt idx="29">
                  <c:v>9838.836654190711</c:v>
                </c:pt>
                <c:pt idx="30">
                  <c:v>9710.23048120893</c:v>
                </c:pt>
                <c:pt idx="31">
                  <c:v>9580.65060125767</c:v>
                </c:pt>
                <c:pt idx="32">
                  <c:v>9434.56930056798</c:v>
                </c:pt>
                <c:pt idx="33">
                  <c:v>9259.56434928728</c:v>
                </c:pt>
                <c:pt idx="34">
                  <c:v>9056.84052227002</c:v>
                </c:pt>
                <c:pt idx="35">
                  <c:v>8909.78844481188</c:v>
                </c:pt>
                <c:pt idx="36">
                  <c:v>8766.57286912712</c:v>
                </c:pt>
                <c:pt idx="37">
                  <c:v>8591.11030767551</c:v>
                </c:pt>
                <c:pt idx="38">
                  <c:v>8423.28032487791</c:v>
                </c:pt>
                <c:pt idx="39">
                  <c:v>8259.20033623152</c:v>
                </c:pt>
                <c:pt idx="40">
                  <c:v>8100.03794985574</c:v>
                </c:pt>
                <c:pt idx="41">
                  <c:v>7921.72521498206</c:v>
                </c:pt>
                <c:pt idx="42">
                  <c:v>7742.33195949258</c:v>
                </c:pt>
                <c:pt idx="43">
                  <c:v>7521.33566297887</c:v>
                </c:pt>
                <c:pt idx="44">
                  <c:v>7012.33166052894</c:v>
                </c:pt>
                <c:pt idx="45">
                  <c:v>5332.17398767241</c:v>
                </c:pt>
                <c:pt idx="46">
                  <c:v>3734.47328566444</c:v>
                </c:pt>
                <c:pt idx="47">
                  <c:v>2746.50125255362</c:v>
                </c:pt>
                <c:pt idx="48">
                  <c:v>2110.13619174744</c:v>
                </c:pt>
                <c:pt idx="49">
                  <c:v>1610.38969853904</c:v>
                </c:pt>
                <c:pt idx="50">
                  <c:v>1345.94340820987</c:v>
                </c:pt>
                <c:pt idx="51">
                  <c:v>1159.71683270544</c:v>
                </c:pt>
                <c:pt idx="52">
                  <c:v>1015.49489299665</c:v>
                </c:pt>
                <c:pt idx="53">
                  <c:v>890.297515608558</c:v>
                </c:pt>
                <c:pt idx="54">
                  <c:v>794.374255691066</c:v>
                </c:pt>
                <c:pt idx="55">
                  <c:v>712.484211287832</c:v>
                </c:pt>
                <c:pt idx="56">
                  <c:v>642.740218818826</c:v>
                </c:pt>
                <c:pt idx="57">
                  <c:v>580.542550901164</c:v>
                </c:pt>
                <c:pt idx="58">
                  <c:v>527.72818732106</c:v>
                </c:pt>
                <c:pt idx="59">
                  <c:v>478.059813975384</c:v>
                </c:pt>
                <c:pt idx="60">
                  <c:v>438.163393335281</c:v>
                </c:pt>
                <c:pt idx="61">
                  <c:v>399.260486480862</c:v>
                </c:pt>
                <c:pt idx="62">
                  <c:v>371.959829210293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45272"/>
        <c:axId val="2088148248"/>
      </c:lineChart>
      <c:catAx>
        <c:axId val="208814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48248"/>
        <c:crosses val="autoZero"/>
        <c:auto val="1"/>
        <c:lblAlgn val="ctr"/>
        <c:lblOffset val="100"/>
        <c:noMultiLvlLbl val="0"/>
      </c:catAx>
      <c:valAx>
        <c:axId val="2088148248"/>
        <c:scaling>
          <c:orientation val="minMax"/>
          <c:max val="16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4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'Var05-Local-Seed2'!$AE$2:$AE$64</c:f>
              <c:numCache>
                <c:formatCode>General</c:formatCode>
                <c:ptCount val="63"/>
                <c:pt idx="1">
                  <c:v>64.6251559832763</c:v>
                </c:pt>
                <c:pt idx="2">
                  <c:v>78.44395527165283</c:v>
                </c:pt>
                <c:pt idx="3">
                  <c:v>98.77866500338258</c:v>
                </c:pt>
                <c:pt idx="4">
                  <c:v>78.09750571374554</c:v>
                </c:pt>
                <c:pt idx="5">
                  <c:v>73.5663243918277</c:v>
                </c:pt>
                <c:pt idx="6">
                  <c:v>68.62661911783455</c:v>
                </c:pt>
                <c:pt idx="7">
                  <c:v>105.2450370757892</c:v>
                </c:pt>
                <c:pt idx="8">
                  <c:v>110.2790553711479</c:v>
                </c:pt>
                <c:pt idx="9">
                  <c:v>89.1869922058394</c:v>
                </c:pt>
                <c:pt idx="10">
                  <c:v>91.559582029247</c:v>
                </c:pt>
                <c:pt idx="11">
                  <c:v>114.6487726013634</c:v>
                </c:pt>
                <c:pt idx="12">
                  <c:v>97.17135572833751</c:v>
                </c:pt>
                <c:pt idx="13">
                  <c:v>136.256692874406</c:v>
                </c:pt>
                <c:pt idx="14">
                  <c:v>98.78517506439231</c:v>
                </c:pt>
                <c:pt idx="15">
                  <c:v>112.7590437801841</c:v>
                </c:pt>
                <c:pt idx="16">
                  <c:v>118.3067451885479</c:v>
                </c:pt>
                <c:pt idx="17">
                  <c:v>96.19180118392423</c:v>
                </c:pt>
                <c:pt idx="18">
                  <c:v>100.1451031765749</c:v>
                </c:pt>
                <c:pt idx="19">
                  <c:v>85.79560132188907</c:v>
                </c:pt>
                <c:pt idx="20">
                  <c:v>98.8312269795535</c:v>
                </c:pt>
                <c:pt idx="21">
                  <c:v>99.26736357281053</c:v>
                </c:pt>
                <c:pt idx="22">
                  <c:v>128.0647464529528</c:v>
                </c:pt>
                <c:pt idx="23">
                  <c:v>148.0827300068006</c:v>
                </c:pt>
                <c:pt idx="24">
                  <c:v>163.3848848166963</c:v>
                </c:pt>
                <c:pt idx="25">
                  <c:v>161.9363489202964</c:v>
                </c:pt>
                <c:pt idx="26">
                  <c:v>158.658935578711</c:v>
                </c:pt>
                <c:pt idx="27">
                  <c:v>137.4893102389964</c:v>
                </c:pt>
                <c:pt idx="28">
                  <c:v>139.7042977314386</c:v>
                </c:pt>
                <c:pt idx="29">
                  <c:v>123.0309448041787</c:v>
                </c:pt>
                <c:pt idx="30">
                  <c:v>130.8389478552879</c:v>
                </c:pt>
                <c:pt idx="31">
                  <c:v>107.8924174234927</c:v>
                </c:pt>
                <c:pt idx="32">
                  <c:v>91.48363050059838</c:v>
                </c:pt>
                <c:pt idx="33">
                  <c:v>69.97221908257343</c:v>
                </c:pt>
                <c:pt idx="34">
                  <c:v>69.38972048249884</c:v>
                </c:pt>
                <c:pt idx="35">
                  <c:v>70.91055516240226</c:v>
                </c:pt>
                <c:pt idx="36">
                  <c:v>76.5129032336621</c:v>
                </c:pt>
                <c:pt idx="37">
                  <c:v>52.81997466662009</c:v>
                </c:pt>
                <c:pt idx="38">
                  <c:v>45.38697739577023</c:v>
                </c:pt>
                <c:pt idx="39">
                  <c:v>40.90975869806262</c:v>
                </c:pt>
                <c:pt idx="40">
                  <c:v>45.51680768416959</c:v>
                </c:pt>
                <c:pt idx="41">
                  <c:v>36.83485732641567</c:v>
                </c:pt>
                <c:pt idx="42">
                  <c:v>53.45480220607033</c:v>
                </c:pt>
                <c:pt idx="43">
                  <c:v>49.38571147293394</c:v>
                </c:pt>
                <c:pt idx="44">
                  <c:v>94.7594264691583</c:v>
                </c:pt>
                <c:pt idx="45">
                  <c:v>34.93356054674733</c:v>
                </c:pt>
                <c:pt idx="46">
                  <c:v>2.814928458564971</c:v>
                </c:pt>
                <c:pt idx="47">
                  <c:v>-10.66259925115715</c:v>
                </c:pt>
                <c:pt idx="48">
                  <c:v>-15.50963656108297</c:v>
                </c:pt>
                <c:pt idx="49">
                  <c:v>-27.57470789554717</c:v>
                </c:pt>
                <c:pt idx="50">
                  <c:v>-22.85466474791965</c:v>
                </c:pt>
                <c:pt idx="51">
                  <c:v>-47.28296452052524</c:v>
                </c:pt>
                <c:pt idx="52">
                  <c:v>-64.95011881868282</c:v>
                </c:pt>
                <c:pt idx="53">
                  <c:v>-202.8753229831154</c:v>
                </c:pt>
                <c:pt idx="54">
                  <c:v>196.578290497597</c:v>
                </c:pt>
                <c:pt idx="55">
                  <c:v>69.82254843458266</c:v>
                </c:pt>
                <c:pt idx="56">
                  <c:v>36.77911505384021</c:v>
                </c:pt>
                <c:pt idx="57">
                  <c:v>24.19800419206976</c:v>
                </c:pt>
                <c:pt idx="58">
                  <c:v>9.628736858021303</c:v>
                </c:pt>
                <c:pt idx="59">
                  <c:v>12.24901367924166</c:v>
                </c:pt>
                <c:pt idx="60">
                  <c:v>7.68625311633498</c:v>
                </c:pt>
                <c:pt idx="61">
                  <c:v>11.210765467526</c:v>
                </c:pt>
                <c:pt idx="62">
                  <c:v>6.890413020850883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'Var05-Local-Seed2'!$AH$1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'Var05-Local-Seed2'!$AH$2:$AH$64</c:f>
              <c:numCache>
                <c:formatCode>0.00E+00</c:formatCode>
                <c:ptCount val="63"/>
                <c:pt idx="1">
                  <c:v>199.9999998932717</c:v>
                </c:pt>
                <c:pt idx="2">
                  <c:v>100.1980680766359</c:v>
                </c:pt>
                <c:pt idx="3">
                  <c:v>105.3276631596377</c:v>
                </c:pt>
                <c:pt idx="4">
                  <c:v>80.01514718430773</c:v>
                </c:pt>
                <c:pt idx="5">
                  <c:v>73.67880482726089</c:v>
                </c:pt>
                <c:pt idx="6">
                  <c:v>66.5736312104781</c:v>
                </c:pt>
                <c:pt idx="7">
                  <c:v>107.823240747373</c:v>
                </c:pt>
                <c:pt idx="8">
                  <c:v>109.6469239804334</c:v>
                </c:pt>
                <c:pt idx="9">
                  <c:v>90.11167403478795</c:v>
                </c:pt>
                <c:pt idx="10">
                  <c:v>89.8465660981501</c:v>
                </c:pt>
                <c:pt idx="11">
                  <c:v>115.4445984343208</c:v>
                </c:pt>
                <c:pt idx="12">
                  <c:v>95.12363926917684</c:v>
                </c:pt>
                <c:pt idx="13">
                  <c:v>137.3045627716558</c:v>
                </c:pt>
                <c:pt idx="14">
                  <c:v>96.77983659736948</c:v>
                </c:pt>
                <c:pt idx="15">
                  <c:v>111.6274442436506</c:v>
                </c:pt>
                <c:pt idx="16">
                  <c:v>118.9536845862181</c:v>
                </c:pt>
                <c:pt idx="17">
                  <c:v>97.09462299851685</c:v>
                </c:pt>
                <c:pt idx="18">
                  <c:v>100.3378376651603</c:v>
                </c:pt>
                <c:pt idx="19">
                  <c:v>87.29730040572383</c:v>
                </c:pt>
                <c:pt idx="20">
                  <c:v>98.56651757530583</c:v>
                </c:pt>
                <c:pt idx="21">
                  <c:v>99.99398747289437</c:v>
                </c:pt>
                <c:pt idx="22">
                  <c:v>129.2302753216991</c:v>
                </c:pt>
                <c:pt idx="23">
                  <c:v>149.8684363250391</c:v>
                </c:pt>
                <c:pt idx="24">
                  <c:v>168.0331457543967</c:v>
                </c:pt>
                <c:pt idx="25">
                  <c:v>162.5970801457608</c:v>
                </c:pt>
                <c:pt idx="26">
                  <c:v>158.9680474332387</c:v>
                </c:pt>
                <c:pt idx="27">
                  <c:v>138.0828957511603</c:v>
                </c:pt>
                <c:pt idx="28">
                  <c:v>140.0276498555561</c:v>
                </c:pt>
                <c:pt idx="29">
                  <c:v>125.5196983672587</c:v>
                </c:pt>
                <c:pt idx="30">
                  <c:v>130.3566911238969</c:v>
                </c:pt>
                <c:pt idx="31">
                  <c:v>107.4998246255624</c:v>
                </c:pt>
                <c:pt idx="32">
                  <c:v>87.0319031738386</c:v>
                </c:pt>
                <c:pt idx="33">
                  <c:v>67.24500521867483</c:v>
                </c:pt>
                <c:pt idx="34">
                  <c:v>77.50567136325442</c:v>
                </c:pt>
                <c:pt idx="35">
                  <c:v>71.66978254009497</c:v>
                </c:pt>
                <c:pt idx="36">
                  <c:v>75.39123683761781</c:v>
                </c:pt>
                <c:pt idx="37">
                  <c:v>53.66529805941803</c:v>
                </c:pt>
                <c:pt idx="38">
                  <c:v>47.37858794753635</c:v>
                </c:pt>
                <c:pt idx="39">
                  <c:v>47.10240357798911</c:v>
                </c:pt>
                <c:pt idx="40">
                  <c:v>54.4805753799738</c:v>
                </c:pt>
                <c:pt idx="41">
                  <c:v>54.3834382191869</c:v>
                </c:pt>
                <c:pt idx="42">
                  <c:v>70.0819249934883</c:v>
                </c:pt>
                <c:pt idx="43">
                  <c:v>69.45869902908842</c:v>
                </c:pt>
                <c:pt idx="44">
                  <c:v>106.515965848614</c:v>
                </c:pt>
                <c:pt idx="45">
                  <c:v>63.8788992453387</c:v>
                </c:pt>
                <c:pt idx="46">
                  <c:v>25.80482386912893</c:v>
                </c:pt>
                <c:pt idx="47">
                  <c:v>10.78525357425298</c:v>
                </c:pt>
                <c:pt idx="48">
                  <c:v>6.232068016619973</c:v>
                </c:pt>
                <c:pt idx="49">
                  <c:v>-0.990505416120499</c:v>
                </c:pt>
                <c:pt idx="50">
                  <c:v>3.157134421247877</c:v>
                </c:pt>
                <c:pt idx="51">
                  <c:v>-0.752196621065256</c:v>
                </c:pt>
                <c:pt idx="52">
                  <c:v>0.720211410201872</c:v>
                </c:pt>
                <c:pt idx="53">
                  <c:v>1.724465168571314</c:v>
                </c:pt>
                <c:pt idx="54">
                  <c:v>1.820205990908621</c:v>
                </c:pt>
                <c:pt idx="55">
                  <c:v>1.41928628467006</c:v>
                </c:pt>
                <c:pt idx="56">
                  <c:v>2.846168628323578</c:v>
                </c:pt>
                <c:pt idx="57">
                  <c:v>7.229217314470953</c:v>
                </c:pt>
                <c:pt idx="58">
                  <c:v>7.99019338239721</c:v>
                </c:pt>
                <c:pt idx="59">
                  <c:v>5.751476086764757</c:v>
                </c:pt>
                <c:pt idx="60">
                  <c:v>2.661196449891785</c:v>
                </c:pt>
                <c:pt idx="61">
                  <c:v>2.495536228536412</c:v>
                </c:pt>
                <c:pt idx="62">
                  <c:v>-1.263242721539467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75816"/>
        <c:axId val="2093178760"/>
      </c:lineChart>
      <c:catAx>
        <c:axId val="209317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178760"/>
        <c:crosses val="autoZero"/>
        <c:auto val="1"/>
        <c:lblAlgn val="ctr"/>
        <c:lblOffset val="100"/>
        <c:noMultiLvlLbl val="0"/>
      </c:catAx>
      <c:valAx>
        <c:axId val="2093178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7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'Var05-Local-Seed2'!$AF$2:$AF$64</c:f>
              <c:numCache>
                <c:formatCode>General</c:formatCode>
                <c:ptCount val="63"/>
                <c:pt idx="1">
                  <c:v>174.7648779990218</c:v>
                </c:pt>
                <c:pt idx="2">
                  <c:v>129.0206327319191</c:v>
                </c:pt>
                <c:pt idx="3">
                  <c:v>110.7150609785724</c:v>
                </c:pt>
                <c:pt idx="4">
                  <c:v>89.6143661609188</c:v>
                </c:pt>
                <c:pt idx="5">
                  <c:v>72.2162849102236</c:v>
                </c:pt>
                <c:pt idx="6">
                  <c:v>53.69777508454761</c:v>
                </c:pt>
                <c:pt idx="7">
                  <c:v>109.9945506029425</c:v>
                </c:pt>
                <c:pt idx="8">
                  <c:v>104.3922490895289</c:v>
                </c:pt>
                <c:pt idx="9">
                  <c:v>91.91630552920737</c:v>
                </c:pt>
                <c:pt idx="10">
                  <c:v>84.81086449899645</c:v>
                </c:pt>
                <c:pt idx="11">
                  <c:v>112.3881574444768</c:v>
                </c:pt>
                <c:pt idx="12">
                  <c:v>91.44230636398929</c:v>
                </c:pt>
                <c:pt idx="13">
                  <c:v>134.3518238888688</c:v>
                </c:pt>
                <c:pt idx="14">
                  <c:v>96.29991882965433</c:v>
                </c:pt>
                <c:pt idx="15">
                  <c:v>107.356101203443</c:v>
                </c:pt>
                <c:pt idx="16">
                  <c:v>118.3942132002933</c:v>
                </c:pt>
                <c:pt idx="17">
                  <c:v>99.27438866386708</c:v>
                </c:pt>
                <c:pt idx="18">
                  <c:v>99.4326366066477</c:v>
                </c:pt>
                <c:pt idx="19">
                  <c:v>88.21230357614261</c:v>
                </c:pt>
                <c:pt idx="20">
                  <c:v>96.51377439837858</c:v>
                </c:pt>
                <c:pt idx="21">
                  <c:v>99.05814101701063</c:v>
                </c:pt>
                <c:pt idx="22">
                  <c:v>127.1732574083776</c:v>
                </c:pt>
                <c:pt idx="23">
                  <c:v>148.9608999896811</c:v>
                </c:pt>
                <c:pt idx="24">
                  <c:v>168.9190266968037</c:v>
                </c:pt>
                <c:pt idx="25">
                  <c:v>162.5457558766222</c:v>
                </c:pt>
                <c:pt idx="26">
                  <c:v>158.7650564937369</c:v>
                </c:pt>
                <c:pt idx="27">
                  <c:v>138.4109212865508</c:v>
                </c:pt>
                <c:pt idx="28">
                  <c:v>139.6373195515419</c:v>
                </c:pt>
                <c:pt idx="29">
                  <c:v>125.8296039068722</c:v>
                </c:pt>
                <c:pt idx="30">
                  <c:v>129.7463614629291</c:v>
                </c:pt>
                <c:pt idx="31">
                  <c:v>107.4788339005863</c:v>
                </c:pt>
                <c:pt idx="32">
                  <c:v>86.12666033893758</c:v>
                </c:pt>
                <c:pt idx="33">
                  <c:v>66.51198097909117</c:v>
                </c:pt>
                <c:pt idx="34">
                  <c:v>78.56676644493121</c:v>
                </c:pt>
                <c:pt idx="35">
                  <c:v>71.41171092803905</c:v>
                </c:pt>
                <c:pt idx="36">
                  <c:v>74.57617310493011</c:v>
                </c:pt>
                <c:pt idx="37">
                  <c:v>53.68427028656144</c:v>
                </c:pt>
                <c:pt idx="38">
                  <c:v>47.44859894024187</c:v>
                </c:pt>
                <c:pt idx="39">
                  <c:v>47.57405011621049</c:v>
                </c:pt>
                <c:pt idx="40">
                  <c:v>54.88797856857774</c:v>
                </c:pt>
                <c:pt idx="41">
                  <c:v>54.94911239471467</c:v>
                </c:pt>
                <c:pt idx="42">
                  <c:v>70.16655994243894</c:v>
                </c:pt>
                <c:pt idx="43">
                  <c:v>69.4540321546913</c:v>
                </c:pt>
                <c:pt idx="44">
                  <c:v>106.1324711998953</c:v>
                </c:pt>
                <c:pt idx="45">
                  <c:v>63.72890469647544</c:v>
                </c:pt>
                <c:pt idx="46">
                  <c:v>25.48299393222014</c:v>
                </c:pt>
                <c:pt idx="47">
                  <c:v>10.54749806119799</c:v>
                </c:pt>
                <c:pt idx="48">
                  <c:v>6.07769232309024</c:v>
                </c:pt>
                <c:pt idx="49">
                  <c:v>-0.878807885892874</c:v>
                </c:pt>
                <c:pt idx="50">
                  <c:v>3.081165906507759</c:v>
                </c:pt>
                <c:pt idx="51">
                  <c:v>-0.7824204479676</c:v>
                </c:pt>
                <c:pt idx="52">
                  <c:v>0.679965294158717</c:v>
                </c:pt>
                <c:pt idx="53">
                  <c:v>1.681098094860045</c:v>
                </c:pt>
                <c:pt idx="54">
                  <c:v>1.765290140123197</c:v>
                </c:pt>
                <c:pt idx="55">
                  <c:v>1.372066515466817</c:v>
                </c:pt>
                <c:pt idx="56">
                  <c:v>2.766622792201144</c:v>
                </c:pt>
                <c:pt idx="57">
                  <c:v>7.044058204454757</c:v>
                </c:pt>
                <c:pt idx="58">
                  <c:v>7.800160187539674</c:v>
                </c:pt>
                <c:pt idx="59">
                  <c:v>5.610625056156041</c:v>
                </c:pt>
                <c:pt idx="60">
                  <c:v>2.582305700963809</c:v>
                </c:pt>
                <c:pt idx="61">
                  <c:v>2.42412223596302</c:v>
                </c:pt>
                <c:pt idx="62">
                  <c:v>-1.266398730487869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'Var05-Local-Seed2'!$AH$1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'Var05-Local-Seed2'!$AH$2:$AH$64</c:f>
              <c:numCache>
                <c:formatCode>0.00E+00</c:formatCode>
                <c:ptCount val="63"/>
                <c:pt idx="1">
                  <c:v>199.9999998932717</c:v>
                </c:pt>
                <c:pt idx="2">
                  <c:v>100.1980680766359</c:v>
                </c:pt>
                <c:pt idx="3">
                  <c:v>105.3276631596377</c:v>
                </c:pt>
                <c:pt idx="4">
                  <c:v>80.01514718430773</c:v>
                </c:pt>
                <c:pt idx="5">
                  <c:v>73.67880482726089</c:v>
                </c:pt>
                <c:pt idx="6">
                  <c:v>66.5736312104781</c:v>
                </c:pt>
                <c:pt idx="7">
                  <c:v>107.823240747373</c:v>
                </c:pt>
                <c:pt idx="8">
                  <c:v>109.6469239804334</c:v>
                </c:pt>
                <c:pt idx="9">
                  <c:v>90.11167403478795</c:v>
                </c:pt>
                <c:pt idx="10">
                  <c:v>89.8465660981501</c:v>
                </c:pt>
                <c:pt idx="11">
                  <c:v>115.4445984343208</c:v>
                </c:pt>
                <c:pt idx="12">
                  <c:v>95.12363926917684</c:v>
                </c:pt>
                <c:pt idx="13">
                  <c:v>137.3045627716558</c:v>
                </c:pt>
                <c:pt idx="14">
                  <c:v>96.77983659736948</c:v>
                </c:pt>
                <c:pt idx="15">
                  <c:v>111.6274442436506</c:v>
                </c:pt>
                <c:pt idx="16">
                  <c:v>118.9536845862181</c:v>
                </c:pt>
                <c:pt idx="17">
                  <c:v>97.09462299851685</c:v>
                </c:pt>
                <c:pt idx="18">
                  <c:v>100.3378376651603</c:v>
                </c:pt>
                <c:pt idx="19">
                  <c:v>87.29730040572383</c:v>
                </c:pt>
                <c:pt idx="20">
                  <c:v>98.56651757530583</c:v>
                </c:pt>
                <c:pt idx="21">
                  <c:v>99.99398747289437</c:v>
                </c:pt>
                <c:pt idx="22">
                  <c:v>129.2302753216991</c:v>
                </c:pt>
                <c:pt idx="23">
                  <c:v>149.8684363250391</c:v>
                </c:pt>
                <c:pt idx="24">
                  <c:v>168.0331457543967</c:v>
                </c:pt>
                <c:pt idx="25">
                  <c:v>162.5970801457608</c:v>
                </c:pt>
                <c:pt idx="26">
                  <c:v>158.9680474332387</c:v>
                </c:pt>
                <c:pt idx="27">
                  <c:v>138.0828957511603</c:v>
                </c:pt>
                <c:pt idx="28">
                  <c:v>140.0276498555561</c:v>
                </c:pt>
                <c:pt idx="29">
                  <c:v>125.5196983672587</c:v>
                </c:pt>
                <c:pt idx="30">
                  <c:v>130.3566911238969</c:v>
                </c:pt>
                <c:pt idx="31">
                  <c:v>107.4998246255624</c:v>
                </c:pt>
                <c:pt idx="32">
                  <c:v>87.0319031738386</c:v>
                </c:pt>
                <c:pt idx="33">
                  <c:v>67.24500521867483</c:v>
                </c:pt>
                <c:pt idx="34">
                  <c:v>77.50567136325442</c:v>
                </c:pt>
                <c:pt idx="35">
                  <c:v>71.66978254009497</c:v>
                </c:pt>
                <c:pt idx="36">
                  <c:v>75.39123683761781</c:v>
                </c:pt>
                <c:pt idx="37">
                  <c:v>53.66529805941803</c:v>
                </c:pt>
                <c:pt idx="38">
                  <c:v>47.37858794753635</c:v>
                </c:pt>
                <c:pt idx="39">
                  <c:v>47.10240357798911</c:v>
                </c:pt>
                <c:pt idx="40">
                  <c:v>54.4805753799738</c:v>
                </c:pt>
                <c:pt idx="41">
                  <c:v>54.3834382191869</c:v>
                </c:pt>
                <c:pt idx="42">
                  <c:v>70.0819249934883</c:v>
                </c:pt>
                <c:pt idx="43">
                  <c:v>69.45869902908842</c:v>
                </c:pt>
                <c:pt idx="44">
                  <c:v>106.515965848614</c:v>
                </c:pt>
                <c:pt idx="45">
                  <c:v>63.8788992453387</c:v>
                </c:pt>
                <c:pt idx="46">
                  <c:v>25.80482386912893</c:v>
                </c:pt>
                <c:pt idx="47">
                  <c:v>10.78525357425298</c:v>
                </c:pt>
                <c:pt idx="48">
                  <c:v>6.232068016619973</c:v>
                </c:pt>
                <c:pt idx="49">
                  <c:v>-0.990505416120499</c:v>
                </c:pt>
                <c:pt idx="50">
                  <c:v>3.157134421247877</c:v>
                </c:pt>
                <c:pt idx="51">
                  <c:v>-0.752196621065256</c:v>
                </c:pt>
                <c:pt idx="52">
                  <c:v>0.720211410201872</c:v>
                </c:pt>
                <c:pt idx="53">
                  <c:v>1.724465168571314</c:v>
                </c:pt>
                <c:pt idx="54">
                  <c:v>1.820205990908621</c:v>
                </c:pt>
                <c:pt idx="55">
                  <c:v>1.41928628467006</c:v>
                </c:pt>
                <c:pt idx="56">
                  <c:v>2.846168628323578</c:v>
                </c:pt>
                <c:pt idx="57">
                  <c:v>7.229217314470953</c:v>
                </c:pt>
                <c:pt idx="58">
                  <c:v>7.99019338239721</c:v>
                </c:pt>
                <c:pt idx="59">
                  <c:v>5.751476086764757</c:v>
                </c:pt>
                <c:pt idx="60">
                  <c:v>2.661196449891785</c:v>
                </c:pt>
                <c:pt idx="61">
                  <c:v>2.495536228536412</c:v>
                </c:pt>
                <c:pt idx="62">
                  <c:v>-1.263242721539467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57576"/>
        <c:axId val="2087660520"/>
      </c:lineChart>
      <c:catAx>
        <c:axId val="2087657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60520"/>
        <c:crosses val="autoZero"/>
        <c:auto val="1"/>
        <c:lblAlgn val="ctr"/>
        <c:lblOffset val="100"/>
        <c:noMultiLvlLbl val="0"/>
      </c:catAx>
      <c:valAx>
        <c:axId val="208766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65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'Var05-Local-Seed2'!$AA$1</c:f>
              <c:strCache>
                <c:ptCount val="1"/>
                <c:pt idx="0">
                  <c:v>HxBeta1</c:v>
                </c:pt>
              </c:strCache>
            </c:strRef>
          </c:tx>
          <c:marker>
            <c:symbol val="none"/>
          </c:marker>
          <c:val>
            <c:numRef>
              <c:f>'Var05-Local-Seed2'!$AA$2:$AA$64</c:f>
              <c:numCache>
                <c:formatCode>General</c:formatCode>
                <c:ptCount val="63"/>
                <c:pt idx="0">
                  <c:v>7.17828087700813E-21</c:v>
                </c:pt>
                <c:pt idx="1">
                  <c:v>1.40318070950862E-20</c:v>
                </c:pt>
                <c:pt idx="2">
                  <c:v>3.21421437814642E-20</c:v>
                </c:pt>
                <c:pt idx="3">
                  <c:v>9.48751249891496E-20</c:v>
                </c:pt>
                <c:pt idx="4">
                  <c:v>2.16439669821731E-19</c:v>
                </c:pt>
                <c:pt idx="5">
                  <c:v>4.68313561564167E-19</c:v>
                </c:pt>
                <c:pt idx="6">
                  <c:v>9.57587358148688E-19</c:v>
                </c:pt>
                <c:pt idx="7">
                  <c:v>3.08478605891278E-18</c:v>
                </c:pt>
                <c:pt idx="8">
                  <c:v>1.06680163515995E-17</c:v>
                </c:pt>
                <c:pt idx="9">
                  <c:v>2.7840157242662E-17</c:v>
                </c:pt>
                <c:pt idx="10">
                  <c:v>7.48527602640583E-17</c:v>
                </c:pt>
                <c:pt idx="11">
                  <c:v>2.75945992351204E-16</c:v>
                </c:pt>
                <c:pt idx="12">
                  <c:v>7.97474723464843E-16</c:v>
                </c:pt>
                <c:pt idx="13">
                  <c:v>4.20681362883901E-15</c:v>
                </c:pt>
                <c:pt idx="14">
                  <c:v>1.2418472761827E-14</c:v>
                </c:pt>
                <c:pt idx="15">
                  <c:v>4.45202555599348E-14</c:v>
                </c:pt>
                <c:pt idx="16">
                  <c:v>1.73467169045377E-13</c:v>
                </c:pt>
                <c:pt idx="17">
                  <c:v>4.94946967886989E-13</c:v>
                </c:pt>
                <c:pt idx="18">
                  <c:v>1.48771781323921E-12</c:v>
                </c:pt>
                <c:pt idx="19">
                  <c:v>3.7230020205297E-12</c:v>
                </c:pt>
                <c:pt idx="20">
                  <c:v>1.09969630808649E-11</c:v>
                </c:pt>
                <c:pt idx="21">
                  <c:v>3.26709621156074E-11</c:v>
                </c:pt>
                <c:pt idx="22">
                  <c:v>1.48997749703083E-10</c:v>
                </c:pt>
                <c:pt idx="23">
                  <c:v>9.98965151447923E-10</c:v>
                </c:pt>
                <c:pt idx="24">
                  <c:v>9.91417983194894E-9</c:v>
                </c:pt>
                <c:pt idx="25">
                  <c:v>9.42710945778976E-8</c:v>
                </c:pt>
                <c:pt idx="26">
                  <c:v>8.17859213604026E-7</c:v>
                </c:pt>
                <c:pt idx="27">
                  <c:v>4.41554465207678E-6</c:v>
                </c:pt>
                <c:pt idx="28">
                  <c:v>2.48770548928104E-5</c:v>
                </c:pt>
                <c:pt idx="29">
                  <c:v>0.000104406355586995</c:v>
                </c:pt>
                <c:pt idx="30">
                  <c:v>0.000499438452144014</c:v>
                </c:pt>
                <c:pt idx="31">
                  <c:v>0.00166949677847792</c:v>
                </c:pt>
                <c:pt idx="32">
                  <c:v>0.00448440161004908</c:v>
                </c:pt>
                <c:pt idx="33">
                  <c:v>0.00931080916232232</c:v>
                </c:pt>
                <c:pt idx="34">
                  <c:v>0.0192039729718809</c:v>
                </c:pt>
                <c:pt idx="35">
                  <c:v>0.0403019703561445</c:v>
                </c:pt>
                <c:pt idx="36">
                  <c:v>0.0902443665859372</c:v>
                </c:pt>
                <c:pt idx="37">
                  <c:v>0.155018171945425</c:v>
                </c:pt>
                <c:pt idx="38">
                  <c:v>0.246029991616404</c:v>
                </c:pt>
                <c:pt idx="39">
                  <c:v>0.372562298150669</c:v>
                </c:pt>
                <c:pt idx="40">
                  <c:v>0.59210522992317</c:v>
                </c:pt>
                <c:pt idx="41">
                  <c:v>0.859443109927064</c:v>
                </c:pt>
                <c:pt idx="42">
                  <c:v>1.486435493711942</c:v>
                </c:pt>
                <c:pt idx="43">
                  <c:v>2.46122580256626</c:v>
                </c:pt>
                <c:pt idx="44">
                  <c:v>6.893439304213972</c:v>
                </c:pt>
                <c:pt idx="45">
                  <c:v>9.811202358978177</c:v>
                </c:pt>
                <c:pt idx="46">
                  <c:v>10.09132328818578</c:v>
                </c:pt>
                <c:pt idx="47">
                  <c:v>9.06978708272473</c:v>
                </c:pt>
                <c:pt idx="48">
                  <c:v>7.764331757532394</c:v>
                </c:pt>
                <c:pt idx="49">
                  <c:v>5.882759045011599</c:v>
                </c:pt>
                <c:pt idx="50">
                  <c:v>4.676156653101944</c:v>
                </c:pt>
                <c:pt idx="51">
                  <c:v>2.887901246590226</c:v>
                </c:pt>
                <c:pt idx="52">
                  <c:v>1.472015645640414</c:v>
                </c:pt>
                <c:pt idx="53">
                  <c:v>-0.010505782250636</c:v>
                </c:pt>
                <c:pt idx="54">
                  <c:v>-1.217626792213443</c:v>
                </c:pt>
                <c:pt idx="55">
                  <c:v>-2.523810077447678</c:v>
                </c:pt>
                <c:pt idx="56">
                  <c:v>-3.661207430036575</c:v>
                </c:pt>
                <c:pt idx="57">
                  <c:v>-4.669090330715972</c:v>
                </c:pt>
                <c:pt idx="58">
                  <c:v>-5.141403655939502</c:v>
                </c:pt>
                <c:pt idx="59">
                  <c:v>-5.812261635929171</c:v>
                </c:pt>
                <c:pt idx="60">
                  <c:v>-6.276861955313926</c:v>
                </c:pt>
                <c:pt idx="61">
                  <c:v>-7.022332717217534</c:v>
                </c:pt>
                <c:pt idx="62">
                  <c:v>-7.523465504547118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37448"/>
        <c:axId val="2094340456"/>
      </c:lineChart>
      <c:catAx>
        <c:axId val="209433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40456"/>
        <c:crosses val="autoZero"/>
        <c:auto val="1"/>
        <c:lblAlgn val="ctr"/>
        <c:lblOffset val="100"/>
        <c:noMultiLvlLbl val="0"/>
      </c:catAx>
      <c:valAx>
        <c:axId val="2094340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3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'Var04-Local-Seed0'!$I$2:$I$64</c:f>
              <c:numCache>
                <c:formatCode>General</c:formatCode>
                <c:ptCount val="63"/>
                <c:pt idx="0">
                  <c:v>439.81326183155</c:v>
                </c:pt>
                <c:pt idx="1">
                  <c:v>318.743189607863</c:v>
                </c:pt>
                <c:pt idx="2">
                  <c:v>248.28033717945</c:v>
                </c:pt>
                <c:pt idx="3">
                  <c:v>198.768585263774</c:v>
                </c:pt>
                <c:pt idx="4">
                  <c:v>158.85932376638</c:v>
                </c:pt>
                <c:pt idx="5">
                  <c:v>128.619474839085</c:v>
                </c:pt>
                <c:pt idx="6">
                  <c:v>106.08437063609</c:v>
                </c:pt>
                <c:pt idx="7">
                  <c:v>89.07727710128241</c:v>
                </c:pt>
                <c:pt idx="8">
                  <c:v>75.8004165477922</c:v>
                </c:pt>
                <c:pt idx="9">
                  <c:v>64.701517038783</c:v>
                </c:pt>
                <c:pt idx="10">
                  <c:v>51.8772019764562</c:v>
                </c:pt>
                <c:pt idx="11">
                  <c:v>37.3281616389961</c:v>
                </c:pt>
                <c:pt idx="12">
                  <c:v>23.4748942336012</c:v>
                </c:pt>
                <c:pt idx="13">
                  <c:v>13.9126725381277</c:v>
                </c:pt>
                <c:pt idx="14">
                  <c:v>7.52813501230557</c:v>
                </c:pt>
                <c:pt idx="15">
                  <c:v>4.43032490009814</c:v>
                </c:pt>
                <c:pt idx="16">
                  <c:v>2.82381536855824</c:v>
                </c:pt>
                <c:pt idx="17">
                  <c:v>2.10947009072673</c:v>
                </c:pt>
                <c:pt idx="18">
                  <c:v>1.74833034375405</c:v>
                </c:pt>
                <c:pt idx="19">
                  <c:v>1.54892443888775</c:v>
                </c:pt>
                <c:pt idx="20">
                  <c:v>1.45892411847457</c:v>
                </c:pt>
                <c:pt idx="21">
                  <c:v>1.41912365056341</c:v>
                </c:pt>
                <c:pt idx="22">
                  <c:v>1.40427267906146</c:v>
                </c:pt>
                <c:pt idx="23">
                  <c:v>1.39075098851555</c:v>
                </c:pt>
                <c:pt idx="24">
                  <c:v>1.35387607695227</c:v>
                </c:pt>
                <c:pt idx="25">
                  <c:v>1.28205325771268</c:v>
                </c:pt>
                <c:pt idx="26">
                  <c:v>1.18751634673672</c:v>
                </c:pt>
                <c:pt idx="27">
                  <c:v>1.10928337596966</c:v>
                </c:pt>
                <c:pt idx="28">
                  <c:v>1.05549802782407</c:v>
                </c:pt>
                <c:pt idx="29">
                  <c:v>1.03128992270592</c:v>
                </c:pt>
                <c:pt idx="30">
                  <c:v>1.02865916760536</c:v>
                </c:pt>
                <c:pt idx="31">
                  <c:v>1.02780868487012</c:v>
                </c:pt>
                <c:pt idx="32">
                  <c:v>1.02208180520217</c:v>
                </c:pt>
                <c:pt idx="33">
                  <c:v>1.02068035179153</c:v>
                </c:pt>
                <c:pt idx="34">
                  <c:v>1.01522163023516</c:v>
                </c:pt>
                <c:pt idx="35">
                  <c:v>0.996733582601758</c:v>
                </c:pt>
                <c:pt idx="36">
                  <c:v>0.959530991309777</c:v>
                </c:pt>
                <c:pt idx="37">
                  <c:v>0.938022019624285</c:v>
                </c:pt>
                <c:pt idx="38">
                  <c:v>0.923902355409773</c:v>
                </c:pt>
                <c:pt idx="39">
                  <c:v>0.921848346232503</c:v>
                </c:pt>
                <c:pt idx="40">
                  <c:v>0.921318029523836</c:v>
                </c:pt>
                <c:pt idx="41">
                  <c:v>0.919296719194783</c:v>
                </c:pt>
                <c:pt idx="42">
                  <c:v>0.918385948372447</c:v>
                </c:pt>
                <c:pt idx="43">
                  <c:v>0.910354354044427</c:v>
                </c:pt>
                <c:pt idx="44">
                  <c:v>0.889011489934409</c:v>
                </c:pt>
                <c:pt idx="45">
                  <c:v>0.869671820585922</c:v>
                </c:pt>
                <c:pt idx="46">
                  <c:v>0.855402425637318</c:v>
                </c:pt>
                <c:pt idx="47">
                  <c:v>0.854309649057657</c:v>
                </c:pt>
                <c:pt idx="48">
                  <c:v>0.85235733839868</c:v>
                </c:pt>
                <c:pt idx="49">
                  <c:v>0.848818532330084</c:v>
                </c:pt>
                <c:pt idx="50">
                  <c:v>0.84444538934889</c:v>
                </c:pt>
                <c:pt idx="51">
                  <c:v>0.842503725841809</c:v>
                </c:pt>
                <c:pt idx="52">
                  <c:v>0.833964170436934</c:v>
                </c:pt>
                <c:pt idx="53">
                  <c:v>0.829426555987438</c:v>
                </c:pt>
                <c:pt idx="54">
                  <c:v>0.828925151586484</c:v>
                </c:pt>
                <c:pt idx="55">
                  <c:v>0.821183827978172</c:v>
                </c:pt>
                <c:pt idx="56">
                  <c:v>0.791423951494879</c:v>
                </c:pt>
                <c:pt idx="57">
                  <c:v>0.742876837992309</c:v>
                </c:pt>
                <c:pt idx="58">
                  <c:v>0.702501122867417</c:v>
                </c:pt>
                <c:pt idx="59">
                  <c:v>0.685010514642677</c:v>
                </c:pt>
                <c:pt idx="60">
                  <c:v>0.675981454530418</c:v>
                </c:pt>
                <c:pt idx="61">
                  <c:v>0.663395134070078</c:v>
                </c:pt>
                <c:pt idx="62">
                  <c:v>0.635063183900525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34344"/>
        <c:axId val="2085305544"/>
      </c:lineChart>
      <c:catAx>
        <c:axId val="208733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05544"/>
        <c:crosses val="autoZero"/>
        <c:auto val="1"/>
        <c:lblAlgn val="ctr"/>
        <c:lblOffset val="100"/>
        <c:noMultiLvlLbl val="0"/>
      </c:catAx>
      <c:valAx>
        <c:axId val="2085305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34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'Var05-Local-Seed2'!$AB$1</c:f>
              <c:strCache>
                <c:ptCount val="1"/>
                <c:pt idx="0">
                  <c:v>HxBeta2</c:v>
                </c:pt>
              </c:strCache>
            </c:strRef>
          </c:tx>
          <c:marker>
            <c:symbol val="none"/>
          </c:marker>
          <c:val>
            <c:numRef>
              <c:f>'Var05-Local-Seed2'!$AB$2:$AB$64</c:f>
              <c:numCache>
                <c:formatCode>General</c:formatCode>
                <c:ptCount val="63"/>
                <c:pt idx="0">
                  <c:v>5.5778187090014E-22</c:v>
                </c:pt>
                <c:pt idx="1">
                  <c:v>8.28357615191455E-21</c:v>
                </c:pt>
                <c:pt idx="2">
                  <c:v>3.83980242665757E-20</c:v>
                </c:pt>
                <c:pt idx="3">
                  <c:v>1.33626618130774E-19</c:v>
                </c:pt>
                <c:pt idx="4">
                  <c:v>3.50590805761808E-19</c:v>
                </c:pt>
                <c:pt idx="5">
                  <c:v>7.46859853003262E-19</c:v>
                </c:pt>
                <c:pt idx="6">
                  <c:v>1.29510458994317E-18</c:v>
                </c:pt>
                <c:pt idx="7">
                  <c:v>4.46056731045404E-18</c:v>
                </c:pt>
                <c:pt idx="8">
                  <c:v>1.42013811946666E-17</c:v>
                </c:pt>
                <c:pt idx="9">
                  <c:v>3.83555979656053E-17</c:v>
                </c:pt>
                <c:pt idx="10">
                  <c:v>9.48361229333545E-17</c:v>
                </c:pt>
                <c:pt idx="11">
                  <c:v>3.38146999745536E-16</c:v>
                </c:pt>
                <c:pt idx="12">
                  <c:v>9.07815357853286E-16</c:v>
                </c:pt>
                <c:pt idx="13">
                  <c:v>4.62358192767988E-15</c:v>
                </c:pt>
                <c:pt idx="14">
                  <c:v>1.32108570640692E-14</c:v>
                </c:pt>
                <c:pt idx="15">
                  <c:v>4.3828439579004E-14</c:v>
                </c:pt>
                <c:pt idx="16">
                  <c:v>1.71001617444165E-13</c:v>
                </c:pt>
                <c:pt idx="17">
                  <c:v>5.08077378159101E-13</c:v>
                </c:pt>
                <c:pt idx="18">
                  <c:v>1.51276660547739E-12</c:v>
                </c:pt>
                <c:pt idx="19">
                  <c:v>3.90023197619671E-12</c:v>
                </c:pt>
                <c:pt idx="20">
                  <c:v>1.11751346381427E-11</c:v>
                </c:pt>
                <c:pt idx="21">
                  <c:v>3.31083162542208E-11</c:v>
                </c:pt>
                <c:pt idx="22">
                  <c:v>1.48738709033599E-10</c:v>
                </c:pt>
                <c:pt idx="23">
                  <c:v>1.01694570941052E-9</c:v>
                </c:pt>
                <c:pt idx="24">
                  <c:v>1.20707488037589E-8</c:v>
                </c:pt>
                <c:pt idx="25">
                  <c:v>1.16841197879738E-7</c:v>
                </c:pt>
                <c:pt idx="26">
                  <c:v>1.01657806204471E-6</c:v>
                </c:pt>
                <c:pt idx="27">
                  <c:v>5.5857487353699E-6</c:v>
                </c:pt>
                <c:pt idx="28">
                  <c:v>3.14288350695319E-5</c:v>
                </c:pt>
                <c:pt idx="29">
                  <c:v>0.000138066471548867</c:v>
                </c:pt>
                <c:pt idx="30">
                  <c:v>0.000648036423184551</c:v>
                </c:pt>
                <c:pt idx="31">
                  <c:v>0.00215364215699347</c:v>
                </c:pt>
                <c:pt idx="32">
                  <c:v>0.00541140217525731</c:v>
                </c:pt>
                <c:pt idx="33">
                  <c:v>0.0108039921798262</c:v>
                </c:pt>
                <c:pt idx="34">
                  <c:v>0.0247842627435732</c:v>
                </c:pt>
                <c:pt idx="35">
                  <c:v>0.0523122222394514</c:v>
                </c:pt>
                <c:pt idx="36">
                  <c:v>0.114521220925111</c:v>
                </c:pt>
                <c:pt idx="37">
                  <c:v>0.19855850372077</c:v>
                </c:pt>
                <c:pt idx="38">
                  <c:v>0.322075203584191</c:v>
                </c:pt>
                <c:pt idx="39">
                  <c:v>0.523122622192177</c:v>
                </c:pt>
                <c:pt idx="40">
                  <c:v>0.918860246027729</c:v>
                </c:pt>
                <c:pt idx="41">
                  <c:v>1.615037370726318</c:v>
                </c:pt>
                <c:pt idx="42">
                  <c:v>3.360683429740184</c:v>
                </c:pt>
                <c:pt idx="43">
                  <c:v>6.936634779957255</c:v>
                </c:pt>
                <c:pt idx="44">
                  <c:v>22.62261693840489</c:v>
                </c:pt>
                <c:pt idx="45">
                  <c:v>43.7821239584558</c:v>
                </c:pt>
                <c:pt idx="46">
                  <c:v>56.5682658286609</c:v>
                </c:pt>
                <c:pt idx="47">
                  <c:v>62.86698100050769</c:v>
                </c:pt>
                <c:pt idx="48">
                  <c:v>66.80759177788387</c:v>
                </c:pt>
                <c:pt idx="49">
                  <c:v>66.22304989305482</c:v>
                </c:pt>
                <c:pt idx="50">
                  <c:v>68.29541848587888</c:v>
                </c:pt>
                <c:pt idx="51">
                  <c:v>67.76314348085966</c:v>
                </c:pt>
                <c:pt idx="52">
                  <c:v>68.22548120679959</c:v>
                </c:pt>
                <c:pt idx="53">
                  <c:v>69.38214076245325</c:v>
                </c:pt>
                <c:pt idx="54">
                  <c:v>70.61784372360645</c:v>
                </c:pt>
                <c:pt idx="55">
                  <c:v>71.59346056729852</c:v>
                </c:pt>
                <c:pt idx="56">
                  <c:v>73.60196544190054</c:v>
                </c:pt>
                <c:pt idx="57">
                  <c:v>78.9757986984516</c:v>
                </c:pt>
                <c:pt idx="58">
                  <c:v>85.38604213453247</c:v>
                </c:pt>
                <c:pt idx="59">
                  <c:v>90.31500563970757</c:v>
                </c:pt>
                <c:pt idx="60">
                  <c:v>92.67772145172316</c:v>
                </c:pt>
                <c:pt idx="61">
                  <c:v>94.951907226748</c:v>
                </c:pt>
                <c:pt idx="62">
                  <c:v>93.7570036012265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74296"/>
        <c:axId val="2094377240"/>
      </c:lineChart>
      <c:catAx>
        <c:axId val="20943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377240"/>
        <c:crosses val="autoZero"/>
        <c:auto val="1"/>
        <c:lblAlgn val="ctr"/>
        <c:lblOffset val="100"/>
        <c:noMultiLvlLbl val="0"/>
      </c:catAx>
      <c:valAx>
        <c:axId val="2094377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7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'GlobalModel-Seed0'!$CB$2:$CB$64</c:f>
              <c:numCache>
                <c:formatCode>0.00E+00</c:formatCode>
                <c:ptCount val="63"/>
                <c:pt idx="0">
                  <c:v>-7.53620874168571E-9</c:v>
                </c:pt>
                <c:pt idx="1">
                  <c:v>1.85284616233957E-6</c:v>
                </c:pt>
                <c:pt idx="2">
                  <c:v>2.58952838225404E-6</c:v>
                </c:pt>
                <c:pt idx="3">
                  <c:v>1.59763295071599E-5</c:v>
                </c:pt>
                <c:pt idx="4">
                  <c:v>0.000701891401599086</c:v>
                </c:pt>
                <c:pt idx="5">
                  <c:v>0.0134957938160365</c:v>
                </c:pt>
                <c:pt idx="6">
                  <c:v>0.390517609114027</c:v>
                </c:pt>
                <c:pt idx="7">
                  <c:v>2.11969252873499</c:v>
                </c:pt>
                <c:pt idx="8">
                  <c:v>1.98458339850374</c:v>
                </c:pt>
                <c:pt idx="9">
                  <c:v>1.81563469071109</c:v>
                </c:pt>
                <c:pt idx="10">
                  <c:v>2.84888124948885</c:v>
                </c:pt>
                <c:pt idx="11">
                  <c:v>2.36852319050768</c:v>
                </c:pt>
                <c:pt idx="12">
                  <c:v>3.97135913267492</c:v>
                </c:pt>
                <c:pt idx="13">
                  <c:v>2.66361996912434</c:v>
                </c:pt>
                <c:pt idx="14">
                  <c:v>4.03630118093853</c:v>
                </c:pt>
                <c:pt idx="15">
                  <c:v>5.45430711251732</c:v>
                </c:pt>
                <c:pt idx="16">
                  <c:v>5.97919276165247</c:v>
                </c:pt>
                <c:pt idx="17">
                  <c:v>5.35870548630557</c:v>
                </c:pt>
                <c:pt idx="18">
                  <c:v>5.04971891662135</c:v>
                </c:pt>
                <c:pt idx="19">
                  <c:v>4.5578097800659</c:v>
                </c:pt>
                <c:pt idx="20">
                  <c:v>3.49621342752799</c:v>
                </c:pt>
                <c:pt idx="21">
                  <c:v>3.1934047359438</c:v>
                </c:pt>
                <c:pt idx="22">
                  <c:v>3.16275526680439</c:v>
                </c:pt>
                <c:pt idx="23">
                  <c:v>3.73940619575199</c:v>
                </c:pt>
                <c:pt idx="24">
                  <c:v>5.14455593445477</c:v>
                </c:pt>
                <c:pt idx="25">
                  <c:v>6.22418957895782</c:v>
                </c:pt>
                <c:pt idx="26">
                  <c:v>6.87721309607673</c:v>
                </c:pt>
                <c:pt idx="27">
                  <c:v>6.68475151784137</c:v>
                </c:pt>
                <c:pt idx="28">
                  <c:v>6.24790114820068</c:v>
                </c:pt>
                <c:pt idx="29">
                  <c:v>5.33632288966708</c:v>
                </c:pt>
                <c:pt idx="30">
                  <c:v>4.42126660081911</c:v>
                </c:pt>
                <c:pt idx="31">
                  <c:v>4.30427757821971</c:v>
                </c:pt>
                <c:pt idx="32">
                  <c:v>3.82381781112431</c:v>
                </c:pt>
                <c:pt idx="33">
                  <c:v>5.3532573740745</c:v>
                </c:pt>
                <c:pt idx="34">
                  <c:v>6.72185670997291</c:v>
                </c:pt>
                <c:pt idx="35">
                  <c:v>7.05770864604965</c:v>
                </c:pt>
                <c:pt idx="36">
                  <c:v>7.61689663905715</c:v>
                </c:pt>
                <c:pt idx="37">
                  <c:v>6.20149064836013</c:v>
                </c:pt>
                <c:pt idx="38">
                  <c:v>6.46131446823505</c:v>
                </c:pt>
                <c:pt idx="39">
                  <c:v>5.3913387977405</c:v>
                </c:pt>
                <c:pt idx="40">
                  <c:v>5.51884687313511</c:v>
                </c:pt>
                <c:pt idx="41">
                  <c:v>5.09867292962932</c:v>
                </c:pt>
                <c:pt idx="42">
                  <c:v>5.65899120725177</c:v>
                </c:pt>
                <c:pt idx="43">
                  <c:v>7.44675294582721</c:v>
                </c:pt>
                <c:pt idx="44">
                  <c:v>8.23734787185681</c:v>
                </c:pt>
                <c:pt idx="45">
                  <c:v>7.73844628945969</c:v>
                </c:pt>
                <c:pt idx="46">
                  <c:v>8.28242672125918</c:v>
                </c:pt>
                <c:pt idx="47">
                  <c:v>7.07165343177657</c:v>
                </c:pt>
                <c:pt idx="48">
                  <c:v>6.37567394072813</c:v>
                </c:pt>
                <c:pt idx="49">
                  <c:v>6.47031235637824</c:v>
                </c:pt>
                <c:pt idx="50">
                  <c:v>6.91753322599465</c:v>
                </c:pt>
                <c:pt idx="51">
                  <c:v>8.07025068264182</c:v>
                </c:pt>
                <c:pt idx="52">
                  <c:v>8.24918189540842</c:v>
                </c:pt>
                <c:pt idx="53">
                  <c:v>7.33939045746098</c:v>
                </c:pt>
                <c:pt idx="54">
                  <c:v>7.40983732567265</c:v>
                </c:pt>
                <c:pt idx="55">
                  <c:v>6.14673380767712</c:v>
                </c:pt>
                <c:pt idx="56">
                  <c:v>6.37152460639133</c:v>
                </c:pt>
                <c:pt idx="57">
                  <c:v>6.05926342006044</c:v>
                </c:pt>
                <c:pt idx="58">
                  <c:v>7.22797271204032</c:v>
                </c:pt>
                <c:pt idx="59">
                  <c:v>7.00865352021032</c:v>
                </c:pt>
                <c:pt idx="60">
                  <c:v>7.54623186054232</c:v>
                </c:pt>
                <c:pt idx="61">
                  <c:v>7.26079198267174</c:v>
                </c:pt>
                <c:pt idx="62">
                  <c:v>6.87083430191966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78936"/>
        <c:axId val="2087681848"/>
      </c:lineChart>
      <c:lineChart>
        <c:grouping val="standard"/>
        <c:varyColors val="0"/>
        <c:ser>
          <c:idx val="1"/>
          <c:order val="1"/>
          <c:tx>
            <c:strRef>
              <c:f>'GlobalModel-Seed0'!$CC$1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'GlobalModel-Seed0'!$CC$2:$CC$62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688248"/>
        <c:axId val="2087684968"/>
      </c:lineChart>
      <c:catAx>
        <c:axId val="208767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681848"/>
        <c:crosses val="autoZero"/>
        <c:auto val="1"/>
        <c:lblAlgn val="ctr"/>
        <c:lblOffset val="100"/>
        <c:noMultiLvlLbl val="0"/>
      </c:catAx>
      <c:valAx>
        <c:axId val="2087681848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7678936"/>
        <c:crosses val="autoZero"/>
        <c:crossBetween val="between"/>
      </c:valAx>
      <c:valAx>
        <c:axId val="2087684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7688248"/>
        <c:crosses val="max"/>
        <c:crossBetween val="between"/>
      </c:valAx>
      <c:catAx>
        <c:axId val="2087688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087684968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'GlobalModel-Seed0'!$B$2:$B$64</c:f>
              <c:numCache>
                <c:formatCode>0.00E+00</c:formatCode>
                <c:ptCount val="63"/>
                <c:pt idx="0">
                  <c:v>7.53620874168571E-9</c:v>
                </c:pt>
                <c:pt idx="1">
                  <c:v>-1.85284616233957E-6</c:v>
                </c:pt>
                <c:pt idx="2">
                  <c:v>-2.58952838225404E-6</c:v>
                </c:pt>
                <c:pt idx="3">
                  <c:v>-1.59763295071599E-5</c:v>
                </c:pt>
                <c:pt idx="4">
                  <c:v>-0.000701891401599086</c:v>
                </c:pt>
                <c:pt idx="5" formatCode="General">
                  <c:v>-0.0134957938160365</c:v>
                </c:pt>
                <c:pt idx="6" formatCode="General">
                  <c:v>-0.390517609114027</c:v>
                </c:pt>
                <c:pt idx="7" formatCode="General">
                  <c:v>-2.11969252873499</c:v>
                </c:pt>
                <c:pt idx="8" formatCode="General">
                  <c:v>-1.98458339850374</c:v>
                </c:pt>
                <c:pt idx="9" formatCode="General">
                  <c:v>-1.81563469071109</c:v>
                </c:pt>
                <c:pt idx="10" formatCode="General">
                  <c:v>-2.84888124948885</c:v>
                </c:pt>
                <c:pt idx="11" formatCode="General">
                  <c:v>-2.36852319050768</c:v>
                </c:pt>
                <c:pt idx="12" formatCode="General">
                  <c:v>-3.97135913267492</c:v>
                </c:pt>
                <c:pt idx="13" formatCode="General">
                  <c:v>-2.66361996912434</c:v>
                </c:pt>
                <c:pt idx="14" formatCode="General">
                  <c:v>-4.03630118093853</c:v>
                </c:pt>
                <c:pt idx="15" formatCode="General">
                  <c:v>-5.45430711251732</c:v>
                </c:pt>
                <c:pt idx="16" formatCode="General">
                  <c:v>-5.97919276165247</c:v>
                </c:pt>
                <c:pt idx="17" formatCode="General">
                  <c:v>-5.35870548630557</c:v>
                </c:pt>
                <c:pt idx="18" formatCode="General">
                  <c:v>-5.04971891662135</c:v>
                </c:pt>
                <c:pt idx="19" formatCode="General">
                  <c:v>-4.5578097800659</c:v>
                </c:pt>
                <c:pt idx="20" formatCode="General">
                  <c:v>-3.49621342752799</c:v>
                </c:pt>
                <c:pt idx="21" formatCode="General">
                  <c:v>-3.1934047359438</c:v>
                </c:pt>
                <c:pt idx="22" formatCode="General">
                  <c:v>-3.16275526680439</c:v>
                </c:pt>
                <c:pt idx="23" formatCode="General">
                  <c:v>-3.73940619575199</c:v>
                </c:pt>
                <c:pt idx="24" formatCode="General">
                  <c:v>-5.14455593445477</c:v>
                </c:pt>
                <c:pt idx="25" formatCode="General">
                  <c:v>-6.22418957895782</c:v>
                </c:pt>
                <c:pt idx="26" formatCode="General">
                  <c:v>-6.87721309607673</c:v>
                </c:pt>
                <c:pt idx="27" formatCode="General">
                  <c:v>-6.68475151784137</c:v>
                </c:pt>
                <c:pt idx="28" formatCode="General">
                  <c:v>-6.24790114820068</c:v>
                </c:pt>
                <c:pt idx="29" formatCode="General">
                  <c:v>-5.33632288966708</c:v>
                </c:pt>
                <c:pt idx="30" formatCode="General">
                  <c:v>-4.42126660081911</c:v>
                </c:pt>
                <c:pt idx="31" formatCode="General">
                  <c:v>-4.30427757821971</c:v>
                </c:pt>
                <c:pt idx="32" formatCode="General">
                  <c:v>-3.82381781112431</c:v>
                </c:pt>
                <c:pt idx="33" formatCode="General">
                  <c:v>-5.3532573740745</c:v>
                </c:pt>
                <c:pt idx="34" formatCode="General">
                  <c:v>-6.72185670997291</c:v>
                </c:pt>
                <c:pt idx="35" formatCode="General">
                  <c:v>-7.05770864604965</c:v>
                </c:pt>
                <c:pt idx="36" formatCode="General">
                  <c:v>-7.61689663905715</c:v>
                </c:pt>
                <c:pt idx="37" formatCode="General">
                  <c:v>-6.20149064836013</c:v>
                </c:pt>
                <c:pt idx="38" formatCode="General">
                  <c:v>-6.46131446823505</c:v>
                </c:pt>
                <c:pt idx="39" formatCode="General">
                  <c:v>-5.3913387977405</c:v>
                </c:pt>
                <c:pt idx="40" formatCode="General">
                  <c:v>-5.51884687313511</c:v>
                </c:pt>
                <c:pt idx="41" formatCode="General">
                  <c:v>-5.09867292962932</c:v>
                </c:pt>
                <c:pt idx="42" formatCode="General">
                  <c:v>-5.65899120725177</c:v>
                </c:pt>
                <c:pt idx="43" formatCode="General">
                  <c:v>-7.44675294582721</c:v>
                </c:pt>
                <c:pt idx="44" formatCode="General">
                  <c:v>-8.23734787185681</c:v>
                </c:pt>
                <c:pt idx="45" formatCode="General">
                  <c:v>-7.73844628945969</c:v>
                </c:pt>
                <c:pt idx="46" formatCode="General">
                  <c:v>-8.28242672125918</c:v>
                </c:pt>
                <c:pt idx="47" formatCode="General">
                  <c:v>-7.07165343177657</c:v>
                </c:pt>
                <c:pt idx="48" formatCode="General">
                  <c:v>-6.37567394072813</c:v>
                </c:pt>
                <c:pt idx="49" formatCode="General">
                  <c:v>-6.47031235637824</c:v>
                </c:pt>
                <c:pt idx="50" formatCode="General">
                  <c:v>-6.91753322599465</c:v>
                </c:pt>
                <c:pt idx="51" formatCode="General">
                  <c:v>-8.07025068264182</c:v>
                </c:pt>
                <c:pt idx="52" formatCode="General">
                  <c:v>-8.24918189540842</c:v>
                </c:pt>
                <c:pt idx="53" formatCode="General">
                  <c:v>-7.33939045746098</c:v>
                </c:pt>
                <c:pt idx="54" formatCode="General">
                  <c:v>-7.40983732567265</c:v>
                </c:pt>
                <c:pt idx="55" formatCode="General">
                  <c:v>-6.14673380767712</c:v>
                </c:pt>
                <c:pt idx="56" formatCode="General">
                  <c:v>-6.37152460639133</c:v>
                </c:pt>
                <c:pt idx="57" formatCode="General">
                  <c:v>-6.05926342006044</c:v>
                </c:pt>
                <c:pt idx="58" formatCode="General">
                  <c:v>-7.22797271204032</c:v>
                </c:pt>
                <c:pt idx="59" formatCode="General">
                  <c:v>-7.00865352021032</c:v>
                </c:pt>
                <c:pt idx="60" formatCode="General">
                  <c:v>-7.54623186054232</c:v>
                </c:pt>
                <c:pt idx="61" formatCode="General">
                  <c:v>-7.26079198267174</c:v>
                </c:pt>
                <c:pt idx="62" formatCode="General">
                  <c:v>-6.87083430191966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076920"/>
        <c:axId val="2095079864"/>
      </c:lineChart>
      <c:catAx>
        <c:axId val="2095076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079864"/>
        <c:crosses val="autoZero"/>
        <c:auto val="1"/>
        <c:lblAlgn val="ctr"/>
        <c:lblOffset val="100"/>
        <c:noMultiLvlLbl val="0"/>
      </c:catAx>
      <c:valAx>
        <c:axId val="209507986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507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'GlobalModel-Seed0'!$E$2:$E$64</c:f>
              <c:numCache>
                <c:formatCode>General</c:formatCode>
                <c:ptCount val="63"/>
                <c:pt idx="0">
                  <c:v>58372.7781821718</c:v>
                </c:pt>
                <c:pt idx="1">
                  <c:v>58634.4477646205</c:v>
                </c:pt>
                <c:pt idx="2">
                  <c:v>58869.513807956</c:v>
                </c:pt>
                <c:pt idx="3">
                  <c:v>59174.7082851663</c:v>
                </c:pt>
                <c:pt idx="4">
                  <c:v>59554.7107416016</c:v>
                </c:pt>
                <c:pt idx="5">
                  <c:v>59748.6249665831</c:v>
                </c:pt>
                <c:pt idx="6">
                  <c:v>60017.3377633064</c:v>
                </c:pt>
                <c:pt idx="7">
                  <c:v>60182.9911231594</c:v>
                </c:pt>
                <c:pt idx="8">
                  <c:v>60217.2138408065</c:v>
                </c:pt>
                <c:pt idx="9">
                  <c:v>60301.5780638594</c:v>
                </c:pt>
                <c:pt idx="10">
                  <c:v>60305.8069355743</c:v>
                </c:pt>
                <c:pt idx="11">
                  <c:v>60294.146805062</c:v>
                </c:pt>
                <c:pt idx="12">
                  <c:v>60275.2981028192</c:v>
                </c:pt>
                <c:pt idx="13">
                  <c:v>60334.0126896441</c:v>
                </c:pt>
                <c:pt idx="14">
                  <c:v>60334.0996445939</c:v>
                </c:pt>
                <c:pt idx="15">
                  <c:v>60280.6226430837</c:v>
                </c:pt>
                <c:pt idx="16">
                  <c:v>60237.0540239122</c:v>
                </c:pt>
                <c:pt idx="17">
                  <c:v>60181.585831219</c:v>
                </c:pt>
                <c:pt idx="18">
                  <c:v>60139.8414613316</c:v>
                </c:pt>
                <c:pt idx="19">
                  <c:v>60161.9734342534</c:v>
                </c:pt>
                <c:pt idx="20">
                  <c:v>60198.9746062469</c:v>
                </c:pt>
                <c:pt idx="21">
                  <c:v>60212.3675691959</c:v>
                </c:pt>
                <c:pt idx="22">
                  <c:v>60282.0918780955</c:v>
                </c:pt>
                <c:pt idx="23">
                  <c:v>60315.8096797691</c:v>
                </c:pt>
                <c:pt idx="24">
                  <c:v>60315.708155116</c:v>
                </c:pt>
                <c:pt idx="25">
                  <c:v>60292.1762502342</c:v>
                </c:pt>
                <c:pt idx="26">
                  <c:v>60260.2471484497</c:v>
                </c:pt>
                <c:pt idx="27">
                  <c:v>60198.5921194717</c:v>
                </c:pt>
                <c:pt idx="28">
                  <c:v>60168.8167478106</c:v>
                </c:pt>
                <c:pt idx="29">
                  <c:v>60130.0787135099</c:v>
                </c:pt>
                <c:pt idx="30">
                  <c:v>60109.8182810342</c:v>
                </c:pt>
                <c:pt idx="31">
                  <c:v>60079.5484009401</c:v>
                </c:pt>
                <c:pt idx="32">
                  <c:v>60019.2490136191</c:v>
                </c:pt>
                <c:pt idx="33">
                  <c:v>59967.7434207293</c:v>
                </c:pt>
                <c:pt idx="34">
                  <c:v>59887.245546697</c:v>
                </c:pt>
                <c:pt idx="35">
                  <c:v>59815.8894455379</c:v>
                </c:pt>
                <c:pt idx="36">
                  <c:v>59765.8879068912</c:v>
                </c:pt>
                <c:pt idx="37">
                  <c:v>59709.3396202291</c:v>
                </c:pt>
                <c:pt idx="38">
                  <c:v>59656.0642803619</c:v>
                </c:pt>
                <c:pt idx="39">
                  <c:v>59590.1304343569</c:v>
                </c:pt>
                <c:pt idx="40">
                  <c:v>59516.3006477178</c:v>
                </c:pt>
                <c:pt idx="41">
                  <c:v>59437.6260339061</c:v>
                </c:pt>
                <c:pt idx="42">
                  <c:v>59362.0195298388</c:v>
                </c:pt>
                <c:pt idx="43">
                  <c:v>59270.13411956</c:v>
                </c:pt>
                <c:pt idx="44">
                  <c:v>59184.0601308609</c:v>
                </c:pt>
                <c:pt idx="45">
                  <c:v>59093.0531082751</c:v>
                </c:pt>
                <c:pt idx="46">
                  <c:v>58993.816564192</c:v>
                </c:pt>
                <c:pt idx="47">
                  <c:v>58889.5957428697</c:v>
                </c:pt>
                <c:pt idx="48">
                  <c:v>58793.2488041856</c:v>
                </c:pt>
                <c:pt idx="49">
                  <c:v>58689.2563548826</c:v>
                </c:pt>
                <c:pt idx="50">
                  <c:v>58606.0443846619</c:v>
                </c:pt>
                <c:pt idx="51">
                  <c:v>58518.7465487822</c:v>
                </c:pt>
                <c:pt idx="52">
                  <c:v>58433.9446077797</c:v>
                </c:pt>
                <c:pt idx="53">
                  <c:v>58351.6917337936</c:v>
                </c:pt>
                <c:pt idx="54">
                  <c:v>58265.2119176319</c:v>
                </c:pt>
                <c:pt idx="55">
                  <c:v>58162.6314403775</c:v>
                </c:pt>
                <c:pt idx="56">
                  <c:v>58067.9045105021</c:v>
                </c:pt>
                <c:pt idx="57">
                  <c:v>57967.014996388</c:v>
                </c:pt>
                <c:pt idx="58">
                  <c:v>57886.5501966923</c:v>
                </c:pt>
                <c:pt idx="59">
                  <c:v>57814.194684964</c:v>
                </c:pt>
                <c:pt idx="60">
                  <c:v>57750.2835073388</c:v>
                </c:pt>
                <c:pt idx="61">
                  <c:v>57676.088609652</c:v>
                </c:pt>
                <c:pt idx="62">
                  <c:v>57614.3313012839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02760"/>
        <c:axId val="2094405784"/>
      </c:lineChart>
      <c:lineChart>
        <c:grouping val="standard"/>
        <c:varyColors val="0"/>
        <c:ser>
          <c:idx val="1"/>
          <c:order val="1"/>
          <c:tx>
            <c:strRef>
              <c:f>'GlobalModel-Seed0'!$H$1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'GlobalModel-Seed0'!$H$2:$H$64</c:f>
              <c:numCache>
                <c:formatCode>General</c:formatCode>
                <c:ptCount val="63"/>
                <c:pt idx="0">
                  <c:v>0.00170399214939735</c:v>
                </c:pt>
                <c:pt idx="1">
                  <c:v>0.00127084068684234</c:v>
                </c:pt>
                <c:pt idx="2" formatCode="0.00E+00">
                  <c:v>0.000531212756962098</c:v>
                </c:pt>
                <c:pt idx="3">
                  <c:v>-0.00237268714666629</c:v>
                </c:pt>
                <c:pt idx="4">
                  <c:v>-0.0858067959925563</c:v>
                </c:pt>
                <c:pt idx="5">
                  <c:v>-1.45227668536791</c:v>
                </c:pt>
                <c:pt idx="6">
                  <c:v>-52.3566460548587</c:v>
                </c:pt>
                <c:pt idx="7">
                  <c:v>-470.986276599139</c:v>
                </c:pt>
                <c:pt idx="8">
                  <c:v>-559.299496797984</c:v>
                </c:pt>
                <c:pt idx="9">
                  <c:v>-701.660346412814</c:v>
                </c:pt>
                <c:pt idx="10">
                  <c:v>-728.058612379532</c:v>
                </c:pt>
                <c:pt idx="11">
                  <c:v>-698.410335973891</c:v>
                </c:pt>
                <c:pt idx="12">
                  <c:v>-691.191476099745</c:v>
                </c:pt>
                <c:pt idx="13">
                  <c:v>-741.757853365186</c:v>
                </c:pt>
                <c:pt idx="14">
                  <c:v>-747.865764282069</c:v>
                </c:pt>
                <c:pt idx="15">
                  <c:v>-696.160881128037</c:v>
                </c:pt>
                <c:pt idx="16">
                  <c:v>-652.284147256028</c:v>
                </c:pt>
                <c:pt idx="17">
                  <c:v>-604.40268590415</c:v>
                </c:pt>
                <c:pt idx="18">
                  <c:v>-576.81083922633</c:v>
                </c:pt>
                <c:pt idx="19">
                  <c:v>-587.168098987405</c:v>
                </c:pt>
                <c:pt idx="20">
                  <c:v>-600.269088742908</c:v>
                </c:pt>
                <c:pt idx="21">
                  <c:v>-604.191461033198</c:v>
                </c:pt>
                <c:pt idx="22">
                  <c:v>-626.3612406081201</c:v>
                </c:pt>
                <c:pt idx="23">
                  <c:v>-638.715402168657</c:v>
                </c:pt>
                <c:pt idx="24">
                  <c:v>-639.121218767667</c:v>
                </c:pt>
                <c:pt idx="25">
                  <c:v>-626.262268437793</c:v>
                </c:pt>
                <c:pt idx="26">
                  <c:v>-607.5796513252</c:v>
                </c:pt>
                <c:pt idx="27">
                  <c:v>-573.508659060167</c:v>
                </c:pt>
                <c:pt idx="28">
                  <c:v>-558.856999385333</c:v>
                </c:pt>
                <c:pt idx="29">
                  <c:v>-543.20604647321</c:v>
                </c:pt>
                <c:pt idx="30">
                  <c:v>-536.494219532276</c:v>
                </c:pt>
                <c:pt idx="31">
                  <c:v>-527.3432978934979</c:v>
                </c:pt>
                <c:pt idx="32">
                  <c:v>-511.223094691839</c:v>
                </c:pt>
                <c:pt idx="33">
                  <c:v>-493.119814615117</c:v>
                </c:pt>
                <c:pt idx="34">
                  <c:v>-458.287890217983</c:v>
                </c:pt>
                <c:pt idx="35">
                  <c:v>-426.282076257878</c:v>
                </c:pt>
                <c:pt idx="36">
                  <c:v>-403.320783112841</c:v>
                </c:pt>
                <c:pt idx="37">
                  <c:v>-382.073980321887</c:v>
                </c:pt>
                <c:pt idx="38">
                  <c:v>-362.682111451575</c:v>
                </c:pt>
                <c:pt idx="39">
                  <c:v>-342.597533163973</c:v>
                </c:pt>
                <c:pt idx="40">
                  <c:v>-320.47499385221</c:v>
                </c:pt>
                <c:pt idx="41">
                  <c:v>-298.731739139035</c:v>
                </c:pt>
                <c:pt idx="42">
                  <c:v>-276.160215201115</c:v>
                </c:pt>
                <c:pt idx="43">
                  <c:v>-241.300170660983</c:v>
                </c:pt>
                <c:pt idx="44">
                  <c:v>-205.776735230506</c:v>
                </c:pt>
                <c:pt idx="45">
                  <c:v>-171.10772859851</c:v>
                </c:pt>
                <c:pt idx="46">
                  <c:v>-132.738041771278</c:v>
                </c:pt>
                <c:pt idx="47">
                  <c:v>-98.5797999709425</c:v>
                </c:pt>
                <c:pt idx="48">
                  <c:v>-71.0115219372964</c:v>
                </c:pt>
                <c:pt idx="49">
                  <c:v>-41.6177586131853</c:v>
                </c:pt>
                <c:pt idx="50">
                  <c:v>-16.9314159753068</c:v>
                </c:pt>
                <c:pt idx="51">
                  <c:v>12.5242627449076</c:v>
                </c:pt>
                <c:pt idx="52">
                  <c:v>41.3803554536852</c:v>
                </c:pt>
                <c:pt idx="53">
                  <c:v>65.964072451853</c:v>
                </c:pt>
                <c:pt idx="54">
                  <c:v>91.2751154301056</c:v>
                </c:pt>
                <c:pt idx="55">
                  <c:v>116.221089158689</c:v>
                </c:pt>
                <c:pt idx="56">
                  <c:v>139.446684210874</c:v>
                </c:pt>
                <c:pt idx="57">
                  <c:v>162.958550800436</c:v>
                </c:pt>
                <c:pt idx="58">
                  <c:v>184.813765735192</c:v>
                </c:pt>
                <c:pt idx="59">
                  <c:v>203.92889527642</c:v>
                </c:pt>
                <c:pt idx="60">
                  <c:v>221.775854555188</c:v>
                </c:pt>
                <c:pt idx="61">
                  <c:v>241.60498690606</c:v>
                </c:pt>
                <c:pt idx="62">
                  <c:v>257.053634822945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12264"/>
        <c:axId val="2094408904"/>
      </c:lineChart>
      <c:catAx>
        <c:axId val="209440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05784"/>
        <c:crosses val="autoZero"/>
        <c:auto val="1"/>
        <c:lblAlgn val="ctr"/>
        <c:lblOffset val="100"/>
        <c:noMultiLvlLbl val="0"/>
      </c:catAx>
      <c:valAx>
        <c:axId val="2094405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02760"/>
        <c:crosses val="autoZero"/>
        <c:crossBetween val="between"/>
      </c:valAx>
      <c:valAx>
        <c:axId val="2094408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412264"/>
        <c:crosses val="max"/>
        <c:crossBetween val="between"/>
      </c:valAx>
      <c:catAx>
        <c:axId val="2094412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4089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'GlobalModel-Seed0'!$K$2:$K$64</c:f>
              <c:numCache>
                <c:formatCode>General</c:formatCode>
                <c:ptCount val="63"/>
                <c:pt idx="0">
                  <c:v>76903.6641451458</c:v>
                </c:pt>
                <c:pt idx="1">
                  <c:v>76393.2248626199</c:v>
                </c:pt>
                <c:pt idx="2">
                  <c:v>80281.2032397602</c:v>
                </c:pt>
                <c:pt idx="3">
                  <c:v>83492.0423726544</c:v>
                </c:pt>
                <c:pt idx="4">
                  <c:v>86892.1689872236</c:v>
                </c:pt>
                <c:pt idx="5">
                  <c:v>90069.6678469473</c:v>
                </c:pt>
                <c:pt idx="6">
                  <c:v>92913.5240826332</c:v>
                </c:pt>
                <c:pt idx="7">
                  <c:v>95552.3154410658</c:v>
                </c:pt>
                <c:pt idx="8">
                  <c:v>96507.9139361665</c:v>
                </c:pt>
                <c:pt idx="9">
                  <c:v>97235.6459545632</c:v>
                </c:pt>
                <c:pt idx="10">
                  <c:v>98142.1808658276</c:v>
                </c:pt>
                <c:pt idx="11">
                  <c:v>99051.7287943223</c:v>
                </c:pt>
                <c:pt idx="12">
                  <c:v>99008.7130484643</c:v>
                </c:pt>
                <c:pt idx="13">
                  <c:v>99248.3846231321</c:v>
                </c:pt>
                <c:pt idx="14">
                  <c:v>99089.44604009741</c:v>
                </c:pt>
                <c:pt idx="15">
                  <c:v>98534.1481944155</c:v>
                </c:pt>
                <c:pt idx="16">
                  <c:v>98146.2869574475</c:v>
                </c:pt>
                <c:pt idx="17">
                  <c:v>98024.8387123781</c:v>
                </c:pt>
                <c:pt idx="18">
                  <c:v>98069.33057922441</c:v>
                </c:pt>
                <c:pt idx="19">
                  <c:v>98198.337302288</c:v>
                </c:pt>
                <c:pt idx="20">
                  <c:v>98180.8856412817</c:v>
                </c:pt>
                <c:pt idx="21">
                  <c:v>98641.0276664398</c:v>
                </c:pt>
                <c:pt idx="22">
                  <c:v>98592.5783635369</c:v>
                </c:pt>
                <c:pt idx="23">
                  <c:v>98662.8680115802</c:v>
                </c:pt>
                <c:pt idx="24">
                  <c:v>98485.5907961646</c:v>
                </c:pt>
                <c:pt idx="25">
                  <c:v>98539.2314467935</c:v>
                </c:pt>
                <c:pt idx="26">
                  <c:v>98488.357725327</c:v>
                </c:pt>
                <c:pt idx="27">
                  <c:v>98677.9407848077</c:v>
                </c:pt>
                <c:pt idx="28">
                  <c:v>98844.5072593162</c:v>
                </c:pt>
                <c:pt idx="29">
                  <c:v>99164.1161886942</c:v>
                </c:pt>
                <c:pt idx="30">
                  <c:v>99596.3001927466</c:v>
                </c:pt>
                <c:pt idx="31">
                  <c:v>100158.747111279</c:v>
                </c:pt>
                <c:pt idx="32">
                  <c:v>100634.517549491</c:v>
                </c:pt>
                <c:pt idx="33">
                  <c:v>100707.563621729</c:v>
                </c:pt>
                <c:pt idx="34">
                  <c:v>100839.69531102</c:v>
                </c:pt>
                <c:pt idx="35">
                  <c:v>100820.730823803</c:v>
                </c:pt>
                <c:pt idx="36">
                  <c:v>100633.641288425</c:v>
                </c:pt>
                <c:pt idx="37">
                  <c:v>100561.426563712</c:v>
                </c:pt>
                <c:pt idx="38">
                  <c:v>100391.041114253</c:v>
                </c:pt>
                <c:pt idx="39">
                  <c:v>100319.329213521</c:v>
                </c:pt>
                <c:pt idx="40">
                  <c:v>100352.120057661</c:v>
                </c:pt>
                <c:pt idx="41">
                  <c:v>100411.333549213</c:v>
                </c:pt>
                <c:pt idx="42">
                  <c:v>100543.871573608</c:v>
                </c:pt>
                <c:pt idx="43">
                  <c:v>100536.169803138</c:v>
                </c:pt>
                <c:pt idx="44">
                  <c:v>100751.025528664</c:v>
                </c:pt>
                <c:pt idx="45">
                  <c:v>100778.189764177</c:v>
                </c:pt>
                <c:pt idx="46">
                  <c:v>101491.874777114</c:v>
                </c:pt>
                <c:pt idx="47">
                  <c:v>101959.156181046</c:v>
                </c:pt>
                <c:pt idx="48">
                  <c:v>102322.570780234</c:v>
                </c:pt>
                <c:pt idx="49">
                  <c:v>102576.956002272</c:v>
                </c:pt>
                <c:pt idx="50">
                  <c:v>102802.163190793</c:v>
                </c:pt>
                <c:pt idx="51">
                  <c:v>102725.998996445</c:v>
                </c:pt>
                <c:pt idx="52">
                  <c:v>102662.241826684</c:v>
                </c:pt>
                <c:pt idx="53">
                  <c:v>102597.766347953</c:v>
                </c:pt>
                <c:pt idx="54">
                  <c:v>102529.516795481</c:v>
                </c:pt>
                <c:pt idx="55">
                  <c:v>102491.509850566</c:v>
                </c:pt>
                <c:pt idx="56">
                  <c:v>102433.815755527</c:v>
                </c:pt>
                <c:pt idx="57">
                  <c:v>102411.949599708</c:v>
                </c:pt>
                <c:pt idx="58">
                  <c:v>102386.727072471</c:v>
                </c:pt>
                <c:pt idx="59">
                  <c:v>102365.640618963</c:v>
                </c:pt>
                <c:pt idx="60">
                  <c:v>102356.0957937</c:v>
                </c:pt>
                <c:pt idx="61">
                  <c:v>102337.835594966</c:v>
                </c:pt>
                <c:pt idx="62">
                  <c:v>102335.73396435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34424"/>
        <c:axId val="2093237336"/>
      </c:lineChart>
      <c:lineChart>
        <c:grouping val="standard"/>
        <c:varyColors val="0"/>
        <c:ser>
          <c:idx val="1"/>
          <c:order val="1"/>
          <c:tx>
            <c:strRef>
              <c:f>'GlobalModel-Seed0'!$N$1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'GlobalModel-Seed0'!$N$2:$N$64</c:f>
              <c:numCache>
                <c:formatCode>0.00E+00</c:formatCode>
                <c:ptCount val="63"/>
                <c:pt idx="0">
                  <c:v>0.000287528527713742</c:v>
                </c:pt>
                <c:pt idx="1">
                  <c:v>0.000832563382587672</c:v>
                </c:pt>
                <c:pt idx="2" formatCode="General">
                  <c:v>-0.00959775789376531</c:v>
                </c:pt>
                <c:pt idx="3" formatCode="General">
                  <c:v>-0.0366618007995528</c:v>
                </c:pt>
                <c:pt idx="4" formatCode="General">
                  <c:v>-0.671978842247782</c:v>
                </c:pt>
                <c:pt idx="5" formatCode="General">
                  <c:v>-19.3275792302813</c:v>
                </c:pt>
                <c:pt idx="6" formatCode="General">
                  <c:v>-461.723207948377</c:v>
                </c:pt>
                <c:pt idx="7" formatCode="General">
                  <c:v>-6571.61695250307</c:v>
                </c:pt>
                <c:pt idx="8" formatCode="General">
                  <c:v>-9517.14492336365</c:v>
                </c:pt>
                <c:pt idx="9" formatCode="General">
                  <c:v>-10907.5137292204</c:v>
                </c:pt>
                <c:pt idx="10" formatCode="General">
                  <c:v>-13106.0889068148</c:v>
                </c:pt>
                <c:pt idx="11" formatCode="General">
                  <c:v>-14676.6276174721</c:v>
                </c:pt>
                <c:pt idx="12" formatCode="General">
                  <c:v>-14764.6305065704</c:v>
                </c:pt>
                <c:pt idx="13" formatCode="General">
                  <c:v>-15025.425920042</c:v>
                </c:pt>
                <c:pt idx="14" formatCode="General">
                  <c:v>-14825.8429691902</c:v>
                </c:pt>
                <c:pt idx="15" formatCode="General">
                  <c:v>-13837.1756364367</c:v>
                </c:pt>
                <c:pt idx="16" formatCode="General">
                  <c:v>-13126.4940877574</c:v>
                </c:pt>
                <c:pt idx="17" formatCode="General">
                  <c:v>-12907.4302895107</c:v>
                </c:pt>
                <c:pt idx="18" formatCode="General">
                  <c:v>-12947.8636107213</c:v>
                </c:pt>
                <c:pt idx="19" formatCode="General">
                  <c:v>-13064.4664280396</c:v>
                </c:pt>
                <c:pt idx="20" formatCode="General">
                  <c:v>-13038.9173786077</c:v>
                </c:pt>
                <c:pt idx="21" formatCode="General">
                  <c:v>-13333.0494697624</c:v>
                </c:pt>
                <c:pt idx="22" formatCode="General">
                  <c:v>-13296.9955960355</c:v>
                </c:pt>
                <c:pt idx="23" formatCode="General">
                  <c:v>-13344.0198186683</c:v>
                </c:pt>
                <c:pt idx="24" formatCode="General">
                  <c:v>-13182.8502217594</c:v>
                </c:pt>
                <c:pt idx="25" formatCode="General">
                  <c:v>-13246.2515796961</c:v>
                </c:pt>
                <c:pt idx="26" formatCode="General">
                  <c:v>-13189.5788878089</c:v>
                </c:pt>
                <c:pt idx="27" formatCode="General">
                  <c:v>-13387.4613052065</c:v>
                </c:pt>
                <c:pt idx="28" formatCode="General">
                  <c:v>-13538.4163037274</c:v>
                </c:pt>
                <c:pt idx="29" formatCode="General">
                  <c:v>-13775.4342374423</c:v>
                </c:pt>
                <c:pt idx="30" formatCode="General">
                  <c:v>-14036.8586839906</c:v>
                </c:pt>
                <c:pt idx="31" formatCode="General">
                  <c:v>-14358.2787169322</c:v>
                </c:pt>
                <c:pt idx="32" formatCode="General">
                  <c:v>-14596.7851948549</c:v>
                </c:pt>
                <c:pt idx="33" formatCode="General">
                  <c:v>-14647.5142896741</c:v>
                </c:pt>
                <c:pt idx="34" formatCode="General">
                  <c:v>-14765.0549237087</c:v>
                </c:pt>
                <c:pt idx="35" formatCode="General">
                  <c:v>-14748.1601743505</c:v>
                </c:pt>
                <c:pt idx="36" formatCode="General">
                  <c:v>-14589.5644188558</c:v>
                </c:pt>
                <c:pt idx="37" formatCode="General">
                  <c:v>-14528.2227328702</c:v>
                </c:pt>
                <c:pt idx="38" formatCode="General">
                  <c:v>-14413.4334124452</c:v>
                </c:pt>
                <c:pt idx="39" formatCode="General">
                  <c:v>-14368.3785283906</c:v>
                </c:pt>
                <c:pt idx="40" formatCode="General">
                  <c:v>-14383.7691696448</c:v>
                </c:pt>
                <c:pt idx="41" formatCode="General">
                  <c:v>-14409.2212383117</c:v>
                </c:pt>
                <c:pt idx="42" formatCode="General">
                  <c:v>-14477.7367678055</c:v>
                </c:pt>
                <c:pt idx="43" formatCode="General">
                  <c:v>-14478.3442915664</c:v>
                </c:pt>
                <c:pt idx="44" formatCode="General">
                  <c:v>-14634.4101127379</c:v>
                </c:pt>
                <c:pt idx="45" formatCode="General">
                  <c:v>-14646.6477758652</c:v>
                </c:pt>
                <c:pt idx="46" formatCode="General">
                  <c:v>-15111.155980666</c:v>
                </c:pt>
                <c:pt idx="47" formatCode="General">
                  <c:v>-15371.5435037238</c:v>
                </c:pt>
                <c:pt idx="48" formatCode="General">
                  <c:v>-15551.634551332</c:v>
                </c:pt>
                <c:pt idx="49" formatCode="General">
                  <c:v>-15677.7589328191</c:v>
                </c:pt>
                <c:pt idx="50" formatCode="General">
                  <c:v>-15796.3298646999</c:v>
                </c:pt>
                <c:pt idx="51" formatCode="General">
                  <c:v>-15749.736289186</c:v>
                </c:pt>
                <c:pt idx="52" formatCode="General">
                  <c:v>-15709.6269503086</c:v>
                </c:pt>
                <c:pt idx="53" formatCode="General">
                  <c:v>-15673.2175613378</c:v>
                </c:pt>
                <c:pt idx="54" formatCode="General">
                  <c:v>-15634.9571710059</c:v>
                </c:pt>
                <c:pt idx="55" formatCode="General">
                  <c:v>-15616.8911039085</c:v>
                </c:pt>
                <c:pt idx="56" formatCode="General">
                  <c:v>-15589.2546580213</c:v>
                </c:pt>
                <c:pt idx="57" formatCode="General">
                  <c:v>-15579.1019215997</c:v>
                </c:pt>
                <c:pt idx="58" formatCode="General">
                  <c:v>-15565.5259997675</c:v>
                </c:pt>
                <c:pt idx="59" formatCode="General">
                  <c:v>-15554.3199612948</c:v>
                </c:pt>
                <c:pt idx="60" formatCode="General">
                  <c:v>-15548.8370038501</c:v>
                </c:pt>
                <c:pt idx="61" formatCode="General">
                  <c:v>-15538.8068903852</c:v>
                </c:pt>
                <c:pt idx="62" formatCode="General">
                  <c:v>-15537.5140856741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43736"/>
        <c:axId val="2093240376"/>
      </c:lineChart>
      <c:catAx>
        <c:axId val="209323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37336"/>
        <c:crosses val="autoZero"/>
        <c:auto val="1"/>
        <c:lblAlgn val="ctr"/>
        <c:lblOffset val="100"/>
        <c:noMultiLvlLbl val="0"/>
      </c:catAx>
      <c:valAx>
        <c:axId val="209323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34424"/>
        <c:crosses val="autoZero"/>
        <c:crossBetween val="between"/>
      </c:valAx>
      <c:valAx>
        <c:axId val="2093240376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3243736"/>
        <c:crosses val="max"/>
        <c:crossBetween val="between"/>
      </c:valAx>
      <c:catAx>
        <c:axId val="2093243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24037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'GlobalModel-Seed0'!$C$2:$C$64</c:f>
              <c:numCache>
                <c:formatCode>General</c:formatCode>
                <c:ptCount val="63"/>
                <c:pt idx="0">
                  <c:v>0.120693247648228</c:v>
                </c:pt>
                <c:pt idx="1">
                  <c:v>0.133107541760706</c:v>
                </c:pt>
                <c:pt idx="2">
                  <c:v>0.148698732131951</c:v>
                </c:pt>
                <c:pt idx="3">
                  <c:v>0.166379257236288</c:v>
                </c:pt>
                <c:pt idx="4">
                  <c:v>0.187952190617745</c:v>
                </c:pt>
                <c:pt idx="5">
                  <c:v>0.213157715785971</c:v>
                </c:pt>
                <c:pt idx="6">
                  <c:v>0.240560608396501</c:v>
                </c:pt>
                <c:pt idx="7">
                  <c:v>0.149888498154372</c:v>
                </c:pt>
                <c:pt idx="8">
                  <c:v>0.14938039140524</c:v>
                </c:pt>
                <c:pt idx="9">
                  <c:v>0.146942864161719</c:v>
                </c:pt>
                <c:pt idx="10">
                  <c:v>0.138693892599189</c:v>
                </c:pt>
                <c:pt idx="11">
                  <c:v>0.153006023752632</c:v>
                </c:pt>
                <c:pt idx="12">
                  <c:v>0.138532645718356</c:v>
                </c:pt>
                <c:pt idx="13">
                  <c:v>0.162941297268542</c:v>
                </c:pt>
                <c:pt idx="14">
                  <c:v>0.151872086355398</c:v>
                </c:pt>
                <c:pt idx="15">
                  <c:v>0.148718756045477</c:v>
                </c:pt>
                <c:pt idx="16">
                  <c:v>0.151187755597462</c:v>
                </c:pt>
                <c:pt idx="17">
                  <c:v>0.151524410041081</c:v>
                </c:pt>
                <c:pt idx="18">
                  <c:v>0.154142017776176</c:v>
                </c:pt>
                <c:pt idx="19">
                  <c:v>0.149835822997545</c:v>
                </c:pt>
                <c:pt idx="20">
                  <c:v>0.158089571550464</c:v>
                </c:pt>
                <c:pt idx="21">
                  <c:v>0.161484182282642</c:v>
                </c:pt>
                <c:pt idx="22">
                  <c:v>0.16263961527108</c:v>
                </c:pt>
                <c:pt idx="23">
                  <c:v>0.168355433360763</c:v>
                </c:pt>
                <c:pt idx="24">
                  <c:v>0.16122792515166</c:v>
                </c:pt>
                <c:pt idx="25">
                  <c:v>0.172372256401186</c:v>
                </c:pt>
                <c:pt idx="26">
                  <c:v>0.177254387084479</c:v>
                </c:pt>
                <c:pt idx="27">
                  <c:v>0.176692179914619</c:v>
                </c:pt>
                <c:pt idx="28">
                  <c:v>0.182268007261784</c:v>
                </c:pt>
                <c:pt idx="29">
                  <c:v>0.171905623170174</c:v>
                </c:pt>
                <c:pt idx="30">
                  <c:v>0.187281634965344</c:v>
                </c:pt>
                <c:pt idx="31">
                  <c:v>0.187231426516921</c:v>
                </c:pt>
                <c:pt idx="32">
                  <c:v>0.184220244650083</c:v>
                </c:pt>
                <c:pt idx="33">
                  <c:v>0.176914195006216</c:v>
                </c:pt>
                <c:pt idx="34">
                  <c:v>0.167227048607232</c:v>
                </c:pt>
                <c:pt idx="35">
                  <c:v>0.179252726933538</c:v>
                </c:pt>
                <c:pt idx="36">
                  <c:v>0.177652288946979</c:v>
                </c:pt>
                <c:pt idx="37">
                  <c:v>0.169639564701695</c:v>
                </c:pt>
                <c:pt idx="38">
                  <c:v>0.170666889958468</c:v>
                </c:pt>
                <c:pt idx="39">
                  <c:v>0.17007232418041</c:v>
                </c:pt>
                <c:pt idx="40">
                  <c:v>0.169318496274304</c:v>
                </c:pt>
                <c:pt idx="41">
                  <c:v>0.163058220687404</c:v>
                </c:pt>
                <c:pt idx="42">
                  <c:v>0.165618305229873</c:v>
                </c:pt>
                <c:pt idx="43">
                  <c:v>0.157765171051521</c:v>
                </c:pt>
                <c:pt idx="44">
                  <c:v>0.156552103428509</c:v>
                </c:pt>
                <c:pt idx="45">
                  <c:v>0.152047357935953</c:v>
                </c:pt>
                <c:pt idx="46">
                  <c:v>0.156261264498202</c:v>
                </c:pt>
                <c:pt idx="47">
                  <c:v>0.157155887438848</c:v>
                </c:pt>
                <c:pt idx="48">
                  <c:v>0.156069083174011</c:v>
                </c:pt>
                <c:pt idx="49">
                  <c:v>0.14627353237046</c:v>
                </c:pt>
                <c:pt idx="50">
                  <c:v>0.154397798132707</c:v>
                </c:pt>
                <c:pt idx="51">
                  <c:v>0.152017976101307</c:v>
                </c:pt>
                <c:pt idx="52">
                  <c:v>0.151001942767633</c:v>
                </c:pt>
                <c:pt idx="53">
                  <c:v>0.146548323030857</c:v>
                </c:pt>
                <c:pt idx="54">
                  <c:v>0.147624484143773</c:v>
                </c:pt>
                <c:pt idx="55">
                  <c:v>0.145062441497675</c:v>
                </c:pt>
                <c:pt idx="56">
                  <c:v>0.143568968564895</c:v>
                </c:pt>
                <c:pt idx="57">
                  <c:v>0.142931408698607</c:v>
                </c:pt>
                <c:pt idx="58">
                  <c:v>0.14682349753018</c:v>
                </c:pt>
                <c:pt idx="59">
                  <c:v>0.145027594878198</c:v>
                </c:pt>
                <c:pt idx="60">
                  <c:v>0.148540052493912</c:v>
                </c:pt>
                <c:pt idx="61">
                  <c:v>0.142187108936398</c:v>
                </c:pt>
                <c:pt idx="62">
                  <c:v>0.149706971822584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83048"/>
        <c:axId val="2088186024"/>
      </c:lineChart>
      <c:lineChart>
        <c:grouping val="standard"/>
        <c:varyColors val="0"/>
        <c:ser>
          <c:idx val="1"/>
          <c:order val="1"/>
          <c:tx>
            <c:strRef>
              <c:f>'GlobalModel-Seed0'!$F$1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'GlobalModel-Seed0'!$F$2:$F$64</c:f>
              <c:numCache>
                <c:formatCode>General</c:formatCode>
                <c:ptCount val="63"/>
                <c:pt idx="0">
                  <c:v>3.44387116745265E6</c:v>
                </c:pt>
                <c:pt idx="1">
                  <c:v>1.71087079707797E6</c:v>
                </c:pt>
                <c:pt idx="2">
                  <c:v>1.12897033452034E6</c:v>
                </c:pt>
                <c:pt idx="3">
                  <c:v>845297.318823384</c:v>
                </c:pt>
                <c:pt idx="4">
                  <c:v>673466.862865722</c:v>
                </c:pt>
                <c:pt idx="5">
                  <c:v>559168.99092396</c:v>
                </c:pt>
                <c:pt idx="6">
                  <c:v>478691.45242882</c:v>
                </c:pt>
                <c:pt idx="7">
                  <c:v>417546.849725223</c:v>
                </c:pt>
                <c:pt idx="8">
                  <c:v>370542.211403511</c:v>
                </c:pt>
                <c:pt idx="9">
                  <c:v>332836.982830564</c:v>
                </c:pt>
                <c:pt idx="10">
                  <c:v>302883.908801791</c:v>
                </c:pt>
                <c:pt idx="11">
                  <c:v>278327.774241211</c:v>
                </c:pt>
                <c:pt idx="12">
                  <c:v>257562.678107779</c:v>
                </c:pt>
                <c:pt idx="13">
                  <c:v>240329.598776048</c:v>
                </c:pt>
                <c:pt idx="14">
                  <c:v>225147.264408396</c:v>
                </c:pt>
                <c:pt idx="15">
                  <c:v>211990.521701349</c:v>
                </c:pt>
                <c:pt idx="16">
                  <c:v>200459.854875405</c:v>
                </c:pt>
                <c:pt idx="17">
                  <c:v>190078.481724417</c:v>
                </c:pt>
                <c:pt idx="18">
                  <c:v>180835.232616857</c:v>
                </c:pt>
                <c:pt idx="19">
                  <c:v>172480.390681532</c:v>
                </c:pt>
                <c:pt idx="20">
                  <c:v>165091.278899541</c:v>
                </c:pt>
                <c:pt idx="21">
                  <c:v>158431.144982077</c:v>
                </c:pt>
                <c:pt idx="22">
                  <c:v>152457.774799978</c:v>
                </c:pt>
                <c:pt idx="23">
                  <c:v>147144.768134972</c:v>
                </c:pt>
                <c:pt idx="24">
                  <c:v>142186.839080233</c:v>
                </c:pt>
                <c:pt idx="25">
                  <c:v>137700.049231285</c:v>
                </c:pt>
                <c:pt idx="26">
                  <c:v>133586.148536309</c:v>
                </c:pt>
                <c:pt idx="27">
                  <c:v>129732.03597215</c:v>
                </c:pt>
                <c:pt idx="28">
                  <c:v>126190.101405369</c:v>
                </c:pt>
                <c:pt idx="29">
                  <c:v>122794.96769295</c:v>
                </c:pt>
                <c:pt idx="30">
                  <c:v>119681.840349568</c:v>
                </c:pt>
                <c:pt idx="31">
                  <c:v>116762.406084897</c:v>
                </c:pt>
                <c:pt idx="32">
                  <c:v>113992.201545994</c:v>
                </c:pt>
                <c:pt idx="33">
                  <c:v>111386.802974913</c:v>
                </c:pt>
                <c:pt idx="34">
                  <c:v>108867.909586077</c:v>
                </c:pt>
                <c:pt idx="35">
                  <c:v>106519.780845898</c:v>
                </c:pt>
                <c:pt idx="36">
                  <c:v>104264.732801027</c:v>
                </c:pt>
                <c:pt idx="37">
                  <c:v>102097.640497851</c:v>
                </c:pt>
                <c:pt idx="38">
                  <c:v>100052.84852848</c:v>
                </c:pt>
                <c:pt idx="39">
                  <c:v>98090.952089949</c:v>
                </c:pt>
                <c:pt idx="40">
                  <c:v>96207.1349069026</c:v>
                </c:pt>
                <c:pt idx="41">
                  <c:v>94382.1370978593</c:v>
                </c:pt>
                <c:pt idx="42">
                  <c:v>92658.2466531642</c:v>
                </c:pt>
                <c:pt idx="43">
                  <c:v>90957.1900960277</c:v>
                </c:pt>
                <c:pt idx="44">
                  <c:v>89332.91225438959</c:v>
                </c:pt>
                <c:pt idx="45">
                  <c:v>87753.3860993258</c:v>
                </c:pt>
                <c:pt idx="46">
                  <c:v>86224.8500894552</c:v>
                </c:pt>
                <c:pt idx="47">
                  <c:v>84756.0216665022</c:v>
                </c:pt>
                <c:pt idx="48">
                  <c:v>83342.8910262944</c:v>
                </c:pt>
                <c:pt idx="49">
                  <c:v>81968.9907698975</c:v>
                </c:pt>
                <c:pt idx="50">
                  <c:v>80682.2568757913</c:v>
                </c:pt>
                <c:pt idx="51">
                  <c:v>79435.05399503979</c:v>
                </c:pt>
                <c:pt idx="52">
                  <c:v>78239.0880428602</c:v>
                </c:pt>
                <c:pt idx="53">
                  <c:v>77080.6380238474</c:v>
                </c:pt>
                <c:pt idx="54">
                  <c:v>75979.2567946637</c:v>
                </c:pt>
                <c:pt idx="55">
                  <c:v>74912.0196550744</c:v>
                </c:pt>
                <c:pt idx="56">
                  <c:v>73885.2933226039</c:v>
                </c:pt>
                <c:pt idx="57">
                  <c:v>72890.5088718076</c:v>
                </c:pt>
                <c:pt idx="58">
                  <c:v>71952.1048167911</c:v>
                </c:pt>
                <c:pt idx="59">
                  <c:v>71037.6887030686</c:v>
                </c:pt>
                <c:pt idx="60">
                  <c:v>70170.50632056</c:v>
                </c:pt>
                <c:pt idx="61">
                  <c:v>69307.1766940578</c:v>
                </c:pt>
                <c:pt idx="62">
                  <c:v>68501.7013763875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2360"/>
        <c:axId val="2088189064"/>
      </c:lineChart>
      <c:catAx>
        <c:axId val="208818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186024"/>
        <c:crosses val="autoZero"/>
        <c:auto val="1"/>
        <c:lblAlgn val="ctr"/>
        <c:lblOffset val="100"/>
        <c:noMultiLvlLbl val="0"/>
      </c:catAx>
      <c:valAx>
        <c:axId val="208818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83048"/>
        <c:crosses val="autoZero"/>
        <c:crossBetween val="between"/>
      </c:valAx>
      <c:valAx>
        <c:axId val="20881890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88192360"/>
        <c:crosses val="max"/>
        <c:crossBetween val="between"/>
      </c:valAx>
      <c:catAx>
        <c:axId val="2088192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881890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'GlobalModel-Seed0'!$I$2:$I$64</c:f>
              <c:numCache>
                <c:formatCode>General</c:formatCode>
                <c:ptCount val="63"/>
                <c:pt idx="0">
                  <c:v>2.37784026447659E6</c:v>
                </c:pt>
                <c:pt idx="1">
                  <c:v>2.17659499566793E6</c:v>
                </c:pt>
                <c:pt idx="2">
                  <c:v>1.98459885823074E6</c:v>
                </c:pt>
                <c:pt idx="3">
                  <c:v>1.80851929668071E6</c:v>
                </c:pt>
                <c:pt idx="4">
                  <c:v>1.64161475520879E6</c:v>
                </c:pt>
                <c:pt idx="5">
                  <c:v>1.48533103554772E6</c:v>
                </c:pt>
                <c:pt idx="6">
                  <c:v>1.33768576419239E6</c:v>
                </c:pt>
                <c:pt idx="7">
                  <c:v>719589.297673901</c:v>
                </c:pt>
                <c:pt idx="8">
                  <c:v>374379.698004957</c:v>
                </c:pt>
                <c:pt idx="9">
                  <c:v>265207.189823515</c:v>
                </c:pt>
                <c:pt idx="10">
                  <c:v>172448.703692409</c:v>
                </c:pt>
                <c:pt idx="11">
                  <c:v>130548.966882531</c:v>
                </c:pt>
                <c:pt idx="12">
                  <c:v>87489.06481127439</c:v>
                </c:pt>
                <c:pt idx="13">
                  <c:v>70893.8098568391</c:v>
                </c:pt>
                <c:pt idx="14">
                  <c:v>55752.1389204982</c:v>
                </c:pt>
                <c:pt idx="15">
                  <c:v>39663.3524544076</c:v>
                </c:pt>
                <c:pt idx="16">
                  <c:v>29002.6892901941</c:v>
                </c:pt>
                <c:pt idx="17">
                  <c:v>23397.424222829</c:v>
                </c:pt>
                <c:pt idx="18">
                  <c:v>20086.1148000373</c:v>
                </c:pt>
                <c:pt idx="19">
                  <c:v>17993.3933664355</c:v>
                </c:pt>
                <c:pt idx="20">
                  <c:v>16939.6414743298</c:v>
                </c:pt>
                <c:pt idx="21">
                  <c:v>16201.47864548</c:v>
                </c:pt>
                <c:pt idx="22">
                  <c:v>15565.8557056633</c:v>
                </c:pt>
                <c:pt idx="23">
                  <c:v>14818.5899437463</c:v>
                </c:pt>
                <c:pt idx="24">
                  <c:v>13628.1412727748</c:v>
                </c:pt>
                <c:pt idx="25">
                  <c:v>12213.8585441187</c:v>
                </c:pt>
                <c:pt idx="26">
                  <c:v>10846.6893130921</c:v>
                </c:pt>
                <c:pt idx="27">
                  <c:v>9779.28819382285</c:v>
                </c:pt>
                <c:pt idx="28">
                  <c:v>9017.97503562577</c:v>
                </c:pt>
                <c:pt idx="29">
                  <c:v>8517.43493082796</c:v>
                </c:pt>
                <c:pt idx="30">
                  <c:v>8212.82443333463</c:v>
                </c:pt>
                <c:pt idx="31">
                  <c:v>7956.16949357147</c:v>
                </c:pt>
                <c:pt idx="32">
                  <c:v>7761.73761038197</c:v>
                </c:pt>
                <c:pt idx="33">
                  <c:v>7435.52154707835</c:v>
                </c:pt>
                <c:pt idx="34">
                  <c:v>6965.98241877149</c:v>
                </c:pt>
                <c:pt idx="35">
                  <c:v>6511.24193815483</c:v>
                </c:pt>
                <c:pt idx="36">
                  <c:v>6052.44283695746</c:v>
                </c:pt>
                <c:pt idx="37">
                  <c:v>5767.02501281414</c:v>
                </c:pt>
                <c:pt idx="38">
                  <c:v>5502.43646405422</c:v>
                </c:pt>
                <c:pt idx="39">
                  <c:v>5326.18478001233</c:v>
                </c:pt>
                <c:pt idx="40">
                  <c:v>5158.76584951921</c:v>
                </c:pt>
                <c:pt idx="41">
                  <c:v>5021.03215918093</c:v>
                </c:pt>
                <c:pt idx="42">
                  <c:v>4867.95598800484</c:v>
                </c:pt>
                <c:pt idx="43">
                  <c:v>4623.79042604217</c:v>
                </c:pt>
                <c:pt idx="44">
                  <c:v>4354.65596894676</c:v>
                </c:pt>
                <c:pt idx="45">
                  <c:v>4134.47179344123</c:v>
                </c:pt>
                <c:pt idx="46">
                  <c:v>3912.38113208571</c:v>
                </c:pt>
                <c:pt idx="47">
                  <c:v>3759.81940086398</c:v>
                </c:pt>
                <c:pt idx="48">
                  <c:v>3646.09460736233</c:v>
                </c:pt>
                <c:pt idx="49">
                  <c:v>3537.37838902778</c:v>
                </c:pt>
                <c:pt idx="50">
                  <c:v>3425.1865852453</c:v>
                </c:pt>
                <c:pt idx="51">
                  <c:v>3285.00593744088</c:v>
                </c:pt>
                <c:pt idx="52">
                  <c:v>3149.64982537338</c:v>
                </c:pt>
                <c:pt idx="53">
                  <c:v>3048.33166819716</c:v>
                </c:pt>
                <c:pt idx="54">
                  <c:v>2955.18805114345</c:v>
                </c:pt>
                <c:pt idx="55">
                  <c:v>2892.67964282286</c:v>
                </c:pt>
                <c:pt idx="56">
                  <c:v>2831.08197991785</c:v>
                </c:pt>
                <c:pt idx="57">
                  <c:v>2777.17973535637</c:v>
                </c:pt>
                <c:pt idx="58">
                  <c:v>2708.08175462352</c:v>
                </c:pt>
                <c:pt idx="59">
                  <c:v>2644.73489679458</c:v>
                </c:pt>
                <c:pt idx="60">
                  <c:v>2577.56588996995</c:v>
                </c:pt>
                <c:pt idx="61">
                  <c:v>2516.42636794521</c:v>
                </c:pt>
                <c:pt idx="62">
                  <c:v>2466.25122833148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08936"/>
        <c:axId val="2095111880"/>
      </c:lineChart>
      <c:catAx>
        <c:axId val="209510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11880"/>
        <c:crosses val="autoZero"/>
        <c:auto val="1"/>
        <c:lblAlgn val="ctr"/>
        <c:lblOffset val="100"/>
        <c:noMultiLvlLbl val="0"/>
      </c:catAx>
      <c:valAx>
        <c:axId val="209511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08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'GlobalModel-Seed0'!$C$1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'GlobalModel-Seed0'!$C$2:$C$64</c:f>
              <c:numCache>
                <c:formatCode>General</c:formatCode>
                <c:ptCount val="63"/>
                <c:pt idx="0">
                  <c:v>0.120693247648228</c:v>
                </c:pt>
                <c:pt idx="1">
                  <c:v>0.133107541760706</c:v>
                </c:pt>
                <c:pt idx="2">
                  <c:v>0.148698732131951</c:v>
                </c:pt>
                <c:pt idx="3">
                  <c:v>0.166379257236288</c:v>
                </c:pt>
                <c:pt idx="4">
                  <c:v>0.187952190617745</c:v>
                </c:pt>
                <c:pt idx="5">
                  <c:v>0.213157715785971</c:v>
                </c:pt>
                <c:pt idx="6">
                  <c:v>0.240560608396501</c:v>
                </c:pt>
                <c:pt idx="7">
                  <c:v>0.149888498154372</c:v>
                </c:pt>
                <c:pt idx="8">
                  <c:v>0.14938039140524</c:v>
                </c:pt>
                <c:pt idx="9">
                  <c:v>0.146942864161719</c:v>
                </c:pt>
                <c:pt idx="10">
                  <c:v>0.138693892599189</c:v>
                </c:pt>
                <c:pt idx="11">
                  <c:v>0.153006023752632</c:v>
                </c:pt>
                <c:pt idx="12">
                  <c:v>0.138532645718356</c:v>
                </c:pt>
                <c:pt idx="13">
                  <c:v>0.162941297268542</c:v>
                </c:pt>
                <c:pt idx="14">
                  <c:v>0.151872086355398</c:v>
                </c:pt>
                <c:pt idx="15">
                  <c:v>0.148718756045477</c:v>
                </c:pt>
                <c:pt idx="16">
                  <c:v>0.151187755597462</c:v>
                </c:pt>
                <c:pt idx="17">
                  <c:v>0.151524410041081</c:v>
                </c:pt>
                <c:pt idx="18">
                  <c:v>0.154142017776176</c:v>
                </c:pt>
                <c:pt idx="19">
                  <c:v>0.149835822997545</c:v>
                </c:pt>
                <c:pt idx="20">
                  <c:v>0.158089571550464</c:v>
                </c:pt>
                <c:pt idx="21">
                  <c:v>0.161484182282642</c:v>
                </c:pt>
                <c:pt idx="22">
                  <c:v>0.16263961527108</c:v>
                </c:pt>
                <c:pt idx="23">
                  <c:v>0.168355433360763</c:v>
                </c:pt>
                <c:pt idx="24">
                  <c:v>0.16122792515166</c:v>
                </c:pt>
                <c:pt idx="25">
                  <c:v>0.172372256401186</c:v>
                </c:pt>
                <c:pt idx="26">
                  <c:v>0.177254387084479</c:v>
                </c:pt>
                <c:pt idx="27">
                  <c:v>0.176692179914619</c:v>
                </c:pt>
                <c:pt idx="28">
                  <c:v>0.182268007261784</c:v>
                </c:pt>
                <c:pt idx="29">
                  <c:v>0.171905623170174</c:v>
                </c:pt>
                <c:pt idx="30">
                  <c:v>0.187281634965344</c:v>
                </c:pt>
                <c:pt idx="31">
                  <c:v>0.187231426516921</c:v>
                </c:pt>
                <c:pt idx="32">
                  <c:v>0.184220244650083</c:v>
                </c:pt>
                <c:pt idx="33">
                  <c:v>0.176914195006216</c:v>
                </c:pt>
                <c:pt idx="34">
                  <c:v>0.167227048607232</c:v>
                </c:pt>
                <c:pt idx="35">
                  <c:v>0.179252726933538</c:v>
                </c:pt>
                <c:pt idx="36">
                  <c:v>0.177652288946979</c:v>
                </c:pt>
                <c:pt idx="37">
                  <c:v>0.169639564701695</c:v>
                </c:pt>
                <c:pt idx="38">
                  <c:v>0.170666889958468</c:v>
                </c:pt>
                <c:pt idx="39">
                  <c:v>0.17007232418041</c:v>
                </c:pt>
                <c:pt idx="40">
                  <c:v>0.169318496274304</c:v>
                </c:pt>
                <c:pt idx="41">
                  <c:v>0.163058220687404</c:v>
                </c:pt>
                <c:pt idx="42">
                  <c:v>0.165618305229873</c:v>
                </c:pt>
                <c:pt idx="43">
                  <c:v>0.157765171051521</c:v>
                </c:pt>
                <c:pt idx="44">
                  <c:v>0.156552103428509</c:v>
                </c:pt>
                <c:pt idx="45">
                  <c:v>0.152047357935953</c:v>
                </c:pt>
                <c:pt idx="46">
                  <c:v>0.156261264498202</c:v>
                </c:pt>
                <c:pt idx="47">
                  <c:v>0.157155887438848</c:v>
                </c:pt>
                <c:pt idx="48">
                  <c:v>0.156069083174011</c:v>
                </c:pt>
                <c:pt idx="49">
                  <c:v>0.14627353237046</c:v>
                </c:pt>
                <c:pt idx="50">
                  <c:v>0.154397798132707</c:v>
                </c:pt>
                <c:pt idx="51">
                  <c:v>0.152017976101307</c:v>
                </c:pt>
                <c:pt idx="52">
                  <c:v>0.151001942767633</c:v>
                </c:pt>
                <c:pt idx="53">
                  <c:v>0.146548323030857</c:v>
                </c:pt>
                <c:pt idx="54">
                  <c:v>0.147624484143773</c:v>
                </c:pt>
                <c:pt idx="55">
                  <c:v>0.145062441497675</c:v>
                </c:pt>
                <c:pt idx="56">
                  <c:v>0.143568968564895</c:v>
                </c:pt>
                <c:pt idx="57">
                  <c:v>0.142931408698607</c:v>
                </c:pt>
                <c:pt idx="58">
                  <c:v>0.14682349753018</c:v>
                </c:pt>
                <c:pt idx="59">
                  <c:v>0.145027594878198</c:v>
                </c:pt>
                <c:pt idx="60">
                  <c:v>0.148540052493912</c:v>
                </c:pt>
                <c:pt idx="61">
                  <c:v>0.142187108936398</c:v>
                </c:pt>
                <c:pt idx="62">
                  <c:v>0.149706971822584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'GlobalModel-Seed0'!$I$1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'GlobalModel-Seed0'!$I$2:$I$64</c:f>
              <c:numCache>
                <c:formatCode>General</c:formatCode>
                <c:ptCount val="63"/>
                <c:pt idx="0">
                  <c:v>2.37784026447659E6</c:v>
                </c:pt>
                <c:pt idx="1">
                  <c:v>2.17659499566793E6</c:v>
                </c:pt>
                <c:pt idx="2">
                  <c:v>1.98459885823074E6</c:v>
                </c:pt>
                <c:pt idx="3">
                  <c:v>1.80851929668071E6</c:v>
                </c:pt>
                <c:pt idx="4">
                  <c:v>1.64161475520879E6</c:v>
                </c:pt>
                <c:pt idx="5">
                  <c:v>1.48533103554772E6</c:v>
                </c:pt>
                <c:pt idx="6">
                  <c:v>1.33768576419239E6</c:v>
                </c:pt>
                <c:pt idx="7">
                  <c:v>719589.297673901</c:v>
                </c:pt>
                <c:pt idx="8">
                  <c:v>374379.698004957</c:v>
                </c:pt>
                <c:pt idx="9">
                  <c:v>265207.189823515</c:v>
                </c:pt>
                <c:pt idx="10">
                  <c:v>172448.703692409</c:v>
                </c:pt>
                <c:pt idx="11">
                  <c:v>130548.966882531</c:v>
                </c:pt>
                <c:pt idx="12">
                  <c:v>87489.06481127439</c:v>
                </c:pt>
                <c:pt idx="13">
                  <c:v>70893.8098568391</c:v>
                </c:pt>
                <c:pt idx="14">
                  <c:v>55752.1389204982</c:v>
                </c:pt>
                <c:pt idx="15">
                  <c:v>39663.3524544076</c:v>
                </c:pt>
                <c:pt idx="16">
                  <c:v>29002.6892901941</c:v>
                </c:pt>
                <c:pt idx="17">
                  <c:v>23397.424222829</c:v>
                </c:pt>
                <c:pt idx="18">
                  <c:v>20086.1148000373</c:v>
                </c:pt>
                <c:pt idx="19">
                  <c:v>17993.3933664355</c:v>
                </c:pt>
                <c:pt idx="20">
                  <c:v>16939.6414743298</c:v>
                </c:pt>
                <c:pt idx="21">
                  <c:v>16201.47864548</c:v>
                </c:pt>
                <c:pt idx="22">
                  <c:v>15565.8557056633</c:v>
                </c:pt>
                <c:pt idx="23">
                  <c:v>14818.5899437463</c:v>
                </c:pt>
                <c:pt idx="24">
                  <c:v>13628.1412727748</c:v>
                </c:pt>
                <c:pt idx="25">
                  <c:v>12213.8585441187</c:v>
                </c:pt>
                <c:pt idx="26">
                  <c:v>10846.6893130921</c:v>
                </c:pt>
                <c:pt idx="27">
                  <c:v>9779.28819382285</c:v>
                </c:pt>
                <c:pt idx="28">
                  <c:v>9017.97503562577</c:v>
                </c:pt>
                <c:pt idx="29">
                  <c:v>8517.43493082796</c:v>
                </c:pt>
                <c:pt idx="30">
                  <c:v>8212.82443333463</c:v>
                </c:pt>
                <c:pt idx="31">
                  <c:v>7956.16949357147</c:v>
                </c:pt>
                <c:pt idx="32">
                  <c:v>7761.73761038197</c:v>
                </c:pt>
                <c:pt idx="33">
                  <c:v>7435.52154707835</c:v>
                </c:pt>
                <c:pt idx="34">
                  <c:v>6965.98241877149</c:v>
                </c:pt>
                <c:pt idx="35">
                  <c:v>6511.24193815483</c:v>
                </c:pt>
                <c:pt idx="36">
                  <c:v>6052.44283695746</c:v>
                </c:pt>
                <c:pt idx="37">
                  <c:v>5767.02501281414</c:v>
                </c:pt>
                <c:pt idx="38">
                  <c:v>5502.43646405422</c:v>
                </c:pt>
                <c:pt idx="39">
                  <c:v>5326.18478001233</c:v>
                </c:pt>
                <c:pt idx="40">
                  <c:v>5158.76584951921</c:v>
                </c:pt>
                <c:pt idx="41">
                  <c:v>5021.03215918093</c:v>
                </c:pt>
                <c:pt idx="42">
                  <c:v>4867.95598800484</c:v>
                </c:pt>
                <c:pt idx="43">
                  <c:v>4623.79042604217</c:v>
                </c:pt>
                <c:pt idx="44">
                  <c:v>4354.65596894676</c:v>
                </c:pt>
                <c:pt idx="45">
                  <c:v>4134.47179344123</c:v>
                </c:pt>
                <c:pt idx="46">
                  <c:v>3912.38113208571</c:v>
                </c:pt>
                <c:pt idx="47">
                  <c:v>3759.81940086398</c:v>
                </c:pt>
                <c:pt idx="48">
                  <c:v>3646.09460736233</c:v>
                </c:pt>
                <c:pt idx="49">
                  <c:v>3537.37838902778</c:v>
                </c:pt>
                <c:pt idx="50">
                  <c:v>3425.1865852453</c:v>
                </c:pt>
                <c:pt idx="51">
                  <c:v>3285.00593744088</c:v>
                </c:pt>
                <c:pt idx="52">
                  <c:v>3149.64982537338</c:v>
                </c:pt>
                <c:pt idx="53">
                  <c:v>3048.33166819716</c:v>
                </c:pt>
                <c:pt idx="54">
                  <c:v>2955.18805114345</c:v>
                </c:pt>
                <c:pt idx="55">
                  <c:v>2892.67964282286</c:v>
                </c:pt>
                <c:pt idx="56">
                  <c:v>2831.08197991785</c:v>
                </c:pt>
                <c:pt idx="57">
                  <c:v>2777.17973535637</c:v>
                </c:pt>
                <c:pt idx="58">
                  <c:v>2708.08175462352</c:v>
                </c:pt>
                <c:pt idx="59">
                  <c:v>2644.73489679458</c:v>
                </c:pt>
                <c:pt idx="60">
                  <c:v>2577.56588996995</c:v>
                </c:pt>
                <c:pt idx="61">
                  <c:v>2516.42636794521</c:v>
                </c:pt>
                <c:pt idx="62">
                  <c:v>2466.25122833148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'GlobalModel-Seed0'!$O$1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'GlobalModel-Seed0'!$O$2:$O$64</c:f>
              <c:numCache>
                <c:formatCode>0.00E+00</c:formatCode>
                <c:ptCount val="63"/>
                <c:pt idx="0">
                  <c:v>3.75004762277554E7</c:v>
                </c:pt>
                <c:pt idx="1">
                  <c:v>3.45650080500316E7</c:v>
                </c:pt>
                <c:pt idx="2">
                  <c:v>3.26524235067459E7</c:v>
                </c:pt>
                <c:pt idx="3">
                  <c:v>3.11674682345652E7</c:v>
                </c:pt>
                <c:pt idx="4">
                  <c:v>2.95903598822113E7</c:v>
                </c:pt>
                <c:pt idx="5">
                  <c:v>2.81298636877909E7</c:v>
                </c:pt>
                <c:pt idx="6">
                  <c:v>2.6765807477322E7</c:v>
                </c:pt>
                <c:pt idx="7">
                  <c:v>1.88306475639947E7</c:v>
                </c:pt>
                <c:pt idx="8">
                  <c:v>1.22444231649174E7</c:v>
                </c:pt>
                <c:pt idx="9" formatCode="General">
                  <c:v>9.290220992544E6</c:v>
                </c:pt>
                <c:pt idx="10" formatCode="General">
                  <c:v>6.85032142608962E6</c:v>
                </c:pt>
                <c:pt idx="11" formatCode="General">
                  <c:v>5.72255444598161E6</c:v>
                </c:pt>
                <c:pt idx="12" formatCode="General">
                  <c:v>4.41315056311129E6</c:v>
                </c:pt>
                <c:pt idx="13" formatCode="General">
                  <c:v>3.86414063707368E6</c:v>
                </c:pt>
                <c:pt idx="14" formatCode="General">
                  <c:v>3.24547715274597E6</c:v>
                </c:pt>
                <c:pt idx="15" formatCode="General">
                  <c:v>2.59111455750346E6</c:v>
                </c:pt>
                <c:pt idx="16" formatCode="General">
                  <c:v>2.11381428062503E6</c:v>
                </c:pt>
                <c:pt idx="17" formatCode="General">
                  <c:v>1.82836343966792E6</c:v>
                </c:pt>
                <c:pt idx="18" formatCode="General">
                  <c:v>1.65744893975231E6</c:v>
                </c:pt>
                <c:pt idx="19" formatCode="General">
                  <c:v>1.52581903860679E6</c:v>
                </c:pt>
                <c:pt idx="20" formatCode="General">
                  <c:v>1.46782568337106E6</c:v>
                </c:pt>
                <c:pt idx="21" formatCode="General">
                  <c:v>1.42892881800838E6</c:v>
                </c:pt>
                <c:pt idx="22" formatCode="General">
                  <c:v>1.39343576308827E6</c:v>
                </c:pt>
                <c:pt idx="23" formatCode="General">
                  <c:v>1.35123415625395E6</c:v>
                </c:pt>
                <c:pt idx="24" formatCode="General">
                  <c:v>1.2588498980418E6</c:v>
                </c:pt>
                <c:pt idx="25" formatCode="General">
                  <c:v>1.17010303857564E6</c:v>
                </c:pt>
                <c:pt idx="26" formatCode="General">
                  <c:v>1.08013762532563E6</c:v>
                </c:pt>
                <c:pt idx="27" formatCode="General">
                  <c:v>999690.657528626</c:v>
                </c:pt>
                <c:pt idx="28" formatCode="General">
                  <c:v>942079.265453623</c:v>
                </c:pt>
                <c:pt idx="29" formatCode="General">
                  <c:v>888123.784880992</c:v>
                </c:pt>
                <c:pt idx="30" formatCode="General">
                  <c:v>864077.076451134</c:v>
                </c:pt>
                <c:pt idx="31" formatCode="General">
                  <c:v>842506.658213989</c:v>
                </c:pt>
                <c:pt idx="32" formatCode="General">
                  <c:v>824396.869937669</c:v>
                </c:pt>
                <c:pt idx="33" formatCode="General">
                  <c:v>788316.038041145</c:v>
                </c:pt>
                <c:pt idx="34" formatCode="General">
                  <c:v>729387.810136277</c:v>
                </c:pt>
                <c:pt idx="35" formatCode="General">
                  <c:v>687185.735753037</c:v>
                </c:pt>
                <c:pt idx="36" formatCode="General">
                  <c:v>645799.791201245</c:v>
                </c:pt>
                <c:pt idx="37" formatCode="General">
                  <c:v>614292.862892303</c:v>
                </c:pt>
                <c:pt idx="38" formatCode="General">
                  <c:v>586049.146844825</c:v>
                </c:pt>
                <c:pt idx="39" formatCode="General">
                  <c:v>567513.213320134</c:v>
                </c:pt>
                <c:pt idx="40" formatCode="General">
                  <c:v>550336.34669643</c:v>
                </c:pt>
                <c:pt idx="41" formatCode="General">
                  <c:v>534556.031600342</c:v>
                </c:pt>
                <c:pt idx="42" formatCode="General">
                  <c:v>517115.958329142</c:v>
                </c:pt>
                <c:pt idx="43" formatCode="General">
                  <c:v>488495.411681331</c:v>
                </c:pt>
                <c:pt idx="44" formatCode="General">
                  <c:v>456633.386295871</c:v>
                </c:pt>
                <c:pt idx="45" formatCode="General">
                  <c:v>430414.305578019</c:v>
                </c:pt>
                <c:pt idx="46" formatCode="General">
                  <c:v>421003.505011731</c:v>
                </c:pt>
                <c:pt idx="47" formatCode="General">
                  <c:v>416901.467240738</c:v>
                </c:pt>
                <c:pt idx="48" formatCode="General">
                  <c:v>414536.923291875</c:v>
                </c:pt>
                <c:pt idx="49" formatCode="General">
                  <c:v>412004.700325288</c:v>
                </c:pt>
                <c:pt idx="50" formatCode="General">
                  <c:v>410160.034178878</c:v>
                </c:pt>
                <c:pt idx="51" formatCode="General">
                  <c:v>407705.225573189</c:v>
                </c:pt>
                <c:pt idx="52" formatCode="General">
                  <c:v>405069.246601682</c:v>
                </c:pt>
                <c:pt idx="53" formatCode="General">
                  <c:v>402735.945480409</c:v>
                </c:pt>
                <c:pt idx="54" formatCode="General">
                  <c:v>400527.369195609</c:v>
                </c:pt>
                <c:pt idx="55" formatCode="General">
                  <c:v>398898.566566367</c:v>
                </c:pt>
                <c:pt idx="56" formatCode="General">
                  <c:v>397184.726517585</c:v>
                </c:pt>
                <c:pt idx="57" formatCode="General">
                  <c:v>395669.768795432</c:v>
                </c:pt>
                <c:pt idx="58" formatCode="General">
                  <c:v>393760.870284701</c:v>
                </c:pt>
                <c:pt idx="59" formatCode="General">
                  <c:v>391831.474643725</c:v>
                </c:pt>
                <c:pt idx="60" formatCode="General">
                  <c:v>389752.90752203</c:v>
                </c:pt>
                <c:pt idx="61" formatCode="General">
                  <c:v>387533.602777573</c:v>
                </c:pt>
                <c:pt idx="62" formatCode="General">
                  <c:v>385835.988884495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28008"/>
        <c:axId val="2095133544"/>
      </c:lineChart>
      <c:catAx>
        <c:axId val="209512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33544"/>
        <c:crosses val="autoZero"/>
        <c:auto val="1"/>
        <c:lblAlgn val="ctr"/>
        <c:lblOffset val="100"/>
        <c:noMultiLvlLbl val="0"/>
      </c:catAx>
      <c:valAx>
        <c:axId val="2095133544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12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'GlobalModel-Seed1'!$CB$2:$CB$64</c:f>
              <c:numCache>
                <c:formatCode>0.00E+00</c:formatCode>
                <c:ptCount val="63"/>
                <c:pt idx="0">
                  <c:v>-1.39583489043487E-15</c:v>
                </c:pt>
                <c:pt idx="1">
                  <c:v>2.04496987166917E-11</c:v>
                </c:pt>
                <c:pt idx="2">
                  <c:v>8.86827393506898E-10</c:v>
                </c:pt>
                <c:pt idx="3">
                  <c:v>6.97274594477233E-9</c:v>
                </c:pt>
                <c:pt idx="4">
                  <c:v>3.26477219965035E-7</c:v>
                </c:pt>
                <c:pt idx="5">
                  <c:v>6.367551071856E-6</c:v>
                </c:pt>
                <c:pt idx="6">
                  <c:v>0.000188449375327767</c:v>
                </c:pt>
                <c:pt idx="7">
                  <c:v>0.00332132348830423</c:v>
                </c:pt>
                <c:pt idx="8">
                  <c:v>0.0240954361322822</c:v>
                </c:pt>
                <c:pt idx="9">
                  <c:v>0.0953012386585402</c:v>
                </c:pt>
                <c:pt idx="10">
                  <c:v>1.40052426358212</c:v>
                </c:pt>
                <c:pt idx="11">
                  <c:v>1.92341424194335</c:v>
                </c:pt>
                <c:pt idx="12">
                  <c:v>3.47826994377865</c:v>
                </c:pt>
                <c:pt idx="13">
                  <c:v>3.10941941120139</c:v>
                </c:pt>
                <c:pt idx="14">
                  <c:v>4.66620045383171</c:v>
                </c:pt>
                <c:pt idx="15">
                  <c:v>5.40575979714741</c:v>
                </c:pt>
                <c:pt idx="16">
                  <c:v>6.50478717439955</c:v>
                </c:pt>
                <c:pt idx="17">
                  <c:v>5.67902718224883</c:v>
                </c:pt>
                <c:pt idx="18">
                  <c:v>5.28816454344841</c:v>
                </c:pt>
                <c:pt idx="19">
                  <c:v>4.39397394686469</c:v>
                </c:pt>
                <c:pt idx="20">
                  <c:v>3.12515406447958</c:v>
                </c:pt>
                <c:pt idx="21">
                  <c:v>2.98909477226268</c:v>
                </c:pt>
                <c:pt idx="22">
                  <c:v>2.32548566863457</c:v>
                </c:pt>
                <c:pt idx="23">
                  <c:v>3.96150900314835</c:v>
                </c:pt>
                <c:pt idx="24">
                  <c:v>5.53965853201513</c:v>
                </c:pt>
                <c:pt idx="25">
                  <c:v>6.65644112972294</c:v>
                </c:pt>
                <c:pt idx="26">
                  <c:v>7.51859395569148</c:v>
                </c:pt>
                <c:pt idx="27">
                  <c:v>7.35662011656222</c:v>
                </c:pt>
                <c:pt idx="28">
                  <c:v>6.62909563614808</c:v>
                </c:pt>
                <c:pt idx="29">
                  <c:v>5.38994747513664</c:v>
                </c:pt>
                <c:pt idx="30">
                  <c:v>4.40423263697255</c:v>
                </c:pt>
                <c:pt idx="31">
                  <c:v>4.3261546061972</c:v>
                </c:pt>
                <c:pt idx="32">
                  <c:v>3.68540798537139</c:v>
                </c:pt>
                <c:pt idx="33">
                  <c:v>6.06684323316172</c:v>
                </c:pt>
                <c:pt idx="34">
                  <c:v>7.49889708585478</c:v>
                </c:pt>
                <c:pt idx="35">
                  <c:v>7.8644548610006</c:v>
                </c:pt>
                <c:pt idx="36">
                  <c:v>8.465477464079</c:v>
                </c:pt>
                <c:pt idx="37">
                  <c:v>6.50502353115018</c:v>
                </c:pt>
                <c:pt idx="38">
                  <c:v>7.09237674504061</c:v>
                </c:pt>
                <c:pt idx="39">
                  <c:v>5.657386325961219</c:v>
                </c:pt>
                <c:pt idx="40">
                  <c:v>5.88925003583571</c:v>
                </c:pt>
                <c:pt idx="41">
                  <c:v>5.16484254845238</c:v>
                </c:pt>
                <c:pt idx="42">
                  <c:v>6.10406375005702</c:v>
                </c:pt>
                <c:pt idx="43">
                  <c:v>8.04571998765703</c:v>
                </c:pt>
                <c:pt idx="44">
                  <c:v>8.98709107355499</c:v>
                </c:pt>
                <c:pt idx="45">
                  <c:v>8.29107620262971</c:v>
                </c:pt>
                <c:pt idx="46">
                  <c:v>8.97884822739462</c:v>
                </c:pt>
                <c:pt idx="47">
                  <c:v>7.62167567893783</c:v>
                </c:pt>
                <c:pt idx="48">
                  <c:v>6.63667782680413</c:v>
                </c:pt>
                <c:pt idx="49">
                  <c:v>6.72172380080553</c:v>
                </c:pt>
                <c:pt idx="50">
                  <c:v>7.54444192477085</c:v>
                </c:pt>
                <c:pt idx="51">
                  <c:v>8.797973035679201</c:v>
                </c:pt>
                <c:pt idx="52">
                  <c:v>8.94685681435188</c:v>
                </c:pt>
                <c:pt idx="53">
                  <c:v>7.7159637227901</c:v>
                </c:pt>
                <c:pt idx="54">
                  <c:v>8.029043156714</c:v>
                </c:pt>
                <c:pt idx="55">
                  <c:v>6.2913687020355</c:v>
                </c:pt>
                <c:pt idx="56">
                  <c:v>6.71231345545217</c:v>
                </c:pt>
                <c:pt idx="57">
                  <c:v>6.19359883469038</c:v>
                </c:pt>
                <c:pt idx="58">
                  <c:v>8.14038946926973</c:v>
                </c:pt>
                <c:pt idx="59">
                  <c:v>7.52586017715243</c:v>
                </c:pt>
                <c:pt idx="60">
                  <c:v>8.36953502111733</c:v>
                </c:pt>
                <c:pt idx="61">
                  <c:v>7.82322345096905</c:v>
                </c:pt>
                <c:pt idx="62">
                  <c:v>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68744"/>
        <c:axId val="2095171656"/>
      </c:lineChart>
      <c:lineChart>
        <c:grouping val="standard"/>
        <c:varyColors val="0"/>
        <c:ser>
          <c:idx val="1"/>
          <c:order val="1"/>
          <c:tx>
            <c:strRef>
              <c:f>'GlobalModel-Seed1'!$CC$1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'GlobalModel-Seed1'!$CC$2:$CC$62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178056"/>
        <c:axId val="2095174776"/>
      </c:lineChart>
      <c:catAx>
        <c:axId val="20951687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171656"/>
        <c:crosses val="autoZero"/>
        <c:auto val="1"/>
        <c:lblAlgn val="ctr"/>
        <c:lblOffset val="100"/>
        <c:noMultiLvlLbl val="0"/>
      </c:catAx>
      <c:valAx>
        <c:axId val="209517165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5168744"/>
        <c:crosses val="autoZero"/>
        <c:crossBetween val="between"/>
      </c:valAx>
      <c:valAx>
        <c:axId val="2095174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5178056"/>
        <c:crosses val="max"/>
        <c:crossBetween val="between"/>
      </c:valAx>
      <c:catAx>
        <c:axId val="209517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17477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'GlobalModel-Seed1'!$B$2:$B$64</c:f>
              <c:numCache>
                <c:formatCode>0.00E+00</c:formatCode>
                <c:ptCount val="63"/>
                <c:pt idx="0">
                  <c:v>1.39583489043487E-15</c:v>
                </c:pt>
                <c:pt idx="1">
                  <c:v>-2.04496987166917E-11</c:v>
                </c:pt>
                <c:pt idx="2">
                  <c:v>-8.86827393506898E-10</c:v>
                </c:pt>
                <c:pt idx="3">
                  <c:v>-6.97274594477233E-9</c:v>
                </c:pt>
                <c:pt idx="4">
                  <c:v>-3.26477219965035E-7</c:v>
                </c:pt>
                <c:pt idx="5">
                  <c:v>-6.367551071856E-6</c:v>
                </c:pt>
                <c:pt idx="6">
                  <c:v>-0.000188449375327767</c:v>
                </c:pt>
                <c:pt idx="7">
                  <c:v>-0.00332132348830423</c:v>
                </c:pt>
                <c:pt idx="8">
                  <c:v>-0.0240954361322822</c:v>
                </c:pt>
                <c:pt idx="9">
                  <c:v>-0.0953012386585402</c:v>
                </c:pt>
                <c:pt idx="10" formatCode="General">
                  <c:v>-1.40052426358212</c:v>
                </c:pt>
                <c:pt idx="11" formatCode="General">
                  <c:v>-1.92341424194335</c:v>
                </c:pt>
                <c:pt idx="12" formatCode="General">
                  <c:v>-3.47826994377865</c:v>
                </c:pt>
                <c:pt idx="13" formatCode="General">
                  <c:v>-3.10941941120139</c:v>
                </c:pt>
                <c:pt idx="14" formatCode="General">
                  <c:v>-4.66620045383171</c:v>
                </c:pt>
                <c:pt idx="15" formatCode="General">
                  <c:v>-5.40575979714741</c:v>
                </c:pt>
                <c:pt idx="16" formatCode="General">
                  <c:v>-6.50478717439955</c:v>
                </c:pt>
                <c:pt idx="17" formatCode="General">
                  <c:v>-5.67902718224883</c:v>
                </c:pt>
                <c:pt idx="18" formatCode="General">
                  <c:v>-5.28816454344841</c:v>
                </c:pt>
                <c:pt idx="19" formatCode="General">
                  <c:v>-4.39397394686469</c:v>
                </c:pt>
                <c:pt idx="20" formatCode="General">
                  <c:v>-3.12515406447958</c:v>
                </c:pt>
                <c:pt idx="21" formatCode="General">
                  <c:v>-2.98909477226268</c:v>
                </c:pt>
                <c:pt idx="22" formatCode="General">
                  <c:v>-2.32548566863457</c:v>
                </c:pt>
                <c:pt idx="23" formatCode="General">
                  <c:v>-3.96150900314835</c:v>
                </c:pt>
                <c:pt idx="24" formatCode="General">
                  <c:v>-5.53965853201513</c:v>
                </c:pt>
                <c:pt idx="25" formatCode="General">
                  <c:v>-6.65644112972294</c:v>
                </c:pt>
                <c:pt idx="26" formatCode="General">
                  <c:v>-7.51859395569148</c:v>
                </c:pt>
                <c:pt idx="27" formatCode="General">
                  <c:v>-7.35662011656222</c:v>
                </c:pt>
                <c:pt idx="28" formatCode="General">
                  <c:v>-6.62909563614808</c:v>
                </c:pt>
                <c:pt idx="29" formatCode="General">
                  <c:v>-5.38994747513664</c:v>
                </c:pt>
                <c:pt idx="30" formatCode="General">
                  <c:v>-4.40423263697255</c:v>
                </c:pt>
                <c:pt idx="31" formatCode="General">
                  <c:v>-4.3261546061972</c:v>
                </c:pt>
                <c:pt idx="32" formatCode="General">
                  <c:v>-3.68540798537139</c:v>
                </c:pt>
                <c:pt idx="33" formatCode="General">
                  <c:v>-6.06684323316172</c:v>
                </c:pt>
                <c:pt idx="34" formatCode="General">
                  <c:v>-7.49889708585478</c:v>
                </c:pt>
                <c:pt idx="35" formatCode="General">
                  <c:v>-7.8644548610006</c:v>
                </c:pt>
                <c:pt idx="36" formatCode="General">
                  <c:v>-8.465477464079</c:v>
                </c:pt>
                <c:pt idx="37" formatCode="General">
                  <c:v>-6.50502353115018</c:v>
                </c:pt>
                <c:pt idx="38" formatCode="General">
                  <c:v>-7.09237674504061</c:v>
                </c:pt>
                <c:pt idx="39" formatCode="General">
                  <c:v>-5.657386325961219</c:v>
                </c:pt>
                <c:pt idx="40" formatCode="General">
                  <c:v>-5.88925003583571</c:v>
                </c:pt>
                <c:pt idx="41" formatCode="General">
                  <c:v>-5.16484254845238</c:v>
                </c:pt>
                <c:pt idx="42" formatCode="General">
                  <c:v>-6.10406375005702</c:v>
                </c:pt>
                <c:pt idx="43" formatCode="General">
                  <c:v>-8.04571998765703</c:v>
                </c:pt>
                <c:pt idx="44" formatCode="General">
                  <c:v>-8.98709107355499</c:v>
                </c:pt>
                <c:pt idx="45" formatCode="General">
                  <c:v>-8.29107620262971</c:v>
                </c:pt>
                <c:pt idx="46" formatCode="General">
                  <c:v>-8.97884822739462</c:v>
                </c:pt>
                <c:pt idx="47" formatCode="General">
                  <c:v>-7.62167567893783</c:v>
                </c:pt>
                <c:pt idx="48" formatCode="General">
                  <c:v>-6.63667782680413</c:v>
                </c:pt>
                <c:pt idx="49" formatCode="General">
                  <c:v>-6.72172380080553</c:v>
                </c:pt>
                <c:pt idx="50" formatCode="General">
                  <c:v>-7.54444192477085</c:v>
                </c:pt>
                <c:pt idx="51" formatCode="General">
                  <c:v>-8.797973035679201</c:v>
                </c:pt>
                <c:pt idx="52" formatCode="General">
                  <c:v>-8.94685681435188</c:v>
                </c:pt>
                <c:pt idx="53" formatCode="General">
                  <c:v>-7.7159637227901</c:v>
                </c:pt>
                <c:pt idx="54" formatCode="General">
                  <c:v>-8.029043156714</c:v>
                </c:pt>
                <c:pt idx="55" formatCode="General">
                  <c:v>-6.2913687020355</c:v>
                </c:pt>
                <c:pt idx="56" formatCode="General">
                  <c:v>-6.71231345545217</c:v>
                </c:pt>
                <c:pt idx="57" formatCode="General">
                  <c:v>-6.19359883469038</c:v>
                </c:pt>
                <c:pt idx="58" formatCode="General">
                  <c:v>-8.14038946926973</c:v>
                </c:pt>
                <c:pt idx="59" formatCode="General">
                  <c:v>-7.52586017715243</c:v>
                </c:pt>
                <c:pt idx="60" formatCode="General">
                  <c:v>-8.36953502111733</c:v>
                </c:pt>
                <c:pt idx="61" formatCode="General">
                  <c:v>-7.82322345096905</c:v>
                </c:pt>
                <c:pt idx="62" formatCode="General">
                  <c:v>-7.64040119882028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230632"/>
        <c:axId val="2088233624"/>
      </c:lineChart>
      <c:catAx>
        <c:axId val="208823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33624"/>
        <c:crosses val="autoZero"/>
        <c:auto val="1"/>
        <c:lblAlgn val="ctr"/>
        <c:lblOffset val="100"/>
        <c:noMultiLvlLbl val="0"/>
      </c:catAx>
      <c:valAx>
        <c:axId val="208823362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8823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'Var04-Local-Seed0'!$C$2:$C$64</c:f>
              <c:numCache>
                <c:formatCode>General</c:formatCode>
                <c:ptCount val="63"/>
                <c:pt idx="0">
                  <c:v>17.8061827880153</c:v>
                </c:pt>
                <c:pt idx="1">
                  <c:v>12.8642106882439</c:v>
                </c:pt>
                <c:pt idx="2">
                  <c:v>13.3011219470132</c:v>
                </c:pt>
                <c:pt idx="3">
                  <c:v>14.6686638472797</c:v>
                </c:pt>
                <c:pt idx="4">
                  <c:v>17.8616229599041</c:v>
                </c:pt>
                <c:pt idx="5">
                  <c:v>20.1804378843013</c:v>
                </c:pt>
                <c:pt idx="6">
                  <c:v>22.0219641645827</c:v>
                </c:pt>
                <c:pt idx="7">
                  <c:v>23.2539534775201</c:v>
                </c:pt>
                <c:pt idx="8">
                  <c:v>24.5888397577341</c:v>
                </c:pt>
                <c:pt idx="9">
                  <c:v>25.389241114035</c:v>
                </c:pt>
                <c:pt idx="10">
                  <c:v>23.8975320027952</c:v>
                </c:pt>
                <c:pt idx="11">
                  <c:v>21.3374402163246</c:v>
                </c:pt>
                <c:pt idx="12">
                  <c:v>16.4736250665508</c:v>
                </c:pt>
                <c:pt idx="13">
                  <c:v>12.3626702764567</c:v>
                </c:pt>
                <c:pt idx="14">
                  <c:v>8.5245995391214</c:v>
                </c:pt>
                <c:pt idx="15">
                  <c:v>6.9973831999828</c:v>
                </c:pt>
                <c:pt idx="16">
                  <c:v>6.2356653988631</c:v>
                </c:pt>
                <c:pt idx="17">
                  <c:v>6.22835748703977</c:v>
                </c:pt>
                <c:pt idx="18">
                  <c:v>6.33559277375244</c:v>
                </c:pt>
                <c:pt idx="19">
                  <c:v>6.38232246794222</c:v>
                </c:pt>
                <c:pt idx="20">
                  <c:v>6.59663402048143</c:v>
                </c:pt>
                <c:pt idx="21">
                  <c:v>6.73040548051004</c:v>
                </c:pt>
                <c:pt idx="22">
                  <c:v>6.76201235461587</c:v>
                </c:pt>
                <c:pt idx="23">
                  <c:v>6.87086685372567</c:v>
                </c:pt>
                <c:pt idx="24">
                  <c:v>6.71369665746439</c:v>
                </c:pt>
                <c:pt idx="25">
                  <c:v>6.67607221104222</c:v>
                </c:pt>
                <c:pt idx="26">
                  <c:v>6.61708393135652</c:v>
                </c:pt>
                <c:pt idx="27">
                  <c:v>6.5716631095325</c:v>
                </c:pt>
                <c:pt idx="28">
                  <c:v>6.65622548845079</c:v>
                </c:pt>
                <c:pt idx="29">
                  <c:v>6.61428802949111</c:v>
                </c:pt>
                <c:pt idx="30">
                  <c:v>6.83007686912189</c:v>
                </c:pt>
                <c:pt idx="31">
                  <c:v>6.89962567599708</c:v>
                </c:pt>
                <c:pt idx="32">
                  <c:v>6.91896215361562</c:v>
                </c:pt>
                <c:pt idx="33">
                  <c:v>6.93233728993621</c:v>
                </c:pt>
                <c:pt idx="34">
                  <c:v>6.82094712335123</c:v>
                </c:pt>
                <c:pt idx="35">
                  <c:v>6.91426991221088</c:v>
                </c:pt>
                <c:pt idx="36">
                  <c:v>6.85246445581799</c:v>
                </c:pt>
                <c:pt idx="37">
                  <c:v>6.84672025974249</c:v>
                </c:pt>
                <c:pt idx="38">
                  <c:v>6.93497599010188</c:v>
                </c:pt>
                <c:pt idx="39">
                  <c:v>7.01902276622662</c:v>
                </c:pt>
                <c:pt idx="40">
                  <c:v>7.08710881412653</c:v>
                </c:pt>
                <c:pt idx="41">
                  <c:v>7.07459526390977</c:v>
                </c:pt>
                <c:pt idx="42">
                  <c:v>7.18772259015521</c:v>
                </c:pt>
                <c:pt idx="43">
                  <c:v>6.97520618352003</c:v>
                </c:pt>
                <c:pt idx="44">
                  <c:v>6.91570337349221</c:v>
                </c:pt>
                <c:pt idx="45">
                  <c:v>6.79863397876486</c:v>
                </c:pt>
                <c:pt idx="46">
                  <c:v>6.71126438497236</c:v>
                </c:pt>
                <c:pt idx="47">
                  <c:v>6.70428981979109</c:v>
                </c:pt>
                <c:pt idx="48">
                  <c:v>6.67554447886339</c:v>
                </c:pt>
                <c:pt idx="49">
                  <c:v>6.52836430360795</c:v>
                </c:pt>
                <c:pt idx="50">
                  <c:v>6.687522267317869</c:v>
                </c:pt>
                <c:pt idx="51">
                  <c:v>6.64704650156215</c:v>
                </c:pt>
                <c:pt idx="52">
                  <c:v>6.60890850786392</c:v>
                </c:pt>
                <c:pt idx="53">
                  <c:v>6.53347181642566</c:v>
                </c:pt>
                <c:pt idx="54">
                  <c:v>6.57528847186385</c:v>
                </c:pt>
                <c:pt idx="55">
                  <c:v>6.52261757362039</c:v>
                </c:pt>
                <c:pt idx="56">
                  <c:v>6.47762424970796</c:v>
                </c:pt>
                <c:pt idx="57">
                  <c:v>6.4913222833209</c:v>
                </c:pt>
                <c:pt idx="58">
                  <c:v>6.63739615156996</c:v>
                </c:pt>
                <c:pt idx="59">
                  <c:v>6.71395859149576</c:v>
                </c:pt>
                <c:pt idx="60">
                  <c:v>6.84475164798666</c:v>
                </c:pt>
                <c:pt idx="61">
                  <c:v>6.7493670970979</c:v>
                </c:pt>
                <c:pt idx="62">
                  <c:v>6.82374044611315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'Var04-Local-Seed0'!$I$1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'Var04-Local-Seed0'!$I$2:$I$64</c:f>
              <c:numCache>
                <c:formatCode>General</c:formatCode>
                <c:ptCount val="63"/>
                <c:pt idx="0">
                  <c:v>439.81326183155</c:v>
                </c:pt>
                <c:pt idx="1">
                  <c:v>318.743189607863</c:v>
                </c:pt>
                <c:pt idx="2">
                  <c:v>248.28033717945</c:v>
                </c:pt>
                <c:pt idx="3">
                  <c:v>198.768585263774</c:v>
                </c:pt>
                <c:pt idx="4">
                  <c:v>158.85932376638</c:v>
                </c:pt>
                <c:pt idx="5">
                  <c:v>128.619474839085</c:v>
                </c:pt>
                <c:pt idx="6">
                  <c:v>106.08437063609</c:v>
                </c:pt>
                <c:pt idx="7">
                  <c:v>89.07727710128241</c:v>
                </c:pt>
                <c:pt idx="8">
                  <c:v>75.8004165477922</c:v>
                </c:pt>
                <c:pt idx="9">
                  <c:v>64.701517038783</c:v>
                </c:pt>
                <c:pt idx="10">
                  <c:v>51.8772019764562</c:v>
                </c:pt>
                <c:pt idx="11">
                  <c:v>37.3281616389961</c:v>
                </c:pt>
                <c:pt idx="12">
                  <c:v>23.4748942336012</c:v>
                </c:pt>
                <c:pt idx="13">
                  <c:v>13.9126725381277</c:v>
                </c:pt>
                <c:pt idx="14">
                  <c:v>7.52813501230557</c:v>
                </c:pt>
                <c:pt idx="15">
                  <c:v>4.43032490009814</c:v>
                </c:pt>
                <c:pt idx="16">
                  <c:v>2.82381536855824</c:v>
                </c:pt>
                <c:pt idx="17">
                  <c:v>2.10947009072673</c:v>
                </c:pt>
                <c:pt idx="18">
                  <c:v>1.74833034375405</c:v>
                </c:pt>
                <c:pt idx="19">
                  <c:v>1.54892443888775</c:v>
                </c:pt>
                <c:pt idx="20">
                  <c:v>1.45892411847457</c:v>
                </c:pt>
                <c:pt idx="21">
                  <c:v>1.41912365056341</c:v>
                </c:pt>
                <c:pt idx="22">
                  <c:v>1.40427267906146</c:v>
                </c:pt>
                <c:pt idx="23">
                  <c:v>1.39075098851555</c:v>
                </c:pt>
                <c:pt idx="24">
                  <c:v>1.35387607695227</c:v>
                </c:pt>
                <c:pt idx="25">
                  <c:v>1.28205325771268</c:v>
                </c:pt>
                <c:pt idx="26">
                  <c:v>1.18751634673672</c:v>
                </c:pt>
                <c:pt idx="27">
                  <c:v>1.10928337596966</c:v>
                </c:pt>
                <c:pt idx="28">
                  <c:v>1.05549802782407</c:v>
                </c:pt>
                <c:pt idx="29">
                  <c:v>1.03128992270592</c:v>
                </c:pt>
                <c:pt idx="30">
                  <c:v>1.02865916760536</c:v>
                </c:pt>
                <c:pt idx="31">
                  <c:v>1.02780868487012</c:v>
                </c:pt>
                <c:pt idx="32">
                  <c:v>1.02208180520217</c:v>
                </c:pt>
                <c:pt idx="33">
                  <c:v>1.02068035179153</c:v>
                </c:pt>
                <c:pt idx="34">
                  <c:v>1.01522163023516</c:v>
                </c:pt>
                <c:pt idx="35">
                  <c:v>0.996733582601758</c:v>
                </c:pt>
                <c:pt idx="36">
                  <c:v>0.959530991309777</c:v>
                </c:pt>
                <c:pt idx="37">
                  <c:v>0.938022019624285</c:v>
                </c:pt>
                <c:pt idx="38">
                  <c:v>0.923902355409773</c:v>
                </c:pt>
                <c:pt idx="39">
                  <c:v>0.921848346232503</c:v>
                </c:pt>
                <c:pt idx="40">
                  <c:v>0.921318029523836</c:v>
                </c:pt>
                <c:pt idx="41">
                  <c:v>0.919296719194783</c:v>
                </c:pt>
                <c:pt idx="42">
                  <c:v>0.918385948372447</c:v>
                </c:pt>
                <c:pt idx="43">
                  <c:v>0.910354354044427</c:v>
                </c:pt>
                <c:pt idx="44">
                  <c:v>0.889011489934409</c:v>
                </c:pt>
                <c:pt idx="45">
                  <c:v>0.869671820585922</c:v>
                </c:pt>
                <c:pt idx="46">
                  <c:v>0.855402425637318</c:v>
                </c:pt>
                <c:pt idx="47">
                  <c:v>0.854309649057657</c:v>
                </c:pt>
                <c:pt idx="48">
                  <c:v>0.85235733839868</c:v>
                </c:pt>
                <c:pt idx="49">
                  <c:v>0.848818532330084</c:v>
                </c:pt>
                <c:pt idx="50">
                  <c:v>0.84444538934889</c:v>
                </c:pt>
                <c:pt idx="51">
                  <c:v>0.842503725841809</c:v>
                </c:pt>
                <c:pt idx="52">
                  <c:v>0.833964170436934</c:v>
                </c:pt>
                <c:pt idx="53">
                  <c:v>0.829426555987438</c:v>
                </c:pt>
                <c:pt idx="54">
                  <c:v>0.828925151586484</c:v>
                </c:pt>
                <c:pt idx="55">
                  <c:v>0.821183827978172</c:v>
                </c:pt>
                <c:pt idx="56">
                  <c:v>0.791423951494879</c:v>
                </c:pt>
                <c:pt idx="57">
                  <c:v>0.742876837992309</c:v>
                </c:pt>
                <c:pt idx="58">
                  <c:v>0.702501122867417</c:v>
                </c:pt>
                <c:pt idx="59">
                  <c:v>0.685010514642677</c:v>
                </c:pt>
                <c:pt idx="60">
                  <c:v>0.675981454530418</c:v>
                </c:pt>
                <c:pt idx="61">
                  <c:v>0.663395134070078</c:v>
                </c:pt>
                <c:pt idx="62">
                  <c:v>0.635063183900525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'Var04-Local-Seed0'!$O$1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'Var04-Local-Seed0'!$O$2:$O$64</c:f>
              <c:numCache>
                <c:formatCode>General</c:formatCode>
                <c:ptCount val="63"/>
                <c:pt idx="0">
                  <c:v>3487.35762538305</c:v>
                </c:pt>
                <c:pt idx="1">
                  <c:v>2485.50072307229</c:v>
                </c:pt>
                <c:pt idx="2">
                  <c:v>1998.13054894381</c:v>
                </c:pt>
                <c:pt idx="3">
                  <c:v>1660.83621107611</c:v>
                </c:pt>
                <c:pt idx="4">
                  <c:v>1539.72626409542</c:v>
                </c:pt>
                <c:pt idx="5">
                  <c:v>1410.39944066375</c:v>
                </c:pt>
                <c:pt idx="6">
                  <c:v>1277.47567525208</c:v>
                </c:pt>
                <c:pt idx="7">
                  <c:v>1133.20565518197</c:v>
                </c:pt>
                <c:pt idx="8">
                  <c:v>1005.96972891631</c:v>
                </c:pt>
                <c:pt idx="9">
                  <c:v>870.909884420675</c:v>
                </c:pt>
                <c:pt idx="10">
                  <c:v>708.21353605472</c:v>
                </c:pt>
                <c:pt idx="11">
                  <c:v>515.441482777792</c:v>
                </c:pt>
                <c:pt idx="12">
                  <c:v>321.369212603763</c:v>
                </c:pt>
                <c:pt idx="13">
                  <c:v>189.39796840323</c:v>
                </c:pt>
                <c:pt idx="14">
                  <c:v>93.6281191460576</c:v>
                </c:pt>
                <c:pt idx="15">
                  <c:v>55.0148981558685</c:v>
                </c:pt>
                <c:pt idx="16">
                  <c:v>35.8179017281276</c:v>
                </c:pt>
                <c:pt idx="17">
                  <c:v>26.8811539905664</c:v>
                </c:pt>
                <c:pt idx="18">
                  <c:v>22.5441888511079</c:v>
                </c:pt>
                <c:pt idx="19">
                  <c:v>19.7445786933982</c:v>
                </c:pt>
                <c:pt idx="20">
                  <c:v>18.7082713676167</c:v>
                </c:pt>
                <c:pt idx="21">
                  <c:v>18.2649560848059</c:v>
                </c:pt>
                <c:pt idx="22">
                  <c:v>18.0998264073259</c:v>
                </c:pt>
                <c:pt idx="23">
                  <c:v>17.9541120235701</c:v>
                </c:pt>
                <c:pt idx="24">
                  <c:v>17.4325940263021</c:v>
                </c:pt>
                <c:pt idx="25">
                  <c:v>16.6532523576507</c:v>
                </c:pt>
                <c:pt idx="26">
                  <c:v>15.6405207397879</c:v>
                </c:pt>
                <c:pt idx="27">
                  <c:v>14.7156948344232</c:v>
                </c:pt>
                <c:pt idx="28">
                  <c:v>14.0943567057916</c:v>
                </c:pt>
                <c:pt idx="29">
                  <c:v>13.6960387239345</c:v>
                </c:pt>
                <c:pt idx="30">
                  <c:v>13.6638854282298</c:v>
                </c:pt>
                <c:pt idx="31">
                  <c:v>13.652666490164</c:v>
                </c:pt>
                <c:pt idx="32">
                  <c:v>13.5666549676974</c:v>
                </c:pt>
                <c:pt idx="33">
                  <c:v>13.5410139030104</c:v>
                </c:pt>
                <c:pt idx="34">
                  <c:v>13.4218409399362</c:v>
                </c:pt>
                <c:pt idx="35">
                  <c:v>13.1139400332091</c:v>
                </c:pt>
                <c:pt idx="36">
                  <c:v>12.5164718899178</c:v>
                </c:pt>
                <c:pt idx="37">
                  <c:v>12.0928493851784</c:v>
                </c:pt>
                <c:pt idx="38">
                  <c:v>11.8211976257857</c:v>
                </c:pt>
                <c:pt idx="39">
                  <c:v>11.7815658185516</c:v>
                </c:pt>
                <c:pt idx="40">
                  <c:v>11.7712951218615</c:v>
                </c:pt>
                <c:pt idx="41">
                  <c:v>11.7263988731039</c:v>
                </c:pt>
                <c:pt idx="42">
                  <c:v>11.7057269487223</c:v>
                </c:pt>
                <c:pt idx="43">
                  <c:v>11.5171526631086</c:v>
                </c:pt>
                <c:pt idx="44">
                  <c:v>11.0001800334183</c:v>
                </c:pt>
                <c:pt idx="45">
                  <c:v>10.5385026850763</c:v>
                </c:pt>
                <c:pt idx="46">
                  <c:v>10.2040464306333</c:v>
                </c:pt>
                <c:pt idx="47">
                  <c:v>10.1792400866051</c:v>
                </c:pt>
                <c:pt idx="48">
                  <c:v>10.1343487988212</c:v>
                </c:pt>
                <c:pt idx="49">
                  <c:v>10.0247213865139</c:v>
                </c:pt>
                <c:pt idx="50">
                  <c:v>9.91640317171745</c:v>
                </c:pt>
                <c:pt idx="51">
                  <c:v>9.8694635631914</c:v>
                </c:pt>
                <c:pt idx="52">
                  <c:v>9.66152471662972</c:v>
                </c:pt>
                <c:pt idx="53">
                  <c:v>9.54320027806541</c:v>
                </c:pt>
                <c:pt idx="54">
                  <c:v>9.53071811203661</c:v>
                </c:pt>
                <c:pt idx="55">
                  <c:v>9.33167816947936</c:v>
                </c:pt>
                <c:pt idx="56">
                  <c:v>8.59171152927507</c:v>
                </c:pt>
                <c:pt idx="57">
                  <c:v>7.52859584547344</c:v>
                </c:pt>
                <c:pt idx="58">
                  <c:v>6.78880113430807</c:v>
                </c:pt>
                <c:pt idx="59">
                  <c:v>6.47585882593251</c:v>
                </c:pt>
                <c:pt idx="60">
                  <c:v>6.32407335365075</c:v>
                </c:pt>
                <c:pt idx="61">
                  <c:v>6.09293230048439</c:v>
                </c:pt>
                <c:pt idx="62">
                  <c:v>5.64889568374762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46872"/>
        <c:axId val="2085349848"/>
      </c:lineChart>
      <c:catAx>
        <c:axId val="2085346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49848"/>
        <c:crosses val="autoZero"/>
        <c:auto val="1"/>
        <c:lblAlgn val="ctr"/>
        <c:lblOffset val="100"/>
        <c:noMultiLvlLbl val="0"/>
      </c:catAx>
      <c:valAx>
        <c:axId val="2085349848"/>
        <c:scaling>
          <c:orientation val="minMax"/>
          <c:max val="3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4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'GlobalModel-Seed1'!$E$2:$E$64</c:f>
              <c:numCache>
                <c:formatCode>General</c:formatCode>
                <c:ptCount val="63"/>
                <c:pt idx="0">
                  <c:v>58372.8596283436</c:v>
                </c:pt>
                <c:pt idx="1">
                  <c:v>58634.4882261039</c:v>
                </c:pt>
                <c:pt idx="2">
                  <c:v>58869.5405077177</c:v>
                </c:pt>
                <c:pt idx="3">
                  <c:v>59174.7282761041</c:v>
                </c:pt>
                <c:pt idx="4">
                  <c:v>59554.7266689627</c:v>
                </c:pt>
                <c:pt idx="5">
                  <c:v>59748.6383989148</c:v>
                </c:pt>
                <c:pt idx="6">
                  <c:v>60017.4649256623</c:v>
                </c:pt>
                <c:pt idx="7">
                  <c:v>60225.4374447395</c:v>
                </c:pt>
                <c:pt idx="8">
                  <c:v>60378.8370183476</c:v>
                </c:pt>
                <c:pt idx="9">
                  <c:v>60577.3986620504</c:v>
                </c:pt>
                <c:pt idx="10">
                  <c:v>60733.5323863578</c:v>
                </c:pt>
                <c:pt idx="11">
                  <c:v>60761.5545259286</c:v>
                </c:pt>
                <c:pt idx="12">
                  <c:v>60769.7637471371</c:v>
                </c:pt>
                <c:pt idx="13">
                  <c:v>60805.6373878895</c:v>
                </c:pt>
                <c:pt idx="14">
                  <c:v>60779.279114147</c:v>
                </c:pt>
                <c:pt idx="15">
                  <c:v>60744.4525412337</c:v>
                </c:pt>
                <c:pt idx="16">
                  <c:v>60705.0587666309</c:v>
                </c:pt>
                <c:pt idx="17">
                  <c:v>60657.0511497558</c:v>
                </c:pt>
                <c:pt idx="18">
                  <c:v>60621.6540492607</c:v>
                </c:pt>
                <c:pt idx="19">
                  <c:v>60652.747339409</c:v>
                </c:pt>
                <c:pt idx="20">
                  <c:v>60696.0370046898</c:v>
                </c:pt>
                <c:pt idx="21">
                  <c:v>60710.7508073342</c:v>
                </c:pt>
                <c:pt idx="22">
                  <c:v>60791.5497172873</c:v>
                </c:pt>
                <c:pt idx="23">
                  <c:v>60822.9256477744</c:v>
                </c:pt>
                <c:pt idx="24">
                  <c:v>60822.1405297986</c:v>
                </c:pt>
                <c:pt idx="25">
                  <c:v>60801.9466069495</c:v>
                </c:pt>
                <c:pt idx="26">
                  <c:v>60773.0962097268</c:v>
                </c:pt>
                <c:pt idx="27">
                  <c:v>60714.3417952544</c:v>
                </c:pt>
                <c:pt idx="28">
                  <c:v>60688.9215888411</c:v>
                </c:pt>
                <c:pt idx="29">
                  <c:v>60654.6065368688</c:v>
                </c:pt>
                <c:pt idx="30">
                  <c:v>60636.0876509486</c:v>
                </c:pt>
                <c:pt idx="31">
                  <c:v>60606.5700993686</c:v>
                </c:pt>
                <c:pt idx="32">
                  <c:v>60546.8372751796</c:v>
                </c:pt>
                <c:pt idx="33">
                  <c:v>60493.2514508111</c:v>
                </c:pt>
                <c:pt idx="34">
                  <c:v>60415.2734081059</c:v>
                </c:pt>
                <c:pt idx="35">
                  <c:v>60347.8018569498</c:v>
                </c:pt>
                <c:pt idx="36">
                  <c:v>60303.0115442957</c:v>
                </c:pt>
                <c:pt idx="37">
                  <c:v>60250.7285398562</c:v>
                </c:pt>
                <c:pt idx="38">
                  <c:v>60200.4258867341</c:v>
                </c:pt>
                <c:pt idx="39">
                  <c:v>60136.4740027278</c:v>
                </c:pt>
                <c:pt idx="40">
                  <c:v>60064.3352020117</c:v>
                </c:pt>
                <c:pt idx="41">
                  <c:v>59987.3635171502</c:v>
                </c:pt>
                <c:pt idx="42">
                  <c:v>59913.3520254502</c:v>
                </c:pt>
                <c:pt idx="43">
                  <c:v>59826.8096684649</c:v>
                </c:pt>
                <c:pt idx="44">
                  <c:v>59747.351424109</c:v>
                </c:pt>
                <c:pt idx="45">
                  <c:v>59662.1399509495</c:v>
                </c:pt>
                <c:pt idx="46">
                  <c:v>59569.3076426005</c:v>
                </c:pt>
                <c:pt idx="47">
                  <c:v>59469.1925736748</c:v>
                </c:pt>
                <c:pt idx="48">
                  <c:v>59375.3177909506</c:v>
                </c:pt>
                <c:pt idx="49">
                  <c:v>59273.6096255891</c:v>
                </c:pt>
                <c:pt idx="50">
                  <c:v>59193.6198123046</c:v>
                </c:pt>
                <c:pt idx="51">
                  <c:v>59111.6309658538</c:v>
                </c:pt>
                <c:pt idx="52">
                  <c:v>59032.2118837705</c:v>
                </c:pt>
                <c:pt idx="53">
                  <c:v>58953.1290233575</c:v>
                </c:pt>
                <c:pt idx="54">
                  <c:v>58870.131951265</c:v>
                </c:pt>
                <c:pt idx="55">
                  <c:v>58768.1195967523</c:v>
                </c:pt>
                <c:pt idx="56">
                  <c:v>58674.4464084762</c:v>
                </c:pt>
                <c:pt idx="57">
                  <c:v>58573.6060915809</c:v>
                </c:pt>
                <c:pt idx="58">
                  <c:v>58496.8839935337</c:v>
                </c:pt>
                <c:pt idx="59">
                  <c:v>58427.013819865</c:v>
                </c:pt>
                <c:pt idx="60">
                  <c:v>58366.9807607469</c:v>
                </c:pt>
                <c:pt idx="61">
                  <c:v>58295.5363053382</c:v>
                </c:pt>
                <c:pt idx="62">
                  <c:v>58236.656557229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89016"/>
        <c:axId val="2093291928"/>
      </c:lineChart>
      <c:lineChart>
        <c:grouping val="standard"/>
        <c:varyColors val="0"/>
        <c:ser>
          <c:idx val="1"/>
          <c:order val="1"/>
          <c:tx>
            <c:strRef>
              <c:f>'GlobalModel-Seed1'!$H$1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'GlobalModel-Seed1'!$H$2:$H$64</c:f>
              <c:numCache>
                <c:formatCode>0.00E+00</c:formatCode>
                <c:ptCount val="63"/>
                <c:pt idx="0">
                  <c:v>-4.81481851818954E-7</c:v>
                </c:pt>
                <c:pt idx="1">
                  <c:v>-4.44745876935353E-7</c:v>
                </c:pt>
                <c:pt idx="2">
                  <c:v>-5.99752081179946E-7</c:v>
                </c:pt>
                <c:pt idx="3">
                  <c:v>-2.04355556180794E-6</c:v>
                </c:pt>
                <c:pt idx="4">
                  <c:v>-5.17564028808581E-5</c:v>
                </c:pt>
                <c:pt idx="5">
                  <c:v>-0.000882509370110289</c:v>
                </c:pt>
                <c:pt idx="6" formatCode="General">
                  <c:v>-0.0321849773037933</c:v>
                </c:pt>
                <c:pt idx="7" formatCode="General">
                  <c:v>-0.603993993579147</c:v>
                </c:pt>
                <c:pt idx="8" formatCode="General">
                  <c:v>-5.67657341569441</c:v>
                </c:pt>
                <c:pt idx="9" formatCode="General">
                  <c:v>-42.1552324633347</c:v>
                </c:pt>
                <c:pt idx="10" formatCode="General">
                  <c:v>-279.700516404216</c:v>
                </c:pt>
                <c:pt idx="11" formatCode="General">
                  <c:v>-436.394577100788</c:v>
                </c:pt>
                <c:pt idx="12" formatCode="General">
                  <c:v>-561.115314117704</c:v>
                </c:pt>
                <c:pt idx="13" formatCode="General">
                  <c:v>-643.606949578568</c:v>
                </c:pt>
                <c:pt idx="14" formatCode="General">
                  <c:v>-615.003077973977</c:v>
                </c:pt>
                <c:pt idx="15" formatCode="General">
                  <c:v>-561.600868097303</c:v>
                </c:pt>
                <c:pt idx="16" formatCode="General">
                  <c:v>-515.117449991732</c:v>
                </c:pt>
                <c:pt idx="17" formatCode="General">
                  <c:v>-463.171609125683</c:v>
                </c:pt>
                <c:pt idx="18" formatCode="General">
                  <c:v>-436.46069695998</c:v>
                </c:pt>
                <c:pt idx="19" formatCode="General">
                  <c:v>-451.725274438414</c:v>
                </c:pt>
                <c:pt idx="20" formatCode="General">
                  <c:v>-466.542241376464</c:v>
                </c:pt>
                <c:pt idx="21" formatCode="General">
                  <c:v>-470.901822217513</c:v>
                </c:pt>
                <c:pt idx="22" formatCode="General">
                  <c:v>-491.694409167018</c:v>
                </c:pt>
                <c:pt idx="23" formatCode="General">
                  <c:v>-504.421351458696</c:v>
                </c:pt>
                <c:pt idx="24" formatCode="General">
                  <c:v>-504.603634257916</c:v>
                </c:pt>
                <c:pt idx="25" formatCode="General">
                  <c:v>-492.355477100841</c:v>
                </c:pt>
                <c:pt idx="26" formatCode="General">
                  <c:v>-473.755844378445</c:v>
                </c:pt>
                <c:pt idx="27" formatCode="General">
                  <c:v>-437.996122944042</c:v>
                </c:pt>
                <c:pt idx="28" formatCode="General">
                  <c:v>-424.697795167225</c:v>
                </c:pt>
                <c:pt idx="29" formatCode="General">
                  <c:v>-410.869687227084</c:v>
                </c:pt>
                <c:pt idx="30" formatCode="General">
                  <c:v>-404.928257188081</c:v>
                </c:pt>
                <c:pt idx="31" formatCode="General">
                  <c:v>-396.219803992796</c:v>
                </c:pt>
                <c:pt idx="32" formatCode="General">
                  <c:v>-381.148614555804</c:v>
                </c:pt>
                <c:pt idx="33" formatCode="General">
                  <c:v>-360.714695272391</c:v>
                </c:pt>
                <c:pt idx="34" formatCode="General">
                  <c:v>-324.356773443302</c:v>
                </c:pt>
                <c:pt idx="35" formatCode="General">
                  <c:v>-292.179973432115</c:v>
                </c:pt>
                <c:pt idx="36" formatCode="General">
                  <c:v>-270.628530589932</c:v>
                </c:pt>
                <c:pt idx="37" formatCode="General">
                  <c:v>-251.188622043104</c:v>
                </c:pt>
                <c:pt idx="38" formatCode="General">
                  <c:v>-232.615535148342</c:v>
                </c:pt>
                <c:pt idx="39" formatCode="General">
                  <c:v>-213.577009881268</c:v>
                </c:pt>
                <c:pt idx="40" formatCode="General">
                  <c:v>-192.286052650887</c:v>
                </c:pt>
                <c:pt idx="41" formatCode="General">
                  <c:v>-172.28082757851</c:v>
                </c:pt>
                <c:pt idx="42" formatCode="General">
                  <c:v>-150.373037344359</c:v>
                </c:pt>
                <c:pt idx="43" formatCode="General">
                  <c:v>-117.652541681505</c:v>
                </c:pt>
                <c:pt idx="44" formatCode="General">
                  <c:v>-84.8102509034555</c:v>
                </c:pt>
                <c:pt idx="45" formatCode="General">
                  <c:v>-52.9286561754785</c:v>
                </c:pt>
                <c:pt idx="46" formatCode="General">
                  <c:v>-17.4983216210811</c:v>
                </c:pt>
                <c:pt idx="47" formatCode="General">
                  <c:v>14.6489593552655</c:v>
                </c:pt>
                <c:pt idx="48" formatCode="General">
                  <c:v>40.0815566817125</c:v>
                </c:pt>
                <c:pt idx="49" formatCode="General">
                  <c:v>67.1663902611714</c:v>
                </c:pt>
                <c:pt idx="50" formatCode="General">
                  <c:v>90.5492479285135</c:v>
                </c:pt>
                <c:pt idx="51" formatCode="General">
                  <c:v>117.854983326773</c:v>
                </c:pt>
                <c:pt idx="52" formatCode="General">
                  <c:v>144.319457281352</c:v>
                </c:pt>
                <c:pt idx="53" formatCode="General">
                  <c:v>166.74404960997</c:v>
                </c:pt>
                <c:pt idx="54" formatCode="General">
                  <c:v>190.375525847575</c:v>
                </c:pt>
                <c:pt idx="55" formatCode="General">
                  <c:v>213.309982018267</c:v>
                </c:pt>
                <c:pt idx="56" formatCode="General">
                  <c:v>235.029453286451</c:v>
                </c:pt>
                <c:pt idx="57" formatCode="General">
                  <c:v>256.693435143691</c:v>
                </c:pt>
                <c:pt idx="58" formatCode="General">
                  <c:v>277.698409022076</c:v>
                </c:pt>
                <c:pt idx="59" formatCode="General">
                  <c:v>295.551910685508</c:v>
                </c:pt>
                <c:pt idx="60" formatCode="General">
                  <c:v>312.19189410512</c:v>
                </c:pt>
                <c:pt idx="61" formatCode="General">
                  <c:v>330.63259949717</c:v>
                </c:pt>
                <c:pt idx="62" formatCode="General">
                  <c:v>345.233942456451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298328"/>
        <c:axId val="2093294968"/>
      </c:lineChart>
      <c:catAx>
        <c:axId val="209328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291928"/>
        <c:crosses val="autoZero"/>
        <c:auto val="1"/>
        <c:lblAlgn val="ctr"/>
        <c:lblOffset val="100"/>
        <c:noMultiLvlLbl val="0"/>
      </c:catAx>
      <c:valAx>
        <c:axId val="209329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289016"/>
        <c:crosses val="autoZero"/>
        <c:crossBetween val="between"/>
      </c:valAx>
      <c:valAx>
        <c:axId val="209329496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3298328"/>
        <c:crosses val="max"/>
        <c:crossBetween val="between"/>
      </c:valAx>
      <c:catAx>
        <c:axId val="209329832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29496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'GlobalModel-Seed1'!$K$2:$K$64</c:f>
              <c:numCache>
                <c:formatCode>General</c:formatCode>
                <c:ptCount val="63"/>
                <c:pt idx="0">
                  <c:v>76903.6787108253</c:v>
                </c:pt>
                <c:pt idx="1">
                  <c:v>76393.23239958299</c:v>
                </c:pt>
                <c:pt idx="2">
                  <c:v>80281.2094295163</c:v>
                </c:pt>
                <c:pt idx="3">
                  <c:v>83492.0480103383</c:v>
                </c:pt>
                <c:pt idx="4">
                  <c:v>86892.1742146898</c:v>
                </c:pt>
                <c:pt idx="5">
                  <c:v>90069.6744873279</c:v>
                </c:pt>
                <c:pt idx="6">
                  <c:v>92914.2096232413</c:v>
                </c:pt>
                <c:pt idx="7">
                  <c:v>95872.8404252439</c:v>
                </c:pt>
                <c:pt idx="8">
                  <c:v>98153.5245594543</c:v>
                </c:pt>
                <c:pt idx="9">
                  <c:v>100177.319222016</c:v>
                </c:pt>
                <c:pt idx="10">
                  <c:v>102688.456603928</c:v>
                </c:pt>
                <c:pt idx="11">
                  <c:v>104166.255729907</c:v>
                </c:pt>
                <c:pt idx="12">
                  <c:v>104444.608535271</c:v>
                </c:pt>
                <c:pt idx="13">
                  <c:v>104584.120247026</c:v>
                </c:pt>
                <c:pt idx="14">
                  <c:v>104248.062568362</c:v>
                </c:pt>
                <c:pt idx="15">
                  <c:v>103876.284655312</c:v>
                </c:pt>
                <c:pt idx="16">
                  <c:v>103564.798632268</c:v>
                </c:pt>
                <c:pt idx="17">
                  <c:v>103520.472474553</c:v>
                </c:pt>
                <c:pt idx="18">
                  <c:v>103623.262427854</c:v>
                </c:pt>
                <c:pt idx="19">
                  <c:v>103854.4597872</c:v>
                </c:pt>
                <c:pt idx="20">
                  <c:v>103918.062159396</c:v>
                </c:pt>
                <c:pt idx="21">
                  <c:v>104420.370663942</c:v>
                </c:pt>
                <c:pt idx="22">
                  <c:v>104484.849343874</c:v>
                </c:pt>
                <c:pt idx="23">
                  <c:v>104555.673784013</c:v>
                </c:pt>
                <c:pt idx="24">
                  <c:v>104376.806573956</c:v>
                </c:pt>
                <c:pt idx="25">
                  <c:v>104445.883769221</c:v>
                </c:pt>
                <c:pt idx="26">
                  <c:v>104400.60166991</c:v>
                </c:pt>
                <c:pt idx="27">
                  <c:v>104584.419904589</c:v>
                </c:pt>
                <c:pt idx="28">
                  <c:v>104765.054998332</c:v>
                </c:pt>
                <c:pt idx="29">
                  <c:v>105129.184518142</c:v>
                </c:pt>
                <c:pt idx="30">
                  <c:v>105584.425260562</c:v>
                </c:pt>
                <c:pt idx="31">
                  <c:v>106162.461668296</c:v>
                </c:pt>
                <c:pt idx="32">
                  <c:v>106664.965593545</c:v>
                </c:pt>
                <c:pt idx="33">
                  <c:v>106673.216132748</c:v>
                </c:pt>
                <c:pt idx="34">
                  <c:v>106751.292553442</c:v>
                </c:pt>
                <c:pt idx="35">
                  <c:v>106701.170278279</c:v>
                </c:pt>
                <c:pt idx="36">
                  <c:v>106493.797432505</c:v>
                </c:pt>
                <c:pt idx="37">
                  <c:v>106445.477589028</c:v>
                </c:pt>
                <c:pt idx="38">
                  <c:v>106261.228575646</c:v>
                </c:pt>
                <c:pt idx="39">
                  <c:v>106201.185567077</c:v>
                </c:pt>
                <c:pt idx="40">
                  <c:v>106235.417271476</c:v>
                </c:pt>
                <c:pt idx="41">
                  <c:v>106327.541297809</c:v>
                </c:pt>
                <c:pt idx="42">
                  <c:v>106453.599385543</c:v>
                </c:pt>
                <c:pt idx="43">
                  <c:v>106453.109166581</c:v>
                </c:pt>
                <c:pt idx="44">
                  <c:v>106669.284476382</c:v>
                </c:pt>
                <c:pt idx="45">
                  <c:v>106714.707913472</c:v>
                </c:pt>
                <c:pt idx="46">
                  <c:v>107430.59607293</c:v>
                </c:pt>
                <c:pt idx="47">
                  <c:v>107897.575387185</c:v>
                </c:pt>
                <c:pt idx="48">
                  <c:v>108265.018473418</c:v>
                </c:pt>
                <c:pt idx="49">
                  <c:v>108524.586478789</c:v>
                </c:pt>
                <c:pt idx="50">
                  <c:v>108748.129969242</c:v>
                </c:pt>
                <c:pt idx="51">
                  <c:v>108670.693245078</c:v>
                </c:pt>
                <c:pt idx="52">
                  <c:v>108606.612773591</c:v>
                </c:pt>
                <c:pt idx="53">
                  <c:v>108545.420504902</c:v>
                </c:pt>
                <c:pt idx="54">
                  <c:v>108476.524220033</c:v>
                </c:pt>
                <c:pt idx="55">
                  <c:v>108443.05287483</c:v>
                </c:pt>
                <c:pt idx="56">
                  <c:v>108387.27733343</c:v>
                </c:pt>
                <c:pt idx="57">
                  <c:v>108370.010941694</c:v>
                </c:pt>
                <c:pt idx="58">
                  <c:v>108339.0408435</c:v>
                </c:pt>
                <c:pt idx="59">
                  <c:v>108317.638588574</c:v>
                </c:pt>
                <c:pt idx="60">
                  <c:v>108304.316201203</c:v>
                </c:pt>
                <c:pt idx="61">
                  <c:v>108285.698326927</c:v>
                </c:pt>
                <c:pt idx="62">
                  <c:v>108279.266957773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29176"/>
        <c:axId val="2093332088"/>
      </c:lineChart>
      <c:lineChart>
        <c:grouping val="standard"/>
        <c:varyColors val="0"/>
        <c:ser>
          <c:idx val="1"/>
          <c:order val="1"/>
          <c:tx>
            <c:strRef>
              <c:f>'GlobalModel-Seed1'!$N$1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'GlobalModel-Seed1'!$N$2:$N$64</c:f>
              <c:numCache>
                <c:formatCode>0.00E+00</c:formatCode>
                <c:ptCount val="63"/>
                <c:pt idx="0">
                  <c:v>-5.95708370632053E-7</c:v>
                </c:pt>
                <c:pt idx="1">
                  <c:v>-5.4084592170306E-7</c:v>
                </c:pt>
                <c:pt idx="2">
                  <c:v>-3.72773755027193E-6</c:v>
                </c:pt>
                <c:pt idx="3">
                  <c:v>-1.79749202965977E-5</c:v>
                </c:pt>
                <c:pt idx="4">
                  <c:v>-0.000397339566505662</c:v>
                </c:pt>
                <c:pt idx="5">
                  <c:v>-0.0117470834767086</c:v>
                </c:pt>
                <c:pt idx="6" formatCode="General">
                  <c:v>-0.283698821155714</c:v>
                </c:pt>
                <c:pt idx="7" formatCode="General">
                  <c:v>-6.90384436097739</c:v>
                </c:pt>
                <c:pt idx="8" formatCode="General">
                  <c:v>-68.6232282525547</c:v>
                </c:pt>
                <c:pt idx="9" formatCode="General">
                  <c:v>-371.365222405863</c:v>
                </c:pt>
                <c:pt idx="10" formatCode="General">
                  <c:v>-3652.04672042967</c:v>
                </c:pt>
                <c:pt idx="11" formatCode="General">
                  <c:v>-10789.7574782755</c:v>
                </c:pt>
                <c:pt idx="12" formatCode="General">
                  <c:v>-13077.8367794361</c:v>
                </c:pt>
                <c:pt idx="13" formatCode="General">
                  <c:v>-13467.006988369</c:v>
                </c:pt>
                <c:pt idx="14" formatCode="General">
                  <c:v>-12583.7847239628</c:v>
                </c:pt>
                <c:pt idx="15" formatCode="General">
                  <c:v>-11441.1214081116</c:v>
                </c:pt>
                <c:pt idx="16" formatCode="General">
                  <c:v>-10655.1936044044</c:v>
                </c:pt>
                <c:pt idx="17" formatCode="General">
                  <c:v>-10496.3257653898</c:v>
                </c:pt>
                <c:pt idx="18" formatCode="General">
                  <c:v>-10638.8196103012</c:v>
                </c:pt>
                <c:pt idx="19" formatCode="General">
                  <c:v>-10890.4994445152</c:v>
                </c:pt>
                <c:pt idx="20" formatCode="General">
                  <c:v>-10927.8850751857</c:v>
                </c:pt>
                <c:pt idx="21" formatCode="General">
                  <c:v>-11279.0564337922</c:v>
                </c:pt>
                <c:pt idx="22" formatCode="General">
                  <c:v>-11308.1992910364</c:v>
                </c:pt>
                <c:pt idx="23" formatCode="General">
                  <c:v>-11367.4501157219</c:v>
                </c:pt>
                <c:pt idx="24" formatCode="General">
                  <c:v>-11168.4923315101</c:v>
                </c:pt>
                <c:pt idx="25" formatCode="General">
                  <c:v>-11268.2942479183</c:v>
                </c:pt>
                <c:pt idx="26" formatCode="General">
                  <c:v>-11210.9033552823</c:v>
                </c:pt>
                <c:pt idx="27" formatCode="General">
                  <c:v>-11442.0504849079</c:v>
                </c:pt>
                <c:pt idx="28" formatCode="General">
                  <c:v>-11627.5008047648</c:v>
                </c:pt>
                <c:pt idx="29" formatCode="General">
                  <c:v>-11917.6231569759</c:v>
                </c:pt>
                <c:pt idx="30" formatCode="General">
                  <c:v>-12206.4721367927</c:v>
                </c:pt>
                <c:pt idx="31" formatCode="General">
                  <c:v>-12554.1812492548</c:v>
                </c:pt>
                <c:pt idx="32" formatCode="General">
                  <c:v>-12809.4967298463</c:v>
                </c:pt>
                <c:pt idx="33" formatCode="General">
                  <c:v>-12821.731951618</c:v>
                </c:pt>
                <c:pt idx="34" formatCode="General">
                  <c:v>-12908.7255603907</c:v>
                </c:pt>
                <c:pt idx="35" formatCode="General">
                  <c:v>-12861.3341280414</c:v>
                </c:pt>
                <c:pt idx="36" formatCode="General">
                  <c:v>-12667.6591602894</c:v>
                </c:pt>
                <c:pt idx="37" formatCode="General">
                  <c:v>-12617.6888859841</c:v>
                </c:pt>
                <c:pt idx="38" formatCode="General">
                  <c:v>-12487.1057110654</c:v>
                </c:pt>
                <c:pt idx="39" formatCode="General">
                  <c:v>-12446.7184398953</c:v>
                </c:pt>
                <c:pt idx="40" formatCode="General">
                  <c:v>-12463.7815052818</c:v>
                </c:pt>
                <c:pt idx="41" formatCode="General">
                  <c:v>-12504.223513209</c:v>
                </c:pt>
                <c:pt idx="42" formatCode="General">
                  <c:v>-12572.5226979182</c:v>
                </c:pt>
                <c:pt idx="43" formatCode="General">
                  <c:v>-12578.7420396172</c:v>
                </c:pt>
                <c:pt idx="44" formatCode="General">
                  <c:v>-12743.0074284215</c:v>
                </c:pt>
                <c:pt idx="45" formatCode="General">
                  <c:v>-12766.6231561725</c:v>
                </c:pt>
                <c:pt idx="46" formatCode="General">
                  <c:v>-13241.7652475723</c:v>
                </c:pt>
                <c:pt idx="47" formatCode="General">
                  <c:v>-13505.6325126526</c:v>
                </c:pt>
                <c:pt idx="48" formatCode="General">
                  <c:v>-13684.1543022994</c:v>
                </c:pt>
                <c:pt idx="49" formatCode="General">
                  <c:v>-13809.6806021369</c:v>
                </c:pt>
                <c:pt idx="50" formatCode="General">
                  <c:v>-13929.7969270678</c:v>
                </c:pt>
                <c:pt idx="51" formatCode="General">
                  <c:v>-13881.3956477006</c:v>
                </c:pt>
                <c:pt idx="52" formatCode="General">
                  <c:v>-13840.4123943969</c:v>
                </c:pt>
                <c:pt idx="53" formatCode="General">
                  <c:v>-13806.2627015878</c:v>
                </c:pt>
                <c:pt idx="54" formatCode="General">
                  <c:v>-13767.1809849828</c:v>
                </c:pt>
                <c:pt idx="55" formatCode="General">
                  <c:v>-13751.816988142</c:v>
                </c:pt>
                <c:pt idx="56" formatCode="General">
                  <c:v>-13725.5271225281</c:v>
                </c:pt>
                <c:pt idx="57" formatCode="General">
                  <c:v>-13717.7900751998</c:v>
                </c:pt>
                <c:pt idx="58" formatCode="General">
                  <c:v>-13700.4034789138</c:v>
                </c:pt>
                <c:pt idx="59" formatCode="General">
                  <c:v>-13688.9422144096</c:v>
                </c:pt>
                <c:pt idx="60" formatCode="General">
                  <c:v>-13681.1372498035</c:v>
                </c:pt>
                <c:pt idx="61" formatCode="General">
                  <c:v>-13670.8280265721</c:v>
                </c:pt>
                <c:pt idx="62" formatCode="General">
                  <c:v>-13667.2553219012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38488"/>
        <c:axId val="2093335128"/>
      </c:lineChart>
      <c:catAx>
        <c:axId val="209332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32088"/>
        <c:crosses val="autoZero"/>
        <c:auto val="1"/>
        <c:lblAlgn val="ctr"/>
        <c:lblOffset val="100"/>
        <c:noMultiLvlLbl val="0"/>
      </c:catAx>
      <c:valAx>
        <c:axId val="209333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29176"/>
        <c:crosses val="autoZero"/>
        <c:crossBetween val="between"/>
      </c:valAx>
      <c:valAx>
        <c:axId val="2093335128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3338488"/>
        <c:crosses val="max"/>
        <c:crossBetween val="between"/>
      </c:valAx>
      <c:catAx>
        <c:axId val="2093338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33512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'GlobalModel-Seed1'!$C$2:$C$64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42648"/>
        <c:axId val="2093303944"/>
      </c:lineChart>
      <c:lineChart>
        <c:grouping val="standard"/>
        <c:varyColors val="0"/>
        <c:ser>
          <c:idx val="1"/>
          <c:order val="1"/>
          <c:tx>
            <c:strRef>
              <c:f>'GlobalModel-Seed1'!$F$1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'GlobalModel-Seed1'!$F$2:$F$64</c:f>
              <c:numCache>
                <c:formatCode>General</c:formatCode>
                <c:ptCount val="63"/>
                <c:pt idx="0">
                  <c:v>3.44387119868437E6</c:v>
                </c:pt>
                <c:pt idx="1">
                  <c:v>1.71087081210532E6</c:v>
                </c:pt>
                <c:pt idx="2">
                  <c:v>1.12897034438077E6</c:v>
                </c:pt>
                <c:pt idx="3">
                  <c:v>845297.326254369</c:v>
                </c:pt>
                <c:pt idx="4">
                  <c:v>673466.868876588</c:v>
                </c:pt>
                <c:pt idx="5">
                  <c:v>559168.996028617</c:v>
                </c:pt>
                <c:pt idx="6">
                  <c:v>478691.456378701</c:v>
                </c:pt>
                <c:pt idx="7">
                  <c:v>417546.770623969</c:v>
                </c:pt>
                <c:pt idx="8">
                  <c:v>370542.098676583</c:v>
                </c:pt>
                <c:pt idx="9">
                  <c:v>332836.914518291</c:v>
                </c:pt>
                <c:pt idx="10">
                  <c:v>302883.902889656</c:v>
                </c:pt>
                <c:pt idx="11">
                  <c:v>278327.829346171</c:v>
                </c:pt>
                <c:pt idx="12">
                  <c:v>257562.791338755</c:v>
                </c:pt>
                <c:pt idx="13">
                  <c:v>240329.750146699</c:v>
                </c:pt>
                <c:pt idx="14">
                  <c:v>225147.448849423</c:v>
                </c:pt>
                <c:pt idx="15">
                  <c:v>211990.72532858</c:v>
                </c:pt>
                <c:pt idx="16">
                  <c:v>200460.071024954</c:v>
                </c:pt>
                <c:pt idx="17">
                  <c:v>190078.704228293</c:v>
                </c:pt>
                <c:pt idx="18">
                  <c:v>180835.45700254</c:v>
                </c:pt>
                <c:pt idx="19">
                  <c:v>172480.614749464</c:v>
                </c:pt>
                <c:pt idx="20">
                  <c:v>165091.501225098</c:v>
                </c:pt>
                <c:pt idx="21">
                  <c:v>158431.364133568</c:v>
                </c:pt>
                <c:pt idx="22">
                  <c:v>152457.991472742</c:v>
                </c:pt>
                <c:pt idx="23">
                  <c:v>147144.981199261</c:v>
                </c:pt>
                <c:pt idx="24">
                  <c:v>142187.047907441</c:v>
                </c:pt>
                <c:pt idx="25">
                  <c:v>137700.253393424</c:v>
                </c:pt>
                <c:pt idx="26">
                  <c:v>133586.347745682</c:v>
                </c:pt>
                <c:pt idx="27">
                  <c:v>129732.229796042</c:v>
                </c:pt>
                <c:pt idx="28">
                  <c:v>126190.289738608</c:v>
                </c:pt>
                <c:pt idx="29">
                  <c:v>122795.150217197</c:v>
                </c:pt>
                <c:pt idx="30">
                  <c:v>119682.01734194</c:v>
                </c:pt>
                <c:pt idx="31">
                  <c:v>116762.577715961</c:v>
                </c:pt>
                <c:pt idx="32">
                  <c:v>113992.367947648</c:v>
                </c:pt>
                <c:pt idx="33">
                  <c:v>111386.964584811</c:v>
                </c:pt>
                <c:pt idx="34">
                  <c:v>108868.066194437</c:v>
                </c:pt>
                <c:pt idx="35">
                  <c:v>106519.932367991</c:v>
                </c:pt>
                <c:pt idx="36">
                  <c:v>104264.879091834</c:v>
                </c:pt>
                <c:pt idx="37">
                  <c:v>102097.781462853</c:v>
                </c:pt>
                <c:pt idx="38">
                  <c:v>100052.984317473</c:v>
                </c:pt>
                <c:pt idx="39">
                  <c:v>98091.08281126661</c:v>
                </c:pt>
                <c:pt idx="40">
                  <c:v>96207.2606775988</c:v>
                </c:pt>
                <c:pt idx="41">
                  <c:v>94382.2579820907</c:v>
                </c:pt>
                <c:pt idx="42">
                  <c:v>92658.3628589203</c:v>
                </c:pt>
                <c:pt idx="43">
                  <c:v>90957.3011704357</c:v>
                </c:pt>
                <c:pt idx="44">
                  <c:v>89333.01787684869</c:v>
                </c:pt>
                <c:pt idx="45">
                  <c:v>87753.4859677753</c:v>
                </c:pt>
                <c:pt idx="46">
                  <c:v>86224.94385094001</c:v>
                </c:pt>
                <c:pt idx="47">
                  <c:v>84756.1092911074</c:v>
                </c:pt>
                <c:pt idx="48">
                  <c:v>83342.9727073503</c:v>
                </c:pt>
                <c:pt idx="49">
                  <c:v>81969.0666295792</c:v>
                </c:pt>
                <c:pt idx="50">
                  <c:v>80682.3272048278</c:v>
                </c:pt>
                <c:pt idx="51">
                  <c:v>79435.1186872348</c:v>
                </c:pt>
                <c:pt idx="52">
                  <c:v>78239.14707736181</c:v>
                </c:pt>
                <c:pt idx="53">
                  <c:v>77080.69155351759</c:v>
                </c:pt>
                <c:pt idx="54">
                  <c:v>75979.3050164307</c:v>
                </c:pt>
                <c:pt idx="55">
                  <c:v>74912.0628964738</c:v>
                </c:pt>
                <c:pt idx="56">
                  <c:v>73885.3318772257</c:v>
                </c:pt>
                <c:pt idx="57">
                  <c:v>72890.54306756239</c:v>
                </c:pt>
                <c:pt idx="58">
                  <c:v>71952.13478732979</c:v>
                </c:pt>
                <c:pt idx="59">
                  <c:v>71037.7145597678</c:v>
                </c:pt>
                <c:pt idx="60">
                  <c:v>70170.5282123367</c:v>
                </c:pt>
                <c:pt idx="61">
                  <c:v>69307.1946170256</c:v>
                </c:pt>
                <c:pt idx="62">
                  <c:v>68501.71558808679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18888"/>
        <c:axId val="2093315480"/>
      </c:lineChart>
      <c:catAx>
        <c:axId val="20944426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03944"/>
        <c:crosses val="autoZero"/>
        <c:auto val="1"/>
        <c:lblAlgn val="ctr"/>
        <c:lblOffset val="100"/>
        <c:noMultiLvlLbl val="0"/>
      </c:catAx>
      <c:valAx>
        <c:axId val="2093303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442648"/>
        <c:crosses val="autoZero"/>
        <c:crossBetween val="between"/>
      </c:valAx>
      <c:valAx>
        <c:axId val="2093315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3318888"/>
        <c:crosses val="max"/>
        <c:crossBetween val="between"/>
      </c:valAx>
      <c:catAx>
        <c:axId val="209331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315480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'GlobalModel-Seed1'!$I$2:$I$64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70248"/>
        <c:axId val="2093373192"/>
      </c:lineChart>
      <c:catAx>
        <c:axId val="209337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373192"/>
        <c:crosses val="autoZero"/>
        <c:auto val="1"/>
        <c:lblAlgn val="ctr"/>
        <c:lblOffset val="100"/>
        <c:noMultiLvlLbl val="0"/>
      </c:catAx>
      <c:valAx>
        <c:axId val="2093373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70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'GlobalModel-Seed1'!$C$1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'GlobalModel-Seed1'!$C$2:$C$64</c:f>
              <c:numCache>
                <c:formatCode>General</c:formatCode>
                <c:ptCount val="63"/>
                <c:pt idx="0">
                  <c:v>0.0929979936270048</c:v>
                </c:pt>
                <c:pt idx="1">
                  <c:v>0.102896184682888</c:v>
                </c:pt>
                <c:pt idx="2">
                  <c:v>0.115021660377226</c:v>
                </c:pt>
                <c:pt idx="3">
                  <c:v>0.128789712052003</c:v>
                </c:pt>
                <c:pt idx="4">
                  <c:v>0.14561269593876</c:v>
                </c:pt>
                <c:pt idx="5">
                  <c:v>0.165304351010207</c:v>
                </c:pt>
                <c:pt idx="6">
                  <c:v>0.188895750677648</c:v>
                </c:pt>
                <c:pt idx="7">
                  <c:v>0.194542508570471</c:v>
                </c:pt>
                <c:pt idx="8">
                  <c:v>0.215451939209579</c:v>
                </c:pt>
                <c:pt idx="9">
                  <c:v>0.222521280143563</c:v>
                </c:pt>
                <c:pt idx="10">
                  <c:v>0.210621059094698</c:v>
                </c:pt>
                <c:pt idx="11">
                  <c:v>0.207331946789477</c:v>
                </c:pt>
                <c:pt idx="12">
                  <c:v>0.147378553085833</c:v>
                </c:pt>
                <c:pt idx="13">
                  <c:v>0.213240322760855</c:v>
                </c:pt>
                <c:pt idx="14">
                  <c:v>0.181305537573833</c:v>
                </c:pt>
                <c:pt idx="15">
                  <c:v>0.180747051240066</c:v>
                </c:pt>
                <c:pt idx="16">
                  <c:v>0.176275941632319</c:v>
                </c:pt>
                <c:pt idx="17">
                  <c:v>0.177741615357539</c:v>
                </c:pt>
                <c:pt idx="18">
                  <c:v>0.180492452145102</c:v>
                </c:pt>
                <c:pt idx="19">
                  <c:v>0.176228997257192</c:v>
                </c:pt>
                <c:pt idx="20">
                  <c:v>0.185992523627251</c:v>
                </c:pt>
                <c:pt idx="21">
                  <c:v>0.189582279714436</c:v>
                </c:pt>
                <c:pt idx="22">
                  <c:v>0.191788555981372</c:v>
                </c:pt>
                <c:pt idx="23">
                  <c:v>0.197983064698765</c:v>
                </c:pt>
                <c:pt idx="24">
                  <c:v>0.188824240884505</c:v>
                </c:pt>
                <c:pt idx="25">
                  <c:v>0.201672818633578</c:v>
                </c:pt>
                <c:pt idx="26">
                  <c:v>0.20689853083115</c:v>
                </c:pt>
                <c:pt idx="27">
                  <c:v>0.2058026280341</c:v>
                </c:pt>
                <c:pt idx="28">
                  <c:v>0.212370721661859</c:v>
                </c:pt>
                <c:pt idx="29">
                  <c:v>0.199802535292624</c:v>
                </c:pt>
                <c:pt idx="30">
                  <c:v>0.217788031107916</c:v>
                </c:pt>
                <c:pt idx="31">
                  <c:v>0.217244388618859</c:v>
                </c:pt>
                <c:pt idx="32">
                  <c:v>0.213292930097058</c:v>
                </c:pt>
                <c:pt idx="33">
                  <c:v>0.203595651839989</c:v>
                </c:pt>
                <c:pt idx="34">
                  <c:v>0.191643493090465</c:v>
                </c:pt>
                <c:pt idx="35">
                  <c:v>0.205088347141364</c:v>
                </c:pt>
                <c:pt idx="36">
                  <c:v>0.202622563697501</c:v>
                </c:pt>
                <c:pt idx="37">
                  <c:v>0.193478510266825</c:v>
                </c:pt>
                <c:pt idx="38">
                  <c:v>0.194281985098295</c:v>
                </c:pt>
                <c:pt idx="39">
                  <c:v>0.193601079282574</c:v>
                </c:pt>
                <c:pt idx="40">
                  <c:v>0.192512883984432</c:v>
                </c:pt>
                <c:pt idx="41">
                  <c:v>0.185350275640634</c:v>
                </c:pt>
                <c:pt idx="42">
                  <c:v>0.188766431845334</c:v>
                </c:pt>
                <c:pt idx="43">
                  <c:v>0.179829856030124</c:v>
                </c:pt>
                <c:pt idx="44">
                  <c:v>0.178121775199036</c:v>
                </c:pt>
                <c:pt idx="45">
                  <c:v>0.173068046154428</c:v>
                </c:pt>
                <c:pt idx="46">
                  <c:v>0.176573130828813</c:v>
                </c:pt>
                <c:pt idx="47">
                  <c:v>0.177413688936478</c:v>
                </c:pt>
                <c:pt idx="48">
                  <c:v>0.176249733547362</c:v>
                </c:pt>
                <c:pt idx="49">
                  <c:v>0.165008312101953</c:v>
                </c:pt>
                <c:pt idx="50">
                  <c:v>0.174400706684785</c:v>
                </c:pt>
                <c:pt idx="51">
                  <c:v>0.171701926540369</c:v>
                </c:pt>
                <c:pt idx="52">
                  <c:v>0.170613228348709</c:v>
                </c:pt>
                <c:pt idx="53">
                  <c:v>0.165673757806095</c:v>
                </c:pt>
                <c:pt idx="54">
                  <c:v>0.166966624559465</c:v>
                </c:pt>
                <c:pt idx="55">
                  <c:v>0.16453267167819</c:v>
                </c:pt>
                <c:pt idx="56">
                  <c:v>0.162968448708424</c:v>
                </c:pt>
                <c:pt idx="57">
                  <c:v>0.162431181742279</c:v>
                </c:pt>
                <c:pt idx="58">
                  <c:v>0.166943110535929</c:v>
                </c:pt>
                <c:pt idx="59">
                  <c:v>0.164981030190091</c:v>
                </c:pt>
                <c:pt idx="60">
                  <c:v>0.16900100349828</c:v>
                </c:pt>
                <c:pt idx="61">
                  <c:v>0.161876151535934</c:v>
                </c:pt>
                <c:pt idx="62">
                  <c:v>0.17042589172266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'GlobalModel-Seed1'!$I$1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'GlobalModel-Seed1'!$I$2:$I$64</c:f>
              <c:numCache>
                <c:formatCode>General</c:formatCode>
                <c:ptCount val="63"/>
                <c:pt idx="0">
                  <c:v>3.08597266848759E6</c:v>
                </c:pt>
                <c:pt idx="1">
                  <c:v>2.82408341057946E6</c:v>
                </c:pt>
                <c:pt idx="2">
                  <c:v>2.57417035079748E6</c:v>
                </c:pt>
                <c:pt idx="3">
                  <c:v>2.34496585585685E6</c:v>
                </c:pt>
                <c:pt idx="4">
                  <c:v>2.12768910873817E6</c:v>
                </c:pt>
                <c:pt idx="5">
                  <c:v>1.92423132979982E6</c:v>
                </c:pt>
                <c:pt idx="6">
                  <c:v>1.73633704475295E6</c:v>
                </c:pt>
                <c:pt idx="7">
                  <c:v>1.57404106284505E6</c:v>
                </c:pt>
                <c:pt idx="8">
                  <c:v>1.42794091463319E6</c:v>
                </c:pt>
                <c:pt idx="9">
                  <c:v>1.30025234863933E6</c:v>
                </c:pt>
                <c:pt idx="10">
                  <c:v>1.1067130308632E6</c:v>
                </c:pt>
                <c:pt idx="11">
                  <c:v>547060.143475306</c:v>
                </c:pt>
                <c:pt idx="12">
                  <c:v>225793.238321887</c:v>
                </c:pt>
                <c:pt idx="13">
                  <c:v>135429.827540292</c:v>
                </c:pt>
                <c:pt idx="14">
                  <c:v>81048.5756087631</c:v>
                </c:pt>
                <c:pt idx="15">
                  <c:v>50559.6251976128</c:v>
                </c:pt>
                <c:pt idx="16">
                  <c:v>33101.4191798081</c:v>
                </c:pt>
                <c:pt idx="17">
                  <c:v>25203.7181200441</c:v>
                </c:pt>
                <c:pt idx="18">
                  <c:v>21071.393129309</c:v>
                </c:pt>
                <c:pt idx="19">
                  <c:v>18858.9801613823</c:v>
                </c:pt>
                <c:pt idx="20">
                  <c:v>17899.426720573</c:v>
                </c:pt>
                <c:pt idx="21">
                  <c:v>17178.3596484462</c:v>
                </c:pt>
                <c:pt idx="22">
                  <c:v>16749.3474341682</c:v>
                </c:pt>
                <c:pt idx="23">
                  <c:v>15839.3058446747</c:v>
                </c:pt>
                <c:pt idx="24">
                  <c:v>14305.6553778295</c:v>
                </c:pt>
                <c:pt idx="25">
                  <c:v>12562.915514883</c:v>
                </c:pt>
                <c:pt idx="26">
                  <c:v>10889.486998823</c:v>
                </c:pt>
                <c:pt idx="27">
                  <c:v>9615.46533444184</c:v>
                </c:pt>
                <c:pt idx="28">
                  <c:v>8784.91185040884</c:v>
                </c:pt>
                <c:pt idx="29">
                  <c:v>8293.018131405221</c:v>
                </c:pt>
                <c:pt idx="30">
                  <c:v>8004.55400018252</c:v>
                </c:pt>
                <c:pt idx="31">
                  <c:v>7758.1559866563</c:v>
                </c:pt>
                <c:pt idx="32">
                  <c:v>7583.9763468579</c:v>
                </c:pt>
                <c:pt idx="33">
                  <c:v>7194.95325483997</c:v>
                </c:pt>
                <c:pt idx="34">
                  <c:v>6655.27714240851</c:v>
                </c:pt>
                <c:pt idx="35">
                  <c:v>6146.41894602528</c:v>
                </c:pt>
                <c:pt idx="36">
                  <c:v>5647.57440141681</c:v>
                </c:pt>
                <c:pt idx="37">
                  <c:v>5370.25316519973</c:v>
                </c:pt>
                <c:pt idx="38">
                  <c:v>5097.1878288345</c:v>
                </c:pt>
                <c:pt idx="39">
                  <c:v>4929.12018000382</c:v>
                </c:pt>
                <c:pt idx="40">
                  <c:v>4766.47706646737</c:v>
                </c:pt>
                <c:pt idx="41">
                  <c:v>4644.56013015185</c:v>
                </c:pt>
                <c:pt idx="42">
                  <c:v>4493.59849216059</c:v>
                </c:pt>
                <c:pt idx="43">
                  <c:v>4251.98899679578</c:v>
                </c:pt>
                <c:pt idx="44">
                  <c:v>3983.13590187716</c:v>
                </c:pt>
                <c:pt idx="45">
                  <c:v>3771.41464264617</c:v>
                </c:pt>
                <c:pt idx="46">
                  <c:v>3555.54034500794</c:v>
                </c:pt>
                <c:pt idx="47">
                  <c:v>3409.20624445353</c:v>
                </c:pt>
                <c:pt idx="48">
                  <c:v>3307.21118439872</c:v>
                </c:pt>
                <c:pt idx="49">
                  <c:v>3210.57388739894</c:v>
                </c:pt>
                <c:pt idx="50">
                  <c:v>3101.5641923561</c:v>
                </c:pt>
                <c:pt idx="51">
                  <c:v>2965.46501457856</c:v>
                </c:pt>
                <c:pt idx="52">
                  <c:v>2835.97123356124</c:v>
                </c:pt>
                <c:pt idx="53">
                  <c:v>2744.70380965084</c:v>
                </c:pt>
                <c:pt idx="54">
                  <c:v>2656.52486795333</c:v>
                </c:pt>
                <c:pt idx="55">
                  <c:v>2603.02499306466</c:v>
                </c:pt>
                <c:pt idx="56">
                  <c:v>2547.84531622181</c:v>
                </c:pt>
                <c:pt idx="57">
                  <c:v>2501.96557632882</c:v>
                </c:pt>
                <c:pt idx="58">
                  <c:v>2431.75664584589</c:v>
                </c:pt>
                <c:pt idx="59">
                  <c:v>2372.5650921962</c:v>
                </c:pt>
                <c:pt idx="60">
                  <c:v>2306.48069589092</c:v>
                </c:pt>
                <c:pt idx="61">
                  <c:v>2249.49516322608</c:v>
                </c:pt>
                <c:pt idx="62">
                  <c:v>2200.20419085147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'GlobalModel-Seed1'!$O$1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'GlobalModel-Seed1'!$O$2:$O$64</c:f>
              <c:numCache>
                <c:formatCode>0.00E+00</c:formatCode>
                <c:ptCount val="63"/>
                <c:pt idx="0">
                  <c:v>4.86683235213668E7</c:v>
                </c:pt>
                <c:pt idx="1">
                  <c:v>4.48481963367418E7</c:v>
                </c:pt>
                <c:pt idx="2">
                  <c:v>4.235828543053E7</c:v>
                </c:pt>
                <c:pt idx="3">
                  <c:v>4.0424468896883E7</c:v>
                </c:pt>
                <c:pt idx="4">
                  <c:v>3.83698159186485E7</c:v>
                </c:pt>
                <c:pt idx="5">
                  <c:v>3.64663127030493E7</c:v>
                </c:pt>
                <c:pt idx="6">
                  <c:v>3.472987535609E7</c:v>
                </c:pt>
                <c:pt idx="7">
                  <c:v>3.30587238155298E7</c:v>
                </c:pt>
                <c:pt idx="8">
                  <c:v>3.15491057785825E7</c:v>
                </c:pt>
                <c:pt idx="9">
                  <c:v>3.00135284805376E7</c:v>
                </c:pt>
                <c:pt idx="10">
                  <c:v>2.78910364698439E7</c:v>
                </c:pt>
                <c:pt idx="11">
                  <c:v>1.99576932968167E7</c:v>
                </c:pt>
                <c:pt idx="12">
                  <c:v>1.16551079145672E7</c:v>
                </c:pt>
                <c:pt idx="13">
                  <c:v>8.24453351203525E6</c:v>
                </c:pt>
                <c:pt idx="14">
                  <c:v>5.40576237964076E6</c:v>
                </c:pt>
                <c:pt idx="15">
                  <c:v>3.78135248199292E6</c:v>
                </c:pt>
                <c:pt idx="16">
                  <c:v>2.75915017879321E6</c:v>
                </c:pt>
                <c:pt idx="17">
                  <c:v>2.23721223678074E6</c:v>
                </c:pt>
                <c:pt idx="18" formatCode="General">
                  <c:v>1.96383720561572E6</c:v>
                </c:pt>
                <c:pt idx="19" formatCode="General">
                  <c:v>1.78825114717177E6</c:v>
                </c:pt>
                <c:pt idx="20" formatCode="General">
                  <c:v>1.72272206163008E6</c:v>
                </c:pt>
                <c:pt idx="21" formatCode="General">
                  <c:v>1.67607651275371E6</c:v>
                </c:pt>
                <c:pt idx="22" formatCode="General">
                  <c:v>1.64699181536588E6</c:v>
                </c:pt>
                <c:pt idx="23" formatCode="General">
                  <c:v>1.58508910782311E6</c:v>
                </c:pt>
                <c:pt idx="24" formatCode="General">
                  <c:v>1.44261367427487E6</c:v>
                </c:pt>
                <c:pt idx="25" formatCode="General">
                  <c:v>1.31252629944979E6</c:v>
                </c:pt>
                <c:pt idx="26" formatCode="General">
                  <c:v>1.18176202891507E6</c:v>
                </c:pt>
                <c:pt idx="27" formatCode="General">
                  <c:v>1.06814224635813E6</c:v>
                </c:pt>
                <c:pt idx="28" formatCode="General">
                  <c:v>994209.376678926</c:v>
                </c:pt>
                <c:pt idx="29" formatCode="General">
                  <c:v>932324.440612227</c:v>
                </c:pt>
                <c:pt idx="30" formatCode="General">
                  <c:v>905933.277742654</c:v>
                </c:pt>
                <c:pt idx="31" formatCode="General">
                  <c:v>882034.496848077</c:v>
                </c:pt>
                <c:pt idx="32" formatCode="General">
                  <c:v>863379.147679897</c:v>
                </c:pt>
                <c:pt idx="33" formatCode="General">
                  <c:v>814189.786516215</c:v>
                </c:pt>
                <c:pt idx="34" formatCode="General">
                  <c:v>737710.96053242</c:v>
                </c:pt>
                <c:pt idx="35" formatCode="General">
                  <c:v>684957.081830125</c:v>
                </c:pt>
                <c:pt idx="36" formatCode="General">
                  <c:v>634926.18267639</c:v>
                </c:pt>
                <c:pt idx="37" formatCode="General">
                  <c:v>601055.380823497</c:v>
                </c:pt>
                <c:pt idx="38" formatCode="General">
                  <c:v>568975.634977226</c:v>
                </c:pt>
                <c:pt idx="39" formatCode="General">
                  <c:v>549602.138011217</c:v>
                </c:pt>
                <c:pt idx="40" formatCode="General">
                  <c:v>531365.153126722</c:v>
                </c:pt>
                <c:pt idx="41" formatCode="General">
                  <c:v>516137.837176904</c:v>
                </c:pt>
                <c:pt idx="42" formatCode="General">
                  <c:v>497440.071612845</c:v>
                </c:pt>
                <c:pt idx="43" formatCode="General">
                  <c:v>466789.282985384</c:v>
                </c:pt>
                <c:pt idx="44" formatCode="General">
                  <c:v>432555.123607597</c:v>
                </c:pt>
                <c:pt idx="45" formatCode="General">
                  <c:v>405596.443296381</c:v>
                </c:pt>
                <c:pt idx="46" formatCode="General">
                  <c:v>395821.981335334</c:v>
                </c:pt>
                <c:pt idx="47" formatCode="General">
                  <c:v>391605.670470899</c:v>
                </c:pt>
                <c:pt idx="48" formatCode="General">
                  <c:v>389331.177402845</c:v>
                </c:pt>
                <c:pt idx="49" formatCode="General">
                  <c:v>386919.838916243</c:v>
                </c:pt>
                <c:pt idx="50" formatCode="General">
                  <c:v>384997.536746934</c:v>
                </c:pt>
                <c:pt idx="51" formatCode="General">
                  <c:v>382430.592401293</c:v>
                </c:pt>
                <c:pt idx="52" formatCode="General">
                  <c:v>379702.801298081</c:v>
                </c:pt>
                <c:pt idx="53" formatCode="General">
                  <c:v>377425.470432978</c:v>
                </c:pt>
                <c:pt idx="54" formatCode="General">
                  <c:v>375158.065086033</c:v>
                </c:pt>
                <c:pt idx="55" formatCode="General">
                  <c:v>373646.137564688</c:v>
                </c:pt>
                <c:pt idx="56" formatCode="General">
                  <c:v>371983.143739727</c:v>
                </c:pt>
                <c:pt idx="57" formatCode="General">
                  <c:v>370588.119561529</c:v>
                </c:pt>
                <c:pt idx="58" formatCode="General">
                  <c:v>368486.775579916</c:v>
                </c:pt>
                <c:pt idx="59" formatCode="General">
                  <c:v>366527.779545506</c:v>
                </c:pt>
                <c:pt idx="60" formatCode="General">
                  <c:v>364300.519886918</c:v>
                </c:pt>
                <c:pt idx="61" formatCode="General">
                  <c:v>362042.570713749</c:v>
                </c:pt>
                <c:pt idx="62" formatCode="General">
                  <c:v>360218.759634078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22376"/>
        <c:axId val="2095225352"/>
      </c:lineChart>
      <c:catAx>
        <c:axId val="2095222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25352"/>
        <c:crosses val="autoZero"/>
        <c:auto val="1"/>
        <c:lblAlgn val="ctr"/>
        <c:lblOffset val="100"/>
        <c:noMultiLvlLbl val="0"/>
      </c:catAx>
      <c:valAx>
        <c:axId val="2095225352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22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'GlobalModel-Seed2'!$CB$1</c:f>
              <c:strCache>
                <c:ptCount val="1"/>
                <c:pt idx="0">
                  <c:v>GLOBAL MINUS</c:v>
                </c:pt>
              </c:strCache>
            </c:strRef>
          </c:tx>
          <c:marker>
            <c:symbol val="none"/>
          </c:marker>
          <c:val>
            <c:numRef>
              <c:f>'GlobalModel-Seed2'!$CB$2:$CB$64</c:f>
              <c:numCache>
                <c:formatCode>0.00E+00</c:formatCode>
                <c:ptCount val="63"/>
                <c:pt idx="0">
                  <c:v>-5.86934236488395E-7</c:v>
                </c:pt>
                <c:pt idx="1">
                  <c:v>4.78497306871807E-5</c:v>
                </c:pt>
                <c:pt idx="2">
                  <c:v>5.85448393932254E-5</c:v>
                </c:pt>
                <c:pt idx="3">
                  <c:v>-0.000169681278517127</c:v>
                </c:pt>
                <c:pt idx="4">
                  <c:v>-0.00861234131495345</c:v>
                </c:pt>
                <c:pt idx="5">
                  <c:v>-0.166044274866034</c:v>
                </c:pt>
                <c:pt idx="6">
                  <c:v>-2.0884436322668</c:v>
                </c:pt>
                <c:pt idx="7">
                  <c:v>-2.53623578211913</c:v>
                </c:pt>
                <c:pt idx="8">
                  <c:v>-2.28818441378499</c:v>
                </c:pt>
                <c:pt idx="9">
                  <c:v>-2.05116321477056</c:v>
                </c:pt>
                <c:pt idx="10">
                  <c:v>-3.13716868554889</c:v>
                </c:pt>
                <c:pt idx="11">
                  <c:v>-2.61021155011266</c:v>
                </c:pt>
                <c:pt idx="12">
                  <c:v>-4.2681342168069</c:v>
                </c:pt>
                <c:pt idx="13">
                  <c:v>-2.96475822971926</c:v>
                </c:pt>
                <c:pt idx="14">
                  <c:v>-4.35092331282666</c:v>
                </c:pt>
                <c:pt idx="15">
                  <c:v>-5.84056527845981</c:v>
                </c:pt>
                <c:pt idx="16">
                  <c:v>-6.3015563264517</c:v>
                </c:pt>
                <c:pt idx="17">
                  <c:v>-5.64588725471713</c:v>
                </c:pt>
                <c:pt idx="18">
                  <c:v>-5.32114246990847</c:v>
                </c:pt>
                <c:pt idx="19">
                  <c:v>-4.86037324859975</c:v>
                </c:pt>
                <c:pt idx="20">
                  <c:v>-3.78096209561194</c:v>
                </c:pt>
                <c:pt idx="21">
                  <c:v>-3.41761440495992</c:v>
                </c:pt>
                <c:pt idx="22">
                  <c:v>-3.42720764702653</c:v>
                </c:pt>
                <c:pt idx="23">
                  <c:v>-3.86108740712012</c:v>
                </c:pt>
                <c:pt idx="24">
                  <c:v>-5.27733108136004</c:v>
                </c:pt>
                <c:pt idx="25">
                  <c:v>-6.37498851312474</c:v>
                </c:pt>
                <c:pt idx="26">
                  <c:v>-7.00525781454502</c:v>
                </c:pt>
                <c:pt idx="27">
                  <c:v>-6.76565794329209</c:v>
                </c:pt>
                <c:pt idx="28">
                  <c:v>-6.35046797092306</c:v>
                </c:pt>
                <c:pt idx="29">
                  <c:v>-5.43491625215838</c:v>
                </c:pt>
                <c:pt idx="30">
                  <c:v>-4.42967924784831</c:v>
                </c:pt>
                <c:pt idx="31">
                  <c:v>-4.28003667740558</c:v>
                </c:pt>
                <c:pt idx="32">
                  <c:v>-3.78164136803701</c:v>
                </c:pt>
                <c:pt idx="33">
                  <c:v>-5.25798952824197</c:v>
                </c:pt>
                <c:pt idx="34">
                  <c:v>-6.71738536423828</c:v>
                </c:pt>
                <c:pt idx="35">
                  <c:v>-7.08388436492529</c:v>
                </c:pt>
                <c:pt idx="36">
                  <c:v>-7.68713700330429</c:v>
                </c:pt>
                <c:pt idx="37">
                  <c:v>-6.28063777277173</c:v>
                </c:pt>
                <c:pt idx="38">
                  <c:v>-6.47094003937713</c:v>
                </c:pt>
                <c:pt idx="39">
                  <c:v>-5.36548502303353</c:v>
                </c:pt>
                <c:pt idx="40">
                  <c:v>-5.4500833733768</c:v>
                </c:pt>
                <c:pt idx="41">
                  <c:v>-5.06500187716776</c:v>
                </c:pt>
                <c:pt idx="42">
                  <c:v>-5.61081755729329</c:v>
                </c:pt>
                <c:pt idx="43">
                  <c:v>-7.51081908232979</c:v>
                </c:pt>
                <c:pt idx="44">
                  <c:v>-8.30268621159789</c:v>
                </c:pt>
                <c:pt idx="45">
                  <c:v>-7.78706511986411</c:v>
                </c:pt>
                <c:pt idx="46">
                  <c:v>-8.27724708073589</c:v>
                </c:pt>
                <c:pt idx="47">
                  <c:v>-6.96304931754417</c:v>
                </c:pt>
                <c:pt idx="48">
                  <c:v>-6.26927314440685</c:v>
                </c:pt>
                <c:pt idx="49">
                  <c:v>-6.38857334835472</c:v>
                </c:pt>
                <c:pt idx="50">
                  <c:v>-6.77309219655117</c:v>
                </c:pt>
                <c:pt idx="51">
                  <c:v>-8.065920380615861</c:v>
                </c:pt>
                <c:pt idx="52">
                  <c:v>-8.26433480769059</c:v>
                </c:pt>
                <c:pt idx="53">
                  <c:v>-7.33530016200514</c:v>
                </c:pt>
                <c:pt idx="54">
                  <c:v>-7.30568619128495</c:v>
                </c:pt>
                <c:pt idx="55">
                  <c:v>-6.00162004792643</c:v>
                </c:pt>
                <c:pt idx="56">
                  <c:v>-6.12446926900617</c:v>
                </c:pt>
                <c:pt idx="57">
                  <c:v>-5.80821408875267</c:v>
                </c:pt>
                <c:pt idx="58">
                  <c:v>-6.910242895375</c:v>
                </c:pt>
                <c:pt idx="59">
                  <c:v>-6.85589518365084</c:v>
                </c:pt>
                <c:pt idx="60">
                  <c:v>-7.36552579213655</c:v>
                </c:pt>
                <c:pt idx="61">
                  <c:v>-7.0640259632617</c:v>
                </c:pt>
                <c:pt idx="62">
                  <c:v>-6.53972652339836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84888"/>
        <c:axId val="2094487800"/>
      </c:lineChart>
      <c:lineChart>
        <c:grouping val="standard"/>
        <c:varyColors val="0"/>
        <c:ser>
          <c:idx val="1"/>
          <c:order val="1"/>
          <c:tx>
            <c:strRef>
              <c:f>'GlobalModel-Seed2'!$CC$1</c:f>
              <c:strCache>
                <c:ptCount val="1"/>
                <c:pt idx="0">
                  <c:v>UR-Shited 3 Shift</c:v>
                </c:pt>
              </c:strCache>
            </c:strRef>
          </c:tx>
          <c:marker>
            <c:symbol val="none"/>
          </c:marker>
          <c:val>
            <c:numRef>
              <c:f>'GlobalModel-Seed2'!$CC$2:$CC$62</c:f>
              <c:numCache>
                <c:formatCode>General</c:formatCode>
                <c:ptCount val="61"/>
                <c:pt idx="0">
                  <c:v>12.18</c:v>
                </c:pt>
                <c:pt idx="1">
                  <c:v>12.18</c:v>
                </c:pt>
                <c:pt idx="2">
                  <c:v>10.45</c:v>
                </c:pt>
                <c:pt idx="3">
                  <c:v>10.45</c:v>
                </c:pt>
                <c:pt idx="4">
                  <c:v>10.45</c:v>
                </c:pt>
                <c:pt idx="5">
                  <c:v>13.62</c:v>
                </c:pt>
                <c:pt idx="6">
                  <c:v>13.62</c:v>
                </c:pt>
                <c:pt idx="7">
                  <c:v>17.57</c:v>
                </c:pt>
                <c:pt idx="8">
                  <c:v>17.57</c:v>
                </c:pt>
                <c:pt idx="9">
                  <c:v>17.57</c:v>
                </c:pt>
                <c:pt idx="10">
                  <c:v>21.74</c:v>
                </c:pt>
                <c:pt idx="11">
                  <c:v>21.74</c:v>
                </c:pt>
                <c:pt idx="12">
                  <c:v>24.98</c:v>
                </c:pt>
                <c:pt idx="13">
                  <c:v>24.98</c:v>
                </c:pt>
                <c:pt idx="14">
                  <c:v>24.98</c:v>
                </c:pt>
                <c:pt idx="15">
                  <c:v>24.72</c:v>
                </c:pt>
                <c:pt idx="16">
                  <c:v>24.72</c:v>
                </c:pt>
                <c:pt idx="17">
                  <c:v>27.47</c:v>
                </c:pt>
                <c:pt idx="18">
                  <c:v>27.47</c:v>
                </c:pt>
                <c:pt idx="19">
                  <c:v>27.47</c:v>
                </c:pt>
                <c:pt idx="20">
                  <c:v>30.64</c:v>
                </c:pt>
                <c:pt idx="21">
                  <c:v>30.64</c:v>
                </c:pt>
                <c:pt idx="22">
                  <c:v>24.46</c:v>
                </c:pt>
                <c:pt idx="23">
                  <c:v>24.46</c:v>
                </c:pt>
                <c:pt idx="24">
                  <c:v>24.46</c:v>
                </c:pt>
                <c:pt idx="25">
                  <c:v>27.79</c:v>
                </c:pt>
                <c:pt idx="26">
                  <c:v>27.79</c:v>
                </c:pt>
                <c:pt idx="27">
                  <c:v>29.43</c:v>
                </c:pt>
                <c:pt idx="28">
                  <c:v>29.43</c:v>
                </c:pt>
                <c:pt idx="29">
                  <c:v>29.43</c:v>
                </c:pt>
                <c:pt idx="30">
                  <c:v>27.49</c:v>
                </c:pt>
                <c:pt idx="31">
                  <c:v>27.49</c:v>
                </c:pt>
                <c:pt idx="32">
                  <c:v>27.09</c:v>
                </c:pt>
                <c:pt idx="33">
                  <c:v>27.09</c:v>
                </c:pt>
                <c:pt idx="34">
                  <c:v>27.09</c:v>
                </c:pt>
                <c:pt idx="35">
                  <c:v>32.04</c:v>
                </c:pt>
                <c:pt idx="36">
                  <c:v>32.04</c:v>
                </c:pt>
                <c:pt idx="37">
                  <c:v>35.29</c:v>
                </c:pt>
                <c:pt idx="38">
                  <c:v>35.29</c:v>
                </c:pt>
                <c:pt idx="39">
                  <c:v>35.57</c:v>
                </c:pt>
                <c:pt idx="40">
                  <c:v>35.57</c:v>
                </c:pt>
                <c:pt idx="41">
                  <c:v>33.21</c:v>
                </c:pt>
                <c:pt idx="42">
                  <c:v>33.21</c:v>
                </c:pt>
                <c:pt idx="43">
                  <c:v>35.28</c:v>
                </c:pt>
                <c:pt idx="44">
                  <c:v>35.28</c:v>
                </c:pt>
                <c:pt idx="45">
                  <c:v>35.32</c:v>
                </c:pt>
                <c:pt idx="46">
                  <c:v>35.32</c:v>
                </c:pt>
                <c:pt idx="47">
                  <c:v>38.44</c:v>
                </c:pt>
                <c:pt idx="48">
                  <c:v>38.44</c:v>
                </c:pt>
                <c:pt idx="49">
                  <c:v>36.6</c:v>
                </c:pt>
                <c:pt idx="50">
                  <c:v>36.6</c:v>
                </c:pt>
                <c:pt idx="51">
                  <c:v>37.11</c:v>
                </c:pt>
                <c:pt idx="52">
                  <c:v>37.11</c:v>
                </c:pt>
                <c:pt idx="53">
                  <c:v>35.74</c:v>
                </c:pt>
                <c:pt idx="54">
                  <c:v>35.74</c:v>
                </c:pt>
                <c:pt idx="55">
                  <c:v>38.77</c:v>
                </c:pt>
                <c:pt idx="56">
                  <c:v>38.77</c:v>
                </c:pt>
                <c:pt idx="57">
                  <c:v>36.25</c:v>
                </c:pt>
                <c:pt idx="58">
                  <c:v>36.25</c:v>
                </c:pt>
                <c:pt idx="59">
                  <c:v>33.35</c:v>
                </c:pt>
                <c:pt idx="60">
                  <c:v>33.35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494200"/>
        <c:axId val="2094490920"/>
      </c:lineChart>
      <c:catAx>
        <c:axId val="209448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487800"/>
        <c:crosses val="autoZero"/>
        <c:auto val="1"/>
        <c:lblAlgn val="ctr"/>
        <c:lblOffset val="100"/>
        <c:noMultiLvlLbl val="0"/>
      </c:catAx>
      <c:valAx>
        <c:axId val="209448780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4484888"/>
        <c:crosses val="autoZero"/>
        <c:crossBetween val="between"/>
      </c:valAx>
      <c:valAx>
        <c:axId val="2094490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494200"/>
        <c:crosses val="max"/>
        <c:crossBetween val="between"/>
      </c:valAx>
      <c:catAx>
        <c:axId val="2094494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49092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'GlobalModel-Seed2'!$B$1</c:f>
              <c:strCache>
                <c:ptCount val="1"/>
                <c:pt idx="0">
                  <c:v>Hidden</c:v>
                </c:pt>
              </c:strCache>
            </c:strRef>
          </c:tx>
          <c:marker>
            <c:symbol val="none"/>
          </c:marker>
          <c:val>
            <c:numRef>
              <c:f>'GlobalModel-Seed2'!$B$2:$B$64</c:f>
              <c:numCache>
                <c:formatCode>0.00E+00</c:formatCode>
                <c:ptCount val="63"/>
                <c:pt idx="0">
                  <c:v>5.86934236488395E-7</c:v>
                </c:pt>
                <c:pt idx="1">
                  <c:v>-4.78497306871807E-5</c:v>
                </c:pt>
                <c:pt idx="2">
                  <c:v>-5.85448393932254E-5</c:v>
                </c:pt>
                <c:pt idx="3">
                  <c:v>0.000169681278517127</c:v>
                </c:pt>
                <c:pt idx="4">
                  <c:v>0.00861234131495345</c:v>
                </c:pt>
                <c:pt idx="5">
                  <c:v>0.166044274866034</c:v>
                </c:pt>
                <c:pt idx="6">
                  <c:v>2.0884436322668</c:v>
                </c:pt>
                <c:pt idx="7">
                  <c:v>2.53623578211913</c:v>
                </c:pt>
                <c:pt idx="8">
                  <c:v>2.28818441378499</c:v>
                </c:pt>
                <c:pt idx="9">
                  <c:v>2.05116321477056</c:v>
                </c:pt>
                <c:pt idx="10" formatCode="General">
                  <c:v>3.13716868554889</c:v>
                </c:pt>
                <c:pt idx="11" formatCode="General">
                  <c:v>2.61021155011266</c:v>
                </c:pt>
                <c:pt idx="12" formatCode="General">
                  <c:v>4.2681342168069</c:v>
                </c:pt>
                <c:pt idx="13" formatCode="General">
                  <c:v>2.96475822971926</c:v>
                </c:pt>
                <c:pt idx="14" formatCode="General">
                  <c:v>4.35092331282666</c:v>
                </c:pt>
                <c:pt idx="15" formatCode="General">
                  <c:v>5.84056527845981</c:v>
                </c:pt>
                <c:pt idx="16" formatCode="General">
                  <c:v>6.3015563264517</c:v>
                </c:pt>
                <c:pt idx="17" formatCode="General">
                  <c:v>5.64588725471713</c:v>
                </c:pt>
                <c:pt idx="18" formatCode="General">
                  <c:v>5.32114246990847</c:v>
                </c:pt>
                <c:pt idx="19" formatCode="General">
                  <c:v>4.86037324859975</c:v>
                </c:pt>
                <c:pt idx="20" formatCode="General">
                  <c:v>3.78096209561194</c:v>
                </c:pt>
                <c:pt idx="21" formatCode="General">
                  <c:v>3.41761440495992</c:v>
                </c:pt>
                <c:pt idx="22" formatCode="General">
                  <c:v>3.42720764702653</c:v>
                </c:pt>
                <c:pt idx="23" formatCode="General">
                  <c:v>3.86108740712012</c:v>
                </c:pt>
                <c:pt idx="24" formatCode="General">
                  <c:v>5.27733108136004</c:v>
                </c:pt>
                <c:pt idx="25" formatCode="General">
                  <c:v>6.37498851312474</c:v>
                </c:pt>
                <c:pt idx="26" formatCode="General">
                  <c:v>7.00525781454502</c:v>
                </c:pt>
                <c:pt idx="27" formatCode="General">
                  <c:v>6.76565794329209</c:v>
                </c:pt>
                <c:pt idx="28" formatCode="General">
                  <c:v>6.35046797092306</c:v>
                </c:pt>
                <c:pt idx="29" formatCode="General">
                  <c:v>5.43491625215838</c:v>
                </c:pt>
                <c:pt idx="30" formatCode="General">
                  <c:v>4.42967924784831</c:v>
                </c:pt>
                <c:pt idx="31" formatCode="General">
                  <c:v>4.28003667740558</c:v>
                </c:pt>
                <c:pt idx="32" formatCode="General">
                  <c:v>3.78164136803701</c:v>
                </c:pt>
                <c:pt idx="33" formatCode="General">
                  <c:v>5.25798952824197</c:v>
                </c:pt>
                <c:pt idx="34" formatCode="General">
                  <c:v>6.71738536423828</c:v>
                </c:pt>
                <c:pt idx="35" formatCode="General">
                  <c:v>7.08388436492529</c:v>
                </c:pt>
                <c:pt idx="36" formatCode="General">
                  <c:v>7.68713700330429</c:v>
                </c:pt>
                <c:pt idx="37" formatCode="General">
                  <c:v>6.28063777277173</c:v>
                </c:pt>
                <c:pt idx="38" formatCode="General">
                  <c:v>6.47094003937713</c:v>
                </c:pt>
                <c:pt idx="39" formatCode="General">
                  <c:v>5.36548502303353</c:v>
                </c:pt>
                <c:pt idx="40" formatCode="General">
                  <c:v>5.4500833733768</c:v>
                </c:pt>
                <c:pt idx="41" formatCode="General">
                  <c:v>5.06500187716776</c:v>
                </c:pt>
                <c:pt idx="42" formatCode="General">
                  <c:v>5.61081755729329</c:v>
                </c:pt>
                <c:pt idx="43" formatCode="General">
                  <c:v>7.51081908232979</c:v>
                </c:pt>
                <c:pt idx="44" formatCode="General">
                  <c:v>8.30268621159789</c:v>
                </c:pt>
                <c:pt idx="45" formatCode="General">
                  <c:v>7.78706511986411</c:v>
                </c:pt>
                <c:pt idx="46" formatCode="General">
                  <c:v>8.27724708073589</c:v>
                </c:pt>
                <c:pt idx="47" formatCode="General">
                  <c:v>6.96304931754417</c:v>
                </c:pt>
                <c:pt idx="48" formatCode="General">
                  <c:v>6.26927314440685</c:v>
                </c:pt>
                <c:pt idx="49" formatCode="General">
                  <c:v>6.38857334835472</c:v>
                </c:pt>
                <c:pt idx="50" formatCode="General">
                  <c:v>6.77309219655117</c:v>
                </c:pt>
                <c:pt idx="51" formatCode="General">
                  <c:v>8.065920380615861</c:v>
                </c:pt>
                <c:pt idx="52" formatCode="General">
                  <c:v>8.26433480769059</c:v>
                </c:pt>
                <c:pt idx="53" formatCode="General">
                  <c:v>7.33530016200514</c:v>
                </c:pt>
                <c:pt idx="54" formatCode="General">
                  <c:v>7.30568619128495</c:v>
                </c:pt>
                <c:pt idx="55" formatCode="General">
                  <c:v>6.00162004792643</c:v>
                </c:pt>
                <c:pt idx="56" formatCode="General">
                  <c:v>6.12446926900617</c:v>
                </c:pt>
                <c:pt idx="57" formatCode="General">
                  <c:v>5.80821408875267</c:v>
                </c:pt>
                <c:pt idx="58" formatCode="General">
                  <c:v>6.910242895375</c:v>
                </c:pt>
                <c:pt idx="59" formatCode="General">
                  <c:v>6.85589518365084</c:v>
                </c:pt>
                <c:pt idx="60" formatCode="General">
                  <c:v>7.36552579213655</c:v>
                </c:pt>
                <c:pt idx="61" formatCode="General">
                  <c:v>7.0640259632617</c:v>
                </c:pt>
                <c:pt idx="62" formatCode="General">
                  <c:v>6.53972652339836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18760"/>
        <c:axId val="2094521704"/>
      </c:lineChart>
      <c:catAx>
        <c:axId val="20945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21704"/>
        <c:crosses val="autoZero"/>
        <c:auto val="1"/>
        <c:lblAlgn val="ctr"/>
        <c:lblOffset val="100"/>
        <c:noMultiLvlLbl val="0"/>
      </c:catAx>
      <c:valAx>
        <c:axId val="2094521704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2094518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'GlobalModel-Seed2'!$E$1</c:f>
              <c:strCache>
                <c:ptCount val="1"/>
                <c:pt idx="0">
                  <c:v>alpha1</c:v>
                </c:pt>
              </c:strCache>
            </c:strRef>
          </c:tx>
          <c:marker>
            <c:symbol val="none"/>
          </c:marker>
          <c:val>
            <c:numRef>
              <c:f>'GlobalModel-Seed2'!$E$2:$E$64</c:f>
              <c:numCache>
                <c:formatCode>General</c:formatCode>
                <c:ptCount val="63"/>
                <c:pt idx="0">
                  <c:v>58372.8625521907</c:v>
                </c:pt>
                <c:pt idx="1">
                  <c:v>58634.4896778456</c:v>
                </c:pt>
                <c:pt idx="2">
                  <c:v>58869.5414647008</c:v>
                </c:pt>
                <c:pt idx="3">
                  <c:v>59174.7289918932</c:v>
                </c:pt>
                <c:pt idx="4">
                  <c:v>59554.727213989</c:v>
                </c:pt>
                <c:pt idx="5">
                  <c:v>59748.613009664</c:v>
                </c:pt>
                <c:pt idx="6">
                  <c:v>60004.028399435</c:v>
                </c:pt>
                <c:pt idx="7">
                  <c:v>60043.5551487755</c:v>
                </c:pt>
                <c:pt idx="8">
                  <c:v>60065.7793625138</c:v>
                </c:pt>
                <c:pt idx="9">
                  <c:v>60151.8929260397</c:v>
                </c:pt>
                <c:pt idx="10">
                  <c:v>60158.5707054003</c:v>
                </c:pt>
                <c:pt idx="11">
                  <c:v>60148.4077339044</c:v>
                </c:pt>
                <c:pt idx="12">
                  <c:v>60130.7676752516</c:v>
                </c:pt>
                <c:pt idx="13">
                  <c:v>60190.3341610113</c:v>
                </c:pt>
                <c:pt idx="14">
                  <c:v>60190.2863224872</c:v>
                </c:pt>
                <c:pt idx="15">
                  <c:v>60135.8401443935</c:v>
                </c:pt>
                <c:pt idx="16">
                  <c:v>60092.6307330559</c:v>
                </c:pt>
                <c:pt idx="17">
                  <c:v>60037.1471103786</c:v>
                </c:pt>
                <c:pt idx="18">
                  <c:v>59995.3728003923</c:v>
                </c:pt>
                <c:pt idx="19">
                  <c:v>60016.8679612548</c:v>
                </c:pt>
                <c:pt idx="20">
                  <c:v>60053.5850661605</c:v>
                </c:pt>
                <c:pt idx="21">
                  <c:v>60067.9518642071</c:v>
                </c:pt>
                <c:pt idx="22">
                  <c:v>60137.8193411575</c:v>
                </c:pt>
                <c:pt idx="23">
                  <c:v>60174.4364055953</c:v>
                </c:pt>
                <c:pt idx="24">
                  <c:v>60177.2323007348</c:v>
                </c:pt>
                <c:pt idx="25">
                  <c:v>60155.7932002864</c:v>
                </c:pt>
                <c:pt idx="26">
                  <c:v>60125.6866872392</c:v>
                </c:pt>
                <c:pt idx="27">
                  <c:v>60065.7202169643</c:v>
                </c:pt>
                <c:pt idx="28">
                  <c:v>60036.9468148478</c:v>
                </c:pt>
                <c:pt idx="29">
                  <c:v>59999.1391475755</c:v>
                </c:pt>
                <c:pt idx="30">
                  <c:v>59980.9898191309</c:v>
                </c:pt>
                <c:pt idx="31">
                  <c:v>59953.0417828867</c:v>
                </c:pt>
                <c:pt idx="32">
                  <c:v>59895.0742479661</c:v>
                </c:pt>
                <c:pt idx="33">
                  <c:v>59845.710713671</c:v>
                </c:pt>
                <c:pt idx="34">
                  <c:v>59765.2891415634</c:v>
                </c:pt>
                <c:pt idx="35">
                  <c:v>59693.1635169278</c:v>
                </c:pt>
                <c:pt idx="36">
                  <c:v>59641.6414020178</c:v>
                </c:pt>
                <c:pt idx="37">
                  <c:v>59584.0437710853</c:v>
                </c:pt>
                <c:pt idx="38">
                  <c:v>59530.1328194615</c:v>
                </c:pt>
                <c:pt idx="39">
                  <c:v>59464.1451596939</c:v>
                </c:pt>
                <c:pt idx="40">
                  <c:v>59390.343374162</c:v>
                </c:pt>
                <c:pt idx="41">
                  <c:v>59311.4928034668</c:v>
                </c:pt>
                <c:pt idx="42">
                  <c:v>59235.3928972141</c:v>
                </c:pt>
                <c:pt idx="43">
                  <c:v>59141.2938411811</c:v>
                </c:pt>
                <c:pt idx="44">
                  <c:v>59052.6073076488</c:v>
                </c:pt>
                <c:pt idx="45">
                  <c:v>58959.2875862952</c:v>
                </c:pt>
                <c:pt idx="46">
                  <c:v>58857.5840723682</c:v>
                </c:pt>
                <c:pt idx="47">
                  <c:v>58751.6603563364</c:v>
                </c:pt>
                <c:pt idx="48">
                  <c:v>58653.8725095871</c:v>
                </c:pt>
                <c:pt idx="49">
                  <c:v>58548.2327223957</c:v>
                </c:pt>
                <c:pt idx="50">
                  <c:v>58463.1646899064</c:v>
                </c:pt>
                <c:pt idx="51">
                  <c:v>58373.1408739399</c:v>
                </c:pt>
                <c:pt idx="52">
                  <c:v>58285.6163125009</c:v>
                </c:pt>
                <c:pt idx="53">
                  <c:v>58201.2098767356</c:v>
                </c:pt>
                <c:pt idx="54">
                  <c:v>58112.5539213126</c:v>
                </c:pt>
                <c:pt idx="55">
                  <c:v>58008.3436590647</c:v>
                </c:pt>
                <c:pt idx="56">
                  <c:v>57911.7170425007</c:v>
                </c:pt>
                <c:pt idx="57">
                  <c:v>57808.9280661786</c:v>
                </c:pt>
                <c:pt idx="58">
                  <c:v>57725.8131090736</c:v>
                </c:pt>
                <c:pt idx="59">
                  <c:v>57651.1125556971</c:v>
                </c:pt>
                <c:pt idx="60">
                  <c:v>57584.6412138263</c:v>
                </c:pt>
                <c:pt idx="61">
                  <c:v>57507.9247404</c:v>
                </c:pt>
                <c:pt idx="62">
                  <c:v>57443.6486108459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42920"/>
        <c:axId val="2095245832"/>
      </c:lineChart>
      <c:lineChart>
        <c:grouping val="standard"/>
        <c:varyColors val="0"/>
        <c:ser>
          <c:idx val="1"/>
          <c:order val="1"/>
          <c:tx>
            <c:strRef>
              <c:f>'GlobalModel-Seed2'!$H$1</c:f>
              <c:strCache>
                <c:ptCount val="1"/>
                <c:pt idx="0">
                  <c:v>Beta1</c:v>
                </c:pt>
              </c:strCache>
            </c:strRef>
          </c:tx>
          <c:marker>
            <c:symbol val="none"/>
          </c:marker>
          <c:val>
            <c:numRef>
              <c:f>'GlobalModel-Seed2'!$H$2:$H$64</c:f>
              <c:numCache>
                <c:formatCode>0.00E+00</c:formatCode>
                <c:ptCount val="63"/>
                <c:pt idx="0">
                  <c:v>-0.00019769501563957</c:v>
                </c:pt>
                <c:pt idx="1">
                  <c:v>-0.00635366904054775</c:v>
                </c:pt>
                <c:pt idx="2">
                  <c:v>-0.018059984639155</c:v>
                </c:pt>
                <c:pt idx="3">
                  <c:v>-0.0176481423073274</c:v>
                </c:pt>
                <c:pt idx="4">
                  <c:v>0.822199754794834</c:v>
                </c:pt>
                <c:pt idx="5">
                  <c:v>14.8016804290833</c:v>
                </c:pt>
                <c:pt idx="6" formatCode="General">
                  <c:v>396.354368483604</c:v>
                </c:pt>
                <c:pt idx="7" formatCode="General">
                  <c:v>558.330242948052</c:v>
                </c:pt>
                <c:pt idx="8" formatCode="General">
                  <c:v>584.527918527728</c:v>
                </c:pt>
                <c:pt idx="9" formatCode="General">
                  <c:v>681.436047897756</c:v>
                </c:pt>
                <c:pt idx="10" formatCode="General">
                  <c:v>701.590157274551</c:v>
                </c:pt>
                <c:pt idx="11" formatCode="General">
                  <c:v>681.688031286473</c:v>
                </c:pt>
                <c:pt idx="12" formatCode="General">
                  <c:v>675.696336065697</c:v>
                </c:pt>
                <c:pt idx="13" formatCode="General">
                  <c:v>718.620641049981</c:v>
                </c:pt>
                <c:pt idx="14" formatCode="General">
                  <c:v>723.427582884397</c:v>
                </c:pt>
                <c:pt idx="15" formatCode="General">
                  <c:v>678.313564528595</c:v>
                </c:pt>
                <c:pt idx="16" formatCode="General">
                  <c:v>640.513486019833</c:v>
                </c:pt>
                <c:pt idx="17" formatCode="General">
                  <c:v>598.89462975941</c:v>
                </c:pt>
                <c:pt idx="18" formatCode="General">
                  <c:v>574.477682276338</c:v>
                </c:pt>
                <c:pt idx="19" formatCode="General">
                  <c:v>583.600516019148</c:v>
                </c:pt>
                <c:pt idx="20" formatCode="General">
                  <c:v>595.561027276719</c:v>
                </c:pt>
                <c:pt idx="21" formatCode="General">
                  <c:v>599.447090226748</c:v>
                </c:pt>
                <c:pt idx="22" formatCode="General">
                  <c:v>619.990444879832</c:v>
                </c:pt>
                <c:pt idx="23" formatCode="General">
                  <c:v>631.888129218705</c:v>
                </c:pt>
                <c:pt idx="24" formatCode="General">
                  <c:v>633.450431925314</c:v>
                </c:pt>
                <c:pt idx="25" formatCode="General">
                  <c:v>623.057746088342</c:v>
                </c:pt>
                <c:pt idx="26" formatCode="General">
                  <c:v>607.332983258314</c:v>
                </c:pt>
                <c:pt idx="27" formatCode="General">
                  <c:v>577.720746377436</c:v>
                </c:pt>
                <c:pt idx="28" formatCode="General">
                  <c:v>564.9480681952861</c:v>
                </c:pt>
                <c:pt idx="29" formatCode="General">
                  <c:v>551.043947107428</c:v>
                </c:pt>
                <c:pt idx="30" formatCode="General">
                  <c:v>545.585406043534</c:v>
                </c:pt>
                <c:pt idx="31" formatCode="General">
                  <c:v>537.982664236011</c:v>
                </c:pt>
                <c:pt idx="32" formatCode="General">
                  <c:v>524.104169343735</c:v>
                </c:pt>
                <c:pt idx="33" formatCode="General">
                  <c:v>508.569047471837</c:v>
                </c:pt>
                <c:pt idx="34" formatCode="General">
                  <c:v>476.842178121614</c:v>
                </c:pt>
                <c:pt idx="35" formatCode="General">
                  <c:v>447.05870785749</c:v>
                </c:pt>
                <c:pt idx="36" formatCode="General">
                  <c:v>425.051926916063</c:v>
                </c:pt>
                <c:pt idx="37" formatCode="General">
                  <c:v>404.788937474646</c:v>
                </c:pt>
                <c:pt idx="38" formatCode="General">
                  <c:v>386.507922467265</c:v>
                </c:pt>
                <c:pt idx="39" formatCode="General">
                  <c:v>367.877492973753</c:v>
                </c:pt>
                <c:pt idx="40" formatCode="General">
                  <c:v>347.466564183508</c:v>
                </c:pt>
                <c:pt idx="41" formatCode="General">
                  <c:v>327.217362739186</c:v>
                </c:pt>
                <c:pt idx="42" formatCode="General">
                  <c:v>306.069589064894</c:v>
                </c:pt>
                <c:pt idx="43" formatCode="General">
                  <c:v>272.235896514102</c:v>
                </c:pt>
                <c:pt idx="44" formatCode="General">
                  <c:v>237.456225352428</c:v>
                </c:pt>
                <c:pt idx="45" formatCode="General">
                  <c:v>203.657530777337</c:v>
                </c:pt>
                <c:pt idx="46" formatCode="General">
                  <c:v>166.407284193549</c:v>
                </c:pt>
                <c:pt idx="47" formatCode="General">
                  <c:v>133.906877336335</c:v>
                </c:pt>
                <c:pt idx="48" formatCode="General">
                  <c:v>107.709511726426</c:v>
                </c:pt>
                <c:pt idx="49" formatCode="General">
                  <c:v>79.5722046110125</c:v>
                </c:pt>
                <c:pt idx="50" formatCode="General">
                  <c:v>55.9088385887194</c:v>
                </c:pt>
                <c:pt idx="51" formatCode="General">
                  <c:v>26.8336097756162</c:v>
                </c:pt>
                <c:pt idx="52" formatCode="General">
                  <c:v>-1.82959544366956</c:v>
                </c:pt>
                <c:pt idx="53" formatCode="General">
                  <c:v>-26.0970943898464</c:v>
                </c:pt>
                <c:pt idx="54" formatCode="General">
                  <c:v>-50.7760505169773</c:v>
                </c:pt>
                <c:pt idx="55" formatCode="General">
                  <c:v>-74.67364558379791</c:v>
                </c:pt>
                <c:pt idx="56" formatCode="General">
                  <c:v>-96.7219598929714</c:v>
                </c:pt>
                <c:pt idx="57" formatCode="General">
                  <c:v>-118.975849307645</c:v>
                </c:pt>
                <c:pt idx="58" formatCode="General">
                  <c:v>-139.949605067232</c:v>
                </c:pt>
                <c:pt idx="59" formatCode="General">
                  <c:v>-158.716708928276</c:v>
                </c:pt>
                <c:pt idx="60" formatCode="General">
                  <c:v>-176.393274752848</c:v>
                </c:pt>
                <c:pt idx="61" formatCode="General">
                  <c:v>-195.888903867784</c:v>
                </c:pt>
                <c:pt idx="62" formatCode="General">
                  <c:v>-210.891713306996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02152"/>
        <c:axId val="2095248872"/>
      </c:lineChart>
      <c:catAx>
        <c:axId val="209524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45832"/>
        <c:crosses val="autoZero"/>
        <c:auto val="1"/>
        <c:lblAlgn val="ctr"/>
        <c:lblOffset val="100"/>
        <c:noMultiLvlLbl val="0"/>
      </c:catAx>
      <c:valAx>
        <c:axId val="2095245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42920"/>
        <c:crosses val="autoZero"/>
        <c:crossBetween val="between"/>
      </c:valAx>
      <c:valAx>
        <c:axId val="2095248872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4502152"/>
        <c:crosses val="max"/>
        <c:crossBetween val="between"/>
      </c:valAx>
      <c:catAx>
        <c:axId val="2094502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09524887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'GlobalModel-Seed2'!$K$1</c:f>
              <c:strCache>
                <c:ptCount val="1"/>
                <c:pt idx="0">
                  <c:v>alpha2</c:v>
                </c:pt>
              </c:strCache>
            </c:strRef>
          </c:tx>
          <c:marker>
            <c:symbol val="none"/>
          </c:marker>
          <c:val>
            <c:numRef>
              <c:f>'GlobalModel-Seed2'!$K$2:$K$64</c:f>
              <c:numCache>
                <c:formatCode>General</c:formatCode>
                <c:ptCount val="63"/>
                <c:pt idx="0">
                  <c:v>76904.54756917609</c:v>
                </c:pt>
                <c:pt idx="1">
                  <c:v>76393.6825376279</c:v>
                </c:pt>
                <c:pt idx="2">
                  <c:v>80281.5484807264</c:v>
                </c:pt>
                <c:pt idx="3">
                  <c:v>83492.3324578606</c:v>
                </c:pt>
                <c:pt idx="4">
                  <c:v>86892.4175586542</c:v>
                </c:pt>
                <c:pt idx="5">
                  <c:v>90069.6761831137</c:v>
                </c:pt>
                <c:pt idx="6">
                  <c:v>92835.1053517656</c:v>
                </c:pt>
                <c:pt idx="7">
                  <c:v>94135.4393305721</c:v>
                </c:pt>
                <c:pt idx="8">
                  <c:v>94891.0780063939</c:v>
                </c:pt>
                <c:pt idx="9">
                  <c:v>95551.7694656088</c:v>
                </c:pt>
                <c:pt idx="10">
                  <c:v>96443.8604293477</c:v>
                </c:pt>
                <c:pt idx="11">
                  <c:v>97386.0034596973</c:v>
                </c:pt>
                <c:pt idx="12">
                  <c:v>97392.7004733012</c:v>
                </c:pt>
                <c:pt idx="13">
                  <c:v>97648.5414268098</c:v>
                </c:pt>
                <c:pt idx="14">
                  <c:v>97508.16608234969</c:v>
                </c:pt>
                <c:pt idx="15">
                  <c:v>96968.6966945681</c:v>
                </c:pt>
                <c:pt idx="16">
                  <c:v>96599.8574304023</c:v>
                </c:pt>
                <c:pt idx="17">
                  <c:v>96493.54461571841</c:v>
                </c:pt>
                <c:pt idx="18">
                  <c:v>96551.0743352341</c:v>
                </c:pt>
                <c:pt idx="19">
                  <c:v>96684.1343514395</c:v>
                </c:pt>
                <c:pt idx="20">
                  <c:v>96664.6610948358</c:v>
                </c:pt>
                <c:pt idx="21">
                  <c:v>97129.9530408023</c:v>
                </c:pt>
                <c:pt idx="22">
                  <c:v>97081.1827220009</c:v>
                </c:pt>
                <c:pt idx="23">
                  <c:v>97172.34493341899</c:v>
                </c:pt>
                <c:pt idx="24">
                  <c:v>97031.0491221233</c:v>
                </c:pt>
                <c:pt idx="25">
                  <c:v>97112.8010941142</c:v>
                </c:pt>
                <c:pt idx="26">
                  <c:v>97091.6447368945</c:v>
                </c:pt>
                <c:pt idx="27">
                  <c:v>97317.0738433752</c:v>
                </c:pt>
                <c:pt idx="28">
                  <c:v>97511.93365506751</c:v>
                </c:pt>
                <c:pt idx="29">
                  <c:v>97865.3198673043</c:v>
                </c:pt>
                <c:pt idx="30">
                  <c:v>98328.7021416171</c:v>
                </c:pt>
                <c:pt idx="31">
                  <c:v>98927.8144502861</c:v>
                </c:pt>
                <c:pt idx="32">
                  <c:v>99444.1746212863</c:v>
                </c:pt>
                <c:pt idx="33">
                  <c:v>99580.3174083242</c:v>
                </c:pt>
                <c:pt idx="34">
                  <c:v>99773.76420800611</c:v>
                </c:pt>
                <c:pt idx="35">
                  <c:v>99792.0126924284</c:v>
                </c:pt>
                <c:pt idx="36">
                  <c:v>99633.3404610212</c:v>
                </c:pt>
                <c:pt idx="37">
                  <c:v>99585.09014147879</c:v>
                </c:pt>
                <c:pt idx="38">
                  <c:v>99446.7633936005</c:v>
                </c:pt>
                <c:pt idx="39">
                  <c:v>99406.4163763385</c:v>
                </c:pt>
                <c:pt idx="40">
                  <c:v>99474.8123496128</c:v>
                </c:pt>
                <c:pt idx="41">
                  <c:v>99566.00202291941</c:v>
                </c:pt>
                <c:pt idx="42">
                  <c:v>99732.1786478592</c:v>
                </c:pt>
                <c:pt idx="43">
                  <c:v>99745.95637263379</c:v>
                </c:pt>
                <c:pt idx="44">
                  <c:v>99982.9391270046</c:v>
                </c:pt>
                <c:pt idx="45">
                  <c:v>100032.353470134</c:v>
                </c:pt>
                <c:pt idx="46">
                  <c:v>100757.70399993</c:v>
                </c:pt>
                <c:pt idx="47">
                  <c:v>101235.28992455</c:v>
                </c:pt>
                <c:pt idx="48">
                  <c:v>101606.116456145</c:v>
                </c:pt>
                <c:pt idx="49">
                  <c:v>101867.833620648</c:v>
                </c:pt>
                <c:pt idx="50">
                  <c:v>102099.05643486</c:v>
                </c:pt>
                <c:pt idx="51">
                  <c:v>102026.870893403</c:v>
                </c:pt>
                <c:pt idx="52">
                  <c:v>101966.733674636</c:v>
                </c:pt>
                <c:pt idx="53">
                  <c:v>101906.255257832</c:v>
                </c:pt>
                <c:pt idx="54">
                  <c:v>101843.706813878</c:v>
                </c:pt>
                <c:pt idx="55">
                  <c:v>101812.135400802</c:v>
                </c:pt>
                <c:pt idx="56">
                  <c:v>101763.092770354</c:v>
                </c:pt>
                <c:pt idx="57">
                  <c:v>101749.692728672</c:v>
                </c:pt>
                <c:pt idx="58">
                  <c:v>101733.72296619</c:v>
                </c:pt>
                <c:pt idx="59">
                  <c:v>101719.224733252</c:v>
                </c:pt>
                <c:pt idx="60">
                  <c:v>101716.386063931</c:v>
                </c:pt>
                <c:pt idx="61">
                  <c:v>101706.076435223</c:v>
                </c:pt>
                <c:pt idx="62">
                  <c:v>101713.120783333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02472"/>
        <c:axId val="2093405384"/>
      </c:lineChart>
      <c:lineChart>
        <c:grouping val="standard"/>
        <c:varyColors val="0"/>
        <c:ser>
          <c:idx val="1"/>
          <c:order val="1"/>
          <c:tx>
            <c:strRef>
              <c:f>'GlobalModel-Seed2'!$N$1</c:f>
              <c:strCache>
                <c:ptCount val="1"/>
                <c:pt idx="0">
                  <c:v>Beta2</c:v>
                </c:pt>
              </c:strCache>
            </c:strRef>
          </c:tx>
          <c:marker>
            <c:symbol val="none"/>
          </c:marker>
          <c:val>
            <c:numRef>
              <c:f>'GlobalModel-Seed2'!$N$2:$N$64</c:f>
              <c:numCache>
                <c:formatCode>0.00E+00</c:formatCode>
                <c:ptCount val="63"/>
                <c:pt idx="0">
                  <c:v>-0.0465540609500214</c:v>
                </c:pt>
                <c:pt idx="1">
                  <c:v>-0.0307824212329789</c:v>
                </c:pt>
                <c:pt idx="2">
                  <c:v>-0.232028288313062</c:v>
                </c:pt>
                <c:pt idx="3">
                  <c:v>-0.232920578743668</c:v>
                </c:pt>
                <c:pt idx="4">
                  <c:v>6.16076584929881</c:v>
                </c:pt>
                <c:pt idx="5">
                  <c:v>196.914021807154</c:v>
                </c:pt>
                <c:pt idx="6" formatCode="General">
                  <c:v>3901.83754678196</c:v>
                </c:pt>
                <c:pt idx="7" formatCode="General">
                  <c:v>8462.285026406091</c:v>
                </c:pt>
                <c:pt idx="8" formatCode="General">
                  <c:v>9970.390731794671</c:v>
                </c:pt>
                <c:pt idx="9" formatCode="General">
                  <c:v>10849.554990134</c:v>
                </c:pt>
                <c:pt idx="10" formatCode="General">
                  <c:v>12429.2791996769</c:v>
                </c:pt>
                <c:pt idx="11" formatCode="General">
                  <c:v>13667.9128468869</c:v>
                </c:pt>
                <c:pt idx="12" formatCode="General">
                  <c:v>13795.0063266812</c:v>
                </c:pt>
                <c:pt idx="13" formatCode="General">
                  <c:v>14038.2196663316</c:v>
                </c:pt>
                <c:pt idx="14" formatCode="General">
                  <c:v>13893.931443155</c:v>
                </c:pt>
                <c:pt idx="15" formatCode="General">
                  <c:v>13098.7771658263</c:v>
                </c:pt>
                <c:pt idx="16" formatCode="General">
                  <c:v>12534.1591087496</c:v>
                </c:pt>
                <c:pt idx="17" formatCode="General">
                  <c:v>12371.6989135387</c:v>
                </c:pt>
                <c:pt idx="18" formatCode="General">
                  <c:v>12420.8261309062</c:v>
                </c:pt>
                <c:pt idx="19" formatCode="General">
                  <c:v>12527.6761859994</c:v>
                </c:pt>
                <c:pt idx="20" formatCode="General">
                  <c:v>12504.5732559818</c:v>
                </c:pt>
                <c:pt idx="21" formatCode="General">
                  <c:v>12767.8517054114</c:v>
                </c:pt>
                <c:pt idx="22" formatCode="General">
                  <c:v>12736.0347911308</c:v>
                </c:pt>
                <c:pt idx="23" formatCode="General">
                  <c:v>12789.2270025227</c:v>
                </c:pt>
                <c:pt idx="24" formatCode="General">
                  <c:v>12679.3151785432</c:v>
                </c:pt>
                <c:pt idx="25" formatCode="General">
                  <c:v>12759.4814633075</c:v>
                </c:pt>
                <c:pt idx="26" formatCode="General">
                  <c:v>12739.5112749185</c:v>
                </c:pt>
                <c:pt idx="27" formatCode="General">
                  <c:v>12943.5513019226</c:v>
                </c:pt>
                <c:pt idx="28" formatCode="General">
                  <c:v>13099.2725111997</c:v>
                </c:pt>
                <c:pt idx="29" formatCode="General">
                  <c:v>13332.0472451466</c:v>
                </c:pt>
                <c:pt idx="30" formatCode="General">
                  <c:v>13577.2744351219</c:v>
                </c:pt>
                <c:pt idx="31" formatCode="General">
                  <c:v>13875.1471000366</c:v>
                </c:pt>
                <c:pt idx="32" formatCode="General">
                  <c:v>14099.9763790068</c:v>
                </c:pt>
                <c:pt idx="33" formatCode="General">
                  <c:v>14179.8716581755</c:v>
                </c:pt>
                <c:pt idx="34" formatCode="General">
                  <c:v>14327.4232314293</c:v>
                </c:pt>
                <c:pt idx="35" formatCode="General">
                  <c:v>14339.9751785147</c:v>
                </c:pt>
                <c:pt idx="36" formatCode="General">
                  <c:v>14218.0917292418</c:v>
                </c:pt>
                <c:pt idx="37" formatCode="General">
                  <c:v>14177.9107018121</c:v>
                </c:pt>
                <c:pt idx="38" formatCode="General">
                  <c:v>14092.583928716</c:v>
                </c:pt>
                <c:pt idx="39" formatCode="General">
                  <c:v>14067.5468231477</c:v>
                </c:pt>
                <c:pt idx="40" formatCode="General">
                  <c:v>14098.5260021652</c:v>
                </c:pt>
                <c:pt idx="41" formatCode="General">
                  <c:v>14136.050947307</c:v>
                </c:pt>
                <c:pt idx="42" formatCode="General">
                  <c:v>14214.4052923296</c:v>
                </c:pt>
                <c:pt idx="43" formatCode="General">
                  <c:v>14227.9633499864</c:v>
                </c:pt>
                <c:pt idx="44" formatCode="General">
                  <c:v>14387.8319240654</c:v>
                </c:pt>
                <c:pt idx="45" formatCode="General">
                  <c:v>14412.8227494644</c:v>
                </c:pt>
                <c:pt idx="46" formatCode="General">
                  <c:v>14852.5700692889</c:v>
                </c:pt>
                <c:pt idx="47" formatCode="General">
                  <c:v>15097.215026351</c:v>
                </c:pt>
                <c:pt idx="48" formatCode="General">
                  <c:v>15265.8755335935</c:v>
                </c:pt>
                <c:pt idx="49" formatCode="General">
                  <c:v>15385.526626909</c:v>
                </c:pt>
                <c:pt idx="50" formatCode="General">
                  <c:v>15497.005330659</c:v>
                </c:pt>
                <c:pt idx="51" formatCode="General">
                  <c:v>15455.7614639065</c:v>
                </c:pt>
                <c:pt idx="52" formatCode="General">
                  <c:v>15420.2986754842</c:v>
                </c:pt>
                <c:pt idx="53" formatCode="General">
                  <c:v>15388.3398857323</c:v>
                </c:pt>
                <c:pt idx="54" formatCode="General">
                  <c:v>15355.9173008788</c:v>
                </c:pt>
                <c:pt idx="55" formatCode="General">
                  <c:v>15342.1389512424</c:v>
                </c:pt>
                <c:pt idx="56" formatCode="General">
                  <c:v>15320.9102922251</c:v>
                </c:pt>
                <c:pt idx="57" formatCode="General">
                  <c:v>15315.2240822458</c:v>
                </c:pt>
                <c:pt idx="58" formatCode="General">
                  <c:v>15307.4358134261</c:v>
                </c:pt>
                <c:pt idx="59" formatCode="General">
                  <c:v>15300.3044609965</c:v>
                </c:pt>
                <c:pt idx="60" formatCode="General">
                  <c:v>15298.6760139431</c:v>
                </c:pt>
                <c:pt idx="61" formatCode="General">
                  <c:v>15293.3877741707</c:v>
                </c:pt>
                <c:pt idx="62" formatCode="General">
                  <c:v>15296.3509669373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11784"/>
        <c:axId val="2093408424"/>
      </c:lineChart>
      <c:catAx>
        <c:axId val="209340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405384"/>
        <c:crosses val="autoZero"/>
        <c:auto val="1"/>
        <c:lblAlgn val="ctr"/>
        <c:lblOffset val="100"/>
        <c:noMultiLvlLbl val="0"/>
      </c:catAx>
      <c:valAx>
        <c:axId val="2093405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402472"/>
        <c:crosses val="autoZero"/>
        <c:crossBetween val="between"/>
      </c:valAx>
      <c:valAx>
        <c:axId val="209340842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crossAx val="2093411784"/>
        <c:crosses val="max"/>
        <c:crossBetween val="between"/>
      </c:valAx>
      <c:catAx>
        <c:axId val="2093411784"/>
        <c:scaling>
          <c:orientation val="minMax"/>
        </c:scaling>
        <c:delete val="1"/>
        <c:axPos val="b"/>
        <c:majorTickMark val="out"/>
        <c:minorTickMark val="none"/>
        <c:tickLblPos val="nextTo"/>
        <c:crossAx val="20934084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'GlobalModel-Seed2'!$C$2:$C$64</c:f>
              <c:numCache>
                <c:formatCode>General</c:formatCode>
                <c:ptCount val="63"/>
                <c:pt idx="0">
                  <c:v>0.145946574505618</c:v>
                </c:pt>
                <c:pt idx="1">
                  <c:v>0.160488012214143</c:v>
                </c:pt>
                <c:pt idx="2">
                  <c:v>0.179184310411693</c:v>
                </c:pt>
                <c:pt idx="3">
                  <c:v>0.200361957805084</c:v>
                </c:pt>
                <c:pt idx="4">
                  <c:v>0.226168441611486</c:v>
                </c:pt>
                <c:pt idx="5">
                  <c:v>0.255754937936607</c:v>
                </c:pt>
                <c:pt idx="6">
                  <c:v>0.16901431512956</c:v>
                </c:pt>
                <c:pt idx="7">
                  <c:v>0.14487065788174</c:v>
                </c:pt>
                <c:pt idx="8">
                  <c:v>0.150422896545667</c:v>
                </c:pt>
                <c:pt idx="9">
                  <c:v>0.149162151888312</c:v>
                </c:pt>
                <c:pt idx="10">
                  <c:v>0.144949896479933</c:v>
                </c:pt>
                <c:pt idx="11">
                  <c:v>0.157134395019041</c:v>
                </c:pt>
                <c:pt idx="12">
                  <c:v>0.145374982273797</c:v>
                </c:pt>
                <c:pt idx="13">
                  <c:v>0.165523963321827</c:v>
                </c:pt>
                <c:pt idx="14">
                  <c:v>0.154853402108007</c:v>
                </c:pt>
                <c:pt idx="15">
                  <c:v>0.152192205567869</c:v>
                </c:pt>
                <c:pt idx="16">
                  <c:v>0.154584060804526</c:v>
                </c:pt>
                <c:pt idx="17">
                  <c:v>0.154599952769102</c:v>
                </c:pt>
                <c:pt idx="18">
                  <c:v>0.157008494263961</c:v>
                </c:pt>
                <c:pt idx="19">
                  <c:v>0.152624678049488</c:v>
                </c:pt>
                <c:pt idx="20">
                  <c:v>0.160527359017824</c:v>
                </c:pt>
                <c:pt idx="21">
                  <c:v>0.163811171513329</c:v>
                </c:pt>
                <c:pt idx="22">
                  <c:v>0.164899666557582</c:v>
                </c:pt>
                <c:pt idx="23">
                  <c:v>0.170632249326019</c:v>
                </c:pt>
                <c:pt idx="24">
                  <c:v>0.163721612158765</c:v>
                </c:pt>
                <c:pt idx="25">
                  <c:v>0.174299245530531</c:v>
                </c:pt>
                <c:pt idx="26">
                  <c:v>0.17892355315924</c:v>
                </c:pt>
                <c:pt idx="27">
                  <c:v>0.178282132523226</c:v>
                </c:pt>
                <c:pt idx="28">
                  <c:v>0.18362440329854</c:v>
                </c:pt>
                <c:pt idx="29">
                  <c:v>0.173732937822451</c:v>
                </c:pt>
                <c:pt idx="30">
                  <c:v>0.188684451975258</c:v>
                </c:pt>
                <c:pt idx="31">
                  <c:v>0.188892238622353</c:v>
                </c:pt>
                <c:pt idx="32">
                  <c:v>0.186349444035662</c:v>
                </c:pt>
                <c:pt idx="33">
                  <c:v>0.179747831541964</c:v>
                </c:pt>
                <c:pt idx="34">
                  <c:v>0.170487680142564</c:v>
                </c:pt>
                <c:pt idx="35">
                  <c:v>0.182441547422362</c:v>
                </c:pt>
                <c:pt idx="36">
                  <c:v>0.181002146493578</c:v>
                </c:pt>
                <c:pt idx="37">
                  <c:v>0.173312490800141</c:v>
                </c:pt>
                <c:pt idx="38">
                  <c:v>0.174566736708009</c:v>
                </c:pt>
                <c:pt idx="39">
                  <c:v>0.174156804711551</c:v>
                </c:pt>
                <c:pt idx="40">
                  <c:v>0.173617241144063</c:v>
                </c:pt>
                <c:pt idx="41">
                  <c:v>0.167495674650931</c:v>
                </c:pt>
                <c:pt idx="42">
                  <c:v>0.170163520732885</c:v>
                </c:pt>
                <c:pt idx="43">
                  <c:v>0.162127122305098</c:v>
                </c:pt>
                <c:pt idx="44">
                  <c:v>0.161059870451649</c:v>
                </c:pt>
                <c:pt idx="45">
                  <c:v>0.156431951796593</c:v>
                </c:pt>
                <c:pt idx="46">
                  <c:v>0.160762989531096</c:v>
                </c:pt>
                <c:pt idx="47">
                  <c:v>0.161664837984109</c:v>
                </c:pt>
                <c:pt idx="48">
                  <c:v>0.160540344872005</c:v>
                </c:pt>
                <c:pt idx="49">
                  <c:v>0.150634756258013</c:v>
                </c:pt>
                <c:pt idx="50">
                  <c:v>0.158881714058836</c:v>
                </c:pt>
                <c:pt idx="51">
                  <c:v>0.156443813506098</c:v>
                </c:pt>
                <c:pt idx="52">
                  <c:v>0.155426068354837</c:v>
                </c:pt>
                <c:pt idx="53">
                  <c:v>0.150883483673639</c:v>
                </c:pt>
                <c:pt idx="54">
                  <c:v>0.151995507429147</c:v>
                </c:pt>
                <c:pt idx="55">
                  <c:v>0.149332881060297</c:v>
                </c:pt>
                <c:pt idx="56">
                  <c:v>0.147813381463701</c:v>
                </c:pt>
                <c:pt idx="57">
                  <c:v>0.147207329169069</c:v>
                </c:pt>
                <c:pt idx="58">
                  <c:v>0.151181045381747</c:v>
                </c:pt>
                <c:pt idx="59">
                  <c:v>0.149281426530129</c:v>
                </c:pt>
                <c:pt idx="60">
                  <c:v>0.152862182086396</c:v>
                </c:pt>
                <c:pt idx="61">
                  <c:v>0.146294856395027</c:v>
                </c:pt>
                <c:pt idx="62">
                  <c:v>0.154006153340699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49576"/>
        <c:axId val="2094552552"/>
      </c:lineChart>
      <c:lineChart>
        <c:grouping val="standard"/>
        <c:varyColors val="0"/>
        <c:ser>
          <c:idx val="1"/>
          <c:order val="1"/>
          <c:tx>
            <c:strRef>
              <c:f>'GlobalModel-Seed2'!$F$1</c:f>
              <c:strCache>
                <c:ptCount val="1"/>
                <c:pt idx="0">
                  <c:v>alpha1Variance</c:v>
                </c:pt>
              </c:strCache>
            </c:strRef>
          </c:tx>
          <c:marker>
            <c:symbol val="none"/>
          </c:marker>
          <c:val>
            <c:numRef>
              <c:f>'GlobalModel-Seed2'!$F$2:$F$64</c:f>
              <c:numCache>
                <c:formatCode>General</c:formatCode>
                <c:ptCount val="63"/>
                <c:pt idx="0">
                  <c:v>3.44387110301576E6</c:v>
                </c:pt>
                <c:pt idx="1">
                  <c:v>1.71087076982479E6</c:v>
                </c:pt>
                <c:pt idx="2">
                  <c:v>1.12897031819804E6</c:v>
                </c:pt>
                <c:pt idx="3">
                  <c:v>845297.307316099</c:v>
                </c:pt>
                <c:pt idx="4">
                  <c:v>673466.85404366</c:v>
                </c:pt>
                <c:pt idx="5">
                  <c:v>559168.984007414</c:v>
                </c:pt>
                <c:pt idx="6">
                  <c:v>478691.503146021</c:v>
                </c:pt>
                <c:pt idx="7">
                  <c:v>417546.84323151</c:v>
                </c:pt>
                <c:pt idx="8">
                  <c:v>370542.159225521</c:v>
                </c:pt>
                <c:pt idx="9">
                  <c:v>332836.901981139</c:v>
                </c:pt>
                <c:pt idx="10">
                  <c:v>302883.808155264</c:v>
                </c:pt>
                <c:pt idx="11">
                  <c:v>278327.662233941</c:v>
                </c:pt>
                <c:pt idx="12">
                  <c:v>257562.558759838</c:v>
                </c:pt>
                <c:pt idx="13">
                  <c:v>240329.476726565</c:v>
                </c:pt>
                <c:pt idx="14">
                  <c:v>225147.141971161</c:v>
                </c:pt>
                <c:pt idx="15">
                  <c:v>211990.400409602</c:v>
                </c:pt>
                <c:pt idx="16">
                  <c:v>200459.73552125</c:v>
                </c:pt>
                <c:pt idx="17">
                  <c:v>190078.365020861</c:v>
                </c:pt>
                <c:pt idx="18">
                  <c:v>180835.119058833</c:v>
                </c:pt>
                <c:pt idx="19">
                  <c:v>172480.280632957</c:v>
                </c:pt>
                <c:pt idx="20">
                  <c:v>165091.172468982</c:v>
                </c:pt>
                <c:pt idx="21">
                  <c:v>158431.042245996</c:v>
                </c:pt>
                <c:pt idx="22">
                  <c:v>152457.67582286</c:v>
                </c:pt>
                <c:pt idx="23">
                  <c:v>147144.672959328</c:v>
                </c:pt>
                <c:pt idx="24">
                  <c:v>142186.747571719</c:v>
                </c:pt>
                <c:pt idx="25">
                  <c:v>137699.961014032</c:v>
                </c:pt>
                <c:pt idx="26">
                  <c:v>133586.063282006</c:v>
                </c:pt>
                <c:pt idx="27">
                  <c:v>129731.953359486</c:v>
                </c:pt>
                <c:pt idx="28">
                  <c:v>126190.02124784</c:v>
                </c:pt>
                <c:pt idx="29">
                  <c:v>122794.889899996</c:v>
                </c:pt>
                <c:pt idx="30">
                  <c:v>119681.764709214</c:v>
                </c:pt>
                <c:pt idx="31">
                  <c:v>116762.332408739</c:v>
                </c:pt>
                <c:pt idx="32">
                  <c:v>113992.129550911</c:v>
                </c:pt>
                <c:pt idx="33">
                  <c:v>111386.732454023</c:v>
                </c:pt>
                <c:pt idx="34">
                  <c:v>108867.840547489</c:v>
                </c:pt>
                <c:pt idx="35">
                  <c:v>106519.713327488</c:v>
                </c:pt>
                <c:pt idx="36">
                  <c:v>104264.666901754</c:v>
                </c:pt>
                <c:pt idx="37">
                  <c:v>102097.57627378</c:v>
                </c:pt>
                <c:pt idx="38">
                  <c:v>100052.785952897</c:v>
                </c:pt>
                <c:pt idx="39">
                  <c:v>98090.8911076093</c:v>
                </c:pt>
                <c:pt idx="40">
                  <c:v>96207.0754572174</c:v>
                </c:pt>
                <c:pt idx="41">
                  <c:v>94382.0791582378</c:v>
                </c:pt>
                <c:pt idx="42">
                  <c:v>92658.1901925468</c:v>
                </c:pt>
                <c:pt idx="43">
                  <c:v>90957.1353620048</c:v>
                </c:pt>
                <c:pt idx="44">
                  <c:v>89332.8594371331</c:v>
                </c:pt>
                <c:pt idx="45">
                  <c:v>87753.3353709858</c:v>
                </c:pt>
                <c:pt idx="46">
                  <c:v>86224.801629352</c:v>
                </c:pt>
                <c:pt idx="47">
                  <c:v>84755.9755309449</c:v>
                </c:pt>
                <c:pt idx="48">
                  <c:v>83342.8472172981</c:v>
                </c:pt>
                <c:pt idx="49">
                  <c:v>81968.9493444104</c:v>
                </c:pt>
                <c:pt idx="50">
                  <c:v>80682.2177796842</c:v>
                </c:pt>
                <c:pt idx="51">
                  <c:v>79435.01734065441</c:v>
                </c:pt>
                <c:pt idx="52">
                  <c:v>78239.0538943019</c:v>
                </c:pt>
                <c:pt idx="53">
                  <c:v>77080.6063914751</c:v>
                </c:pt>
                <c:pt idx="54">
                  <c:v>75979.2276524644</c:v>
                </c:pt>
                <c:pt idx="55">
                  <c:v>74911.9929971465</c:v>
                </c:pt>
                <c:pt idx="56">
                  <c:v>73885.2691360375</c:v>
                </c:pt>
                <c:pt idx="57">
                  <c:v>72890.4871703238</c:v>
                </c:pt>
                <c:pt idx="58">
                  <c:v>71952.0855711622</c:v>
                </c:pt>
                <c:pt idx="59">
                  <c:v>71037.671915109</c:v>
                </c:pt>
                <c:pt idx="60">
                  <c:v>70170.491923443</c:v>
                </c:pt>
                <c:pt idx="61">
                  <c:v>69307.1647539192</c:v>
                </c:pt>
                <c:pt idx="62">
                  <c:v>68501.69177972349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558888"/>
        <c:axId val="2094555592"/>
      </c:lineChart>
      <c:catAx>
        <c:axId val="209454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52552"/>
        <c:crosses val="autoZero"/>
        <c:auto val="1"/>
        <c:lblAlgn val="ctr"/>
        <c:lblOffset val="100"/>
        <c:noMultiLvlLbl val="0"/>
      </c:catAx>
      <c:valAx>
        <c:axId val="2094552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549576"/>
        <c:crosses val="autoZero"/>
        <c:crossBetween val="between"/>
      </c:valAx>
      <c:valAx>
        <c:axId val="20945555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094558888"/>
        <c:crosses val="max"/>
        <c:crossBetween val="between"/>
      </c:valAx>
      <c:catAx>
        <c:axId val="20945588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4555592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'Var04-Local-Seed0'!$AE$1</c:f>
              <c:strCache>
                <c:ptCount val="1"/>
                <c:pt idx="0">
                  <c:v>RateOfChangeHxBeta1</c:v>
                </c:pt>
              </c:strCache>
            </c:strRef>
          </c:tx>
          <c:marker>
            <c:symbol val="none"/>
          </c:marker>
          <c:val>
            <c:numRef>
              <c:f>'Var04-Local-Seed0'!$AE$2:$AE$64</c:f>
              <c:numCache>
                <c:formatCode>General</c:formatCode>
                <c:ptCount val="63"/>
                <c:pt idx="1">
                  <c:v>1.42484942487861E-11</c:v>
                </c:pt>
                <c:pt idx="2">
                  <c:v>0.373181076496697</c:v>
                </c:pt>
                <c:pt idx="3">
                  <c:v>3.2863655801046</c:v>
                </c:pt>
                <c:pt idx="4">
                  <c:v>23.1358692135131</c:v>
                </c:pt>
                <c:pt idx="5">
                  <c:v>51.731016939165</c:v>
                </c:pt>
                <c:pt idx="6">
                  <c:v>53.2590383417855</c:v>
                </c:pt>
                <c:pt idx="7">
                  <c:v>6.065896234941253</c:v>
                </c:pt>
                <c:pt idx="8">
                  <c:v>2.172831808658391</c:v>
                </c:pt>
                <c:pt idx="9">
                  <c:v>0.210500583722848</c:v>
                </c:pt>
                <c:pt idx="10">
                  <c:v>1.803756836512269</c:v>
                </c:pt>
                <c:pt idx="11">
                  <c:v>0.1568588600549</c:v>
                </c:pt>
                <c:pt idx="12">
                  <c:v>0.0894947852837542</c:v>
                </c:pt>
                <c:pt idx="13">
                  <c:v>0.827222563395754</c:v>
                </c:pt>
                <c:pt idx="14">
                  <c:v>8.09578602245186</c:v>
                </c:pt>
                <c:pt idx="15">
                  <c:v>2.609055466354842</c:v>
                </c:pt>
                <c:pt idx="16">
                  <c:v>0.791052274945433</c:v>
                </c:pt>
                <c:pt idx="17">
                  <c:v>0.417949029722295</c:v>
                </c:pt>
                <c:pt idx="18">
                  <c:v>0.184627987962953</c:v>
                </c:pt>
                <c:pt idx="19">
                  <c:v>0.101207196861766</c:v>
                </c:pt>
                <c:pt idx="20">
                  <c:v>0.0868184171520227</c:v>
                </c:pt>
                <c:pt idx="21">
                  <c:v>0.0541961871813765</c:v>
                </c:pt>
                <c:pt idx="22">
                  <c:v>0.0393491083043555</c:v>
                </c:pt>
                <c:pt idx="23">
                  <c:v>0.00456458398208215</c:v>
                </c:pt>
                <c:pt idx="24">
                  <c:v>0.0355059812128678</c:v>
                </c:pt>
                <c:pt idx="25">
                  <c:v>0.0207015107221369</c:v>
                </c:pt>
                <c:pt idx="26">
                  <c:v>0.000578103612198257</c:v>
                </c:pt>
                <c:pt idx="27">
                  <c:v>0.0232487220389046</c:v>
                </c:pt>
                <c:pt idx="28">
                  <c:v>0.0299670545199164</c:v>
                </c:pt>
                <c:pt idx="29">
                  <c:v>0.0346954006402105</c:v>
                </c:pt>
                <c:pt idx="30">
                  <c:v>0.0596930533761612</c:v>
                </c:pt>
                <c:pt idx="31">
                  <c:v>0.0313060319029756</c:v>
                </c:pt>
                <c:pt idx="32">
                  <c:v>0.0322019992440981</c:v>
                </c:pt>
                <c:pt idx="33">
                  <c:v>0.0226745570064949</c:v>
                </c:pt>
                <c:pt idx="34">
                  <c:v>0.0473980770226259</c:v>
                </c:pt>
                <c:pt idx="35">
                  <c:v>0.0235038795369018</c:v>
                </c:pt>
                <c:pt idx="36">
                  <c:v>0.0184061321866086</c:v>
                </c:pt>
                <c:pt idx="37">
                  <c:v>0.0222519030985992</c:v>
                </c:pt>
                <c:pt idx="38">
                  <c:v>0.0142712876896951</c:v>
                </c:pt>
                <c:pt idx="39">
                  <c:v>0.0402243325941573</c:v>
                </c:pt>
                <c:pt idx="40">
                  <c:v>0.0247455124309913</c:v>
                </c:pt>
                <c:pt idx="41">
                  <c:v>0.0172016844454748</c:v>
                </c:pt>
                <c:pt idx="42">
                  <c:v>0.00821658744157436</c:v>
                </c:pt>
                <c:pt idx="43">
                  <c:v>0.0505216759895467</c:v>
                </c:pt>
                <c:pt idx="44">
                  <c:v>0.0226190671524205</c:v>
                </c:pt>
                <c:pt idx="45">
                  <c:v>0.00220046275069886</c:v>
                </c:pt>
                <c:pt idx="46">
                  <c:v>0.007318064740637</c:v>
                </c:pt>
                <c:pt idx="47">
                  <c:v>0.0480127760203513</c:v>
                </c:pt>
                <c:pt idx="48">
                  <c:v>0.0360928699724518</c:v>
                </c:pt>
                <c:pt idx="49">
                  <c:v>0.00813665433525543</c:v>
                </c:pt>
                <c:pt idx="50">
                  <c:v>0.00747894245694157</c:v>
                </c:pt>
                <c:pt idx="51">
                  <c:v>0.0502101235103179</c:v>
                </c:pt>
                <c:pt idx="52">
                  <c:v>0.0229392895481525</c:v>
                </c:pt>
                <c:pt idx="53">
                  <c:v>0.0111583925204229</c:v>
                </c:pt>
                <c:pt idx="54">
                  <c:v>0.0287507282184563</c:v>
                </c:pt>
                <c:pt idx="55">
                  <c:v>0.0614301759932367</c:v>
                </c:pt>
                <c:pt idx="56">
                  <c:v>0.0633517067540546</c:v>
                </c:pt>
                <c:pt idx="57">
                  <c:v>0.0438908517385301</c:v>
                </c:pt>
                <c:pt idx="58">
                  <c:v>0.00235043131739449</c:v>
                </c:pt>
                <c:pt idx="59">
                  <c:v>0.0363199466010882</c:v>
                </c:pt>
                <c:pt idx="60">
                  <c:v>0.0164932913872684</c:v>
                </c:pt>
                <c:pt idx="61">
                  <c:v>0.011928042737411</c:v>
                </c:pt>
                <c:pt idx="62">
                  <c:v>0.0437531020799309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'Var04-Local-Seed0'!$AH$1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'Var04-Local-Seed0'!$AH$2:$AH$64</c:f>
              <c:numCache>
                <c:formatCode>0.00E+00</c:formatCode>
                <c:ptCount val="63"/>
                <c:pt idx="1">
                  <c:v>5035.120748129987</c:v>
                </c:pt>
                <c:pt idx="2">
                  <c:v>0.650794111253278</c:v>
                </c:pt>
                <c:pt idx="3">
                  <c:v>12.08139670516055</c:v>
                </c:pt>
                <c:pt idx="4">
                  <c:v>19.35065054554016</c:v>
                </c:pt>
                <c:pt idx="5">
                  <c:v>51.84514874598677</c:v>
                </c:pt>
                <c:pt idx="6">
                  <c:v>56.68828306536562</c:v>
                </c:pt>
                <c:pt idx="7">
                  <c:v>7.808156095115288</c:v>
                </c:pt>
                <c:pt idx="8">
                  <c:v>3.120703467596234</c:v>
                </c:pt>
                <c:pt idx="9">
                  <c:v>0.59960420910597</c:v>
                </c:pt>
                <c:pt idx="10">
                  <c:v>2.101169721948227</c:v>
                </c:pt>
                <c:pt idx="11">
                  <c:v>0.403855697366713</c:v>
                </c:pt>
                <c:pt idx="12">
                  <c:v>0.560577142492011</c:v>
                </c:pt>
                <c:pt idx="13">
                  <c:v>0.412725251266387</c:v>
                </c:pt>
                <c:pt idx="14">
                  <c:v>0.462925257091384</c:v>
                </c:pt>
                <c:pt idx="15">
                  <c:v>0.212905717390893</c:v>
                </c:pt>
                <c:pt idx="16">
                  <c:v>0.162372528083711</c:v>
                </c:pt>
                <c:pt idx="17">
                  <c:v>0.0867176457876227</c:v>
                </c:pt>
                <c:pt idx="18">
                  <c:v>0.0998830325679767</c:v>
                </c:pt>
                <c:pt idx="19">
                  <c:v>0.146668323062439</c:v>
                </c:pt>
                <c:pt idx="20">
                  <c:v>0.272163766027571</c:v>
                </c:pt>
                <c:pt idx="21">
                  <c:v>0.304631106117843</c:v>
                </c:pt>
                <c:pt idx="22">
                  <c:v>0.397967823718533</c:v>
                </c:pt>
                <c:pt idx="23">
                  <c:v>0.00118367283149895</c:v>
                </c:pt>
                <c:pt idx="24">
                  <c:v>0.735978832386719</c:v>
                </c:pt>
                <c:pt idx="25">
                  <c:v>0.473605697747597</c:v>
                </c:pt>
                <c:pt idx="26">
                  <c:v>0.228751624370356</c:v>
                </c:pt>
                <c:pt idx="27">
                  <c:v>0.04001965156902</c:v>
                </c:pt>
                <c:pt idx="28">
                  <c:v>0.121624246300805</c:v>
                </c:pt>
                <c:pt idx="29">
                  <c:v>0.327659413857521</c:v>
                </c:pt>
                <c:pt idx="30">
                  <c:v>0.715895809572517</c:v>
                </c:pt>
                <c:pt idx="31">
                  <c:v>1.401010725854832</c:v>
                </c:pt>
                <c:pt idx="32">
                  <c:v>3.467317563087922</c:v>
                </c:pt>
                <c:pt idx="33">
                  <c:v>0.624912840268484</c:v>
                </c:pt>
                <c:pt idx="34">
                  <c:v>3.641755533871669</c:v>
                </c:pt>
                <c:pt idx="35">
                  <c:v>0.933040225734611</c:v>
                </c:pt>
                <c:pt idx="36">
                  <c:v>0.467638793500038</c:v>
                </c:pt>
                <c:pt idx="37">
                  <c:v>0.234814517465447</c:v>
                </c:pt>
                <c:pt idx="38">
                  <c:v>0.166666066698206</c:v>
                </c:pt>
                <c:pt idx="39">
                  <c:v>0.67040049543509</c:v>
                </c:pt>
                <c:pt idx="40">
                  <c:v>1.218708710797538</c:v>
                </c:pt>
                <c:pt idx="41">
                  <c:v>3.891596925274419</c:v>
                </c:pt>
                <c:pt idx="42">
                  <c:v>0.469971146958728</c:v>
                </c:pt>
                <c:pt idx="43">
                  <c:v>5.176180676909062</c:v>
                </c:pt>
                <c:pt idx="44">
                  <c:v>0.684389243001388</c:v>
                </c:pt>
                <c:pt idx="45">
                  <c:v>0.0465673259515138</c:v>
                </c:pt>
                <c:pt idx="46">
                  <c:v>0.137916079237765</c:v>
                </c:pt>
                <c:pt idx="47">
                  <c:v>0.796918300199825</c:v>
                </c:pt>
                <c:pt idx="48">
                  <c:v>2.714814973412847</c:v>
                </c:pt>
                <c:pt idx="49">
                  <c:v>0.388521547976865</c:v>
                </c:pt>
                <c:pt idx="50">
                  <c:v>0.139793392034021</c:v>
                </c:pt>
                <c:pt idx="51">
                  <c:v>1.645325884181671</c:v>
                </c:pt>
                <c:pt idx="52">
                  <c:v>1.237988949909404</c:v>
                </c:pt>
                <c:pt idx="53">
                  <c:v>0.295644527039665</c:v>
                </c:pt>
                <c:pt idx="54">
                  <c:v>0.838400780139038</c:v>
                </c:pt>
                <c:pt idx="55">
                  <c:v>9.608170904054731</c:v>
                </c:pt>
                <c:pt idx="56">
                  <c:v>1.03148177954379</c:v>
                </c:pt>
                <c:pt idx="57">
                  <c:v>0.349634957019488</c:v>
                </c:pt>
                <c:pt idx="58">
                  <c:v>0.0320759442294154</c:v>
                </c:pt>
                <c:pt idx="59">
                  <c:v>0.333924868417074</c:v>
                </c:pt>
                <c:pt idx="60">
                  <c:v>0.254433607337845</c:v>
                </c:pt>
                <c:pt idx="61">
                  <c:v>0.2048797765477</c:v>
                </c:pt>
                <c:pt idx="62">
                  <c:v>0.595616803017814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65496"/>
        <c:axId val="2085368440"/>
      </c:lineChart>
      <c:catAx>
        <c:axId val="208536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368440"/>
        <c:crosses val="autoZero"/>
        <c:auto val="1"/>
        <c:lblAlgn val="ctr"/>
        <c:lblOffset val="100"/>
        <c:noMultiLvlLbl val="0"/>
      </c:catAx>
      <c:valAx>
        <c:axId val="2085368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5365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'GlobalModel-Seed2'!$I$2:$I$64</c:f>
              <c:numCache>
                <c:formatCode>General</c:formatCode>
                <c:ptCount val="63"/>
                <c:pt idx="0">
                  <c:v>1.96639935223788E6</c:v>
                </c:pt>
                <c:pt idx="1">
                  <c:v>1.80038535549021E6</c:v>
                </c:pt>
                <c:pt idx="2">
                  <c:v>1.6420350997802E6</c:v>
                </c:pt>
                <c:pt idx="3">
                  <c:v>1.49681692870151E6</c:v>
                </c:pt>
                <c:pt idx="4">
                  <c:v>1.35917276836888E6</c:v>
                </c:pt>
                <c:pt idx="5">
                  <c:v>1.22959321517907E6</c:v>
                </c:pt>
                <c:pt idx="6">
                  <c:v>873255.388768003</c:v>
                </c:pt>
                <c:pt idx="7">
                  <c:v>347983.444503077</c:v>
                </c:pt>
                <c:pt idx="8">
                  <c:v>216891.832096948</c:v>
                </c:pt>
                <c:pt idx="9">
                  <c:v>166231.424925917</c:v>
                </c:pt>
                <c:pt idx="10">
                  <c:v>117304.48582017</c:v>
                </c:pt>
                <c:pt idx="11">
                  <c:v>92919.1781665296</c:v>
                </c:pt>
                <c:pt idx="12">
                  <c:v>65821.1842444952</c:v>
                </c:pt>
                <c:pt idx="13">
                  <c:v>54490.1879711325</c:v>
                </c:pt>
                <c:pt idx="14">
                  <c:v>43661.6704764067</c:v>
                </c:pt>
                <c:pt idx="15">
                  <c:v>31939.4346909514</c:v>
                </c:pt>
                <c:pt idx="16">
                  <c:v>23979.9808876837</c:v>
                </c:pt>
                <c:pt idx="17">
                  <c:v>19664.2802772612</c:v>
                </c:pt>
                <c:pt idx="18">
                  <c:v>17044.8781414102</c:v>
                </c:pt>
                <c:pt idx="19">
                  <c:v>15333.2476761881</c:v>
                </c:pt>
                <c:pt idx="20">
                  <c:v>14444.2023572735</c:v>
                </c:pt>
                <c:pt idx="21">
                  <c:v>13828.8139874456</c:v>
                </c:pt>
                <c:pt idx="22">
                  <c:v>13287.9085331949</c:v>
                </c:pt>
                <c:pt idx="23">
                  <c:v>12699.3609005076</c:v>
                </c:pt>
                <c:pt idx="24">
                  <c:v>11768.2671571695</c:v>
                </c:pt>
                <c:pt idx="25">
                  <c:v>10648.4943207364</c:v>
                </c:pt>
                <c:pt idx="26">
                  <c:v>9556.05371762416</c:v>
                </c:pt>
                <c:pt idx="27">
                  <c:v>8698.05514233348</c:v>
                </c:pt>
                <c:pt idx="28">
                  <c:v>8073.00597272892</c:v>
                </c:pt>
                <c:pt idx="29">
                  <c:v>7656.10632093318</c:v>
                </c:pt>
                <c:pt idx="30">
                  <c:v>7407.77625570365</c:v>
                </c:pt>
                <c:pt idx="31">
                  <c:v>7200.36731201867</c:v>
                </c:pt>
                <c:pt idx="32">
                  <c:v>7044.1376761545</c:v>
                </c:pt>
                <c:pt idx="33">
                  <c:v>6782.8019119149</c:v>
                </c:pt>
                <c:pt idx="34">
                  <c:v>6390.57062638984</c:v>
                </c:pt>
                <c:pt idx="35">
                  <c:v>6003.22367912685</c:v>
                </c:pt>
                <c:pt idx="36">
                  <c:v>5604.45547943316</c:v>
                </c:pt>
                <c:pt idx="37">
                  <c:v>5353.34117631009</c:v>
                </c:pt>
                <c:pt idx="38">
                  <c:v>5123.53673873705</c:v>
                </c:pt>
                <c:pt idx="39">
                  <c:v>4971.8021012066</c:v>
                </c:pt>
                <c:pt idx="40">
                  <c:v>4828.93930786431</c:v>
                </c:pt>
                <c:pt idx="41">
                  <c:v>4709.72968476768</c:v>
                </c:pt>
                <c:pt idx="42">
                  <c:v>4576.89313365705</c:v>
                </c:pt>
                <c:pt idx="43">
                  <c:v>4356.94191592877</c:v>
                </c:pt>
                <c:pt idx="44">
                  <c:v>4113.43692172598</c:v>
                </c:pt>
                <c:pt idx="45">
                  <c:v>3914.05224788245</c:v>
                </c:pt>
                <c:pt idx="46">
                  <c:v>3714.40013589305</c:v>
                </c:pt>
                <c:pt idx="47">
                  <c:v>3580.41328118738</c:v>
                </c:pt>
                <c:pt idx="48">
                  <c:v>3480.47591295661</c:v>
                </c:pt>
                <c:pt idx="49">
                  <c:v>3383.72777530241</c:v>
                </c:pt>
                <c:pt idx="50">
                  <c:v>3284.90662016037</c:v>
                </c:pt>
                <c:pt idx="51">
                  <c:v>3156.08419603129</c:v>
                </c:pt>
                <c:pt idx="52">
                  <c:v>3030.52531890425</c:v>
                </c:pt>
                <c:pt idx="53">
                  <c:v>2936.70443030999</c:v>
                </c:pt>
                <c:pt idx="54">
                  <c:v>2852.35672629561</c:v>
                </c:pt>
                <c:pt idx="55">
                  <c:v>2796.68727516943</c:v>
                </c:pt>
                <c:pt idx="56">
                  <c:v>2743.24116824916</c:v>
                </c:pt>
                <c:pt idx="57">
                  <c:v>2696.61304642052</c:v>
                </c:pt>
                <c:pt idx="58">
                  <c:v>2636.82203712652</c:v>
                </c:pt>
                <c:pt idx="59">
                  <c:v>2579.40157834173</c:v>
                </c:pt>
                <c:pt idx="60">
                  <c:v>2518.38535130594</c:v>
                </c:pt>
                <c:pt idx="61">
                  <c:v>2463.01803929268</c:v>
                </c:pt>
                <c:pt idx="62">
                  <c:v>2419.25719583629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266984"/>
        <c:axId val="2095269976"/>
      </c:lineChart>
      <c:catAx>
        <c:axId val="2095266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5269976"/>
        <c:crosses val="autoZero"/>
        <c:auto val="1"/>
        <c:lblAlgn val="ctr"/>
        <c:lblOffset val="100"/>
        <c:noMultiLvlLbl val="0"/>
      </c:catAx>
      <c:valAx>
        <c:axId val="209526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26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'GlobalModel-Seed2'!$C$1</c:f>
              <c:strCache>
                <c:ptCount val="1"/>
                <c:pt idx="0">
                  <c:v>HiddenVariance</c:v>
                </c:pt>
              </c:strCache>
            </c:strRef>
          </c:tx>
          <c:marker>
            <c:symbol val="none"/>
          </c:marker>
          <c:val>
            <c:numRef>
              <c:f>'GlobalModel-Seed2'!$C$2:$C$64</c:f>
              <c:numCache>
                <c:formatCode>General</c:formatCode>
                <c:ptCount val="63"/>
                <c:pt idx="0">
                  <c:v>0.145946574505618</c:v>
                </c:pt>
                <c:pt idx="1">
                  <c:v>0.160488012214143</c:v>
                </c:pt>
                <c:pt idx="2">
                  <c:v>0.179184310411693</c:v>
                </c:pt>
                <c:pt idx="3">
                  <c:v>0.200361957805084</c:v>
                </c:pt>
                <c:pt idx="4">
                  <c:v>0.226168441611486</c:v>
                </c:pt>
                <c:pt idx="5">
                  <c:v>0.255754937936607</c:v>
                </c:pt>
                <c:pt idx="6">
                  <c:v>0.16901431512956</c:v>
                </c:pt>
                <c:pt idx="7">
                  <c:v>0.14487065788174</c:v>
                </c:pt>
                <c:pt idx="8">
                  <c:v>0.150422896545667</c:v>
                </c:pt>
                <c:pt idx="9">
                  <c:v>0.149162151888312</c:v>
                </c:pt>
                <c:pt idx="10">
                  <c:v>0.144949896479933</c:v>
                </c:pt>
                <c:pt idx="11">
                  <c:v>0.157134395019041</c:v>
                </c:pt>
                <c:pt idx="12">
                  <c:v>0.145374982273797</c:v>
                </c:pt>
                <c:pt idx="13">
                  <c:v>0.165523963321827</c:v>
                </c:pt>
                <c:pt idx="14">
                  <c:v>0.154853402108007</c:v>
                </c:pt>
                <c:pt idx="15">
                  <c:v>0.152192205567869</c:v>
                </c:pt>
                <c:pt idx="16">
                  <c:v>0.154584060804526</c:v>
                </c:pt>
                <c:pt idx="17">
                  <c:v>0.154599952769102</c:v>
                </c:pt>
                <c:pt idx="18">
                  <c:v>0.157008494263961</c:v>
                </c:pt>
                <c:pt idx="19">
                  <c:v>0.152624678049488</c:v>
                </c:pt>
                <c:pt idx="20">
                  <c:v>0.160527359017824</c:v>
                </c:pt>
                <c:pt idx="21">
                  <c:v>0.163811171513329</c:v>
                </c:pt>
                <c:pt idx="22">
                  <c:v>0.164899666557582</c:v>
                </c:pt>
                <c:pt idx="23">
                  <c:v>0.170632249326019</c:v>
                </c:pt>
                <c:pt idx="24">
                  <c:v>0.163721612158765</c:v>
                </c:pt>
                <c:pt idx="25">
                  <c:v>0.174299245530531</c:v>
                </c:pt>
                <c:pt idx="26">
                  <c:v>0.17892355315924</c:v>
                </c:pt>
                <c:pt idx="27">
                  <c:v>0.178282132523226</c:v>
                </c:pt>
                <c:pt idx="28">
                  <c:v>0.18362440329854</c:v>
                </c:pt>
                <c:pt idx="29">
                  <c:v>0.173732937822451</c:v>
                </c:pt>
                <c:pt idx="30">
                  <c:v>0.188684451975258</c:v>
                </c:pt>
                <c:pt idx="31">
                  <c:v>0.188892238622353</c:v>
                </c:pt>
                <c:pt idx="32">
                  <c:v>0.186349444035662</c:v>
                </c:pt>
                <c:pt idx="33">
                  <c:v>0.179747831541964</c:v>
                </c:pt>
                <c:pt idx="34">
                  <c:v>0.170487680142564</c:v>
                </c:pt>
                <c:pt idx="35">
                  <c:v>0.182441547422362</c:v>
                </c:pt>
                <c:pt idx="36">
                  <c:v>0.181002146493578</c:v>
                </c:pt>
                <c:pt idx="37">
                  <c:v>0.173312490800141</c:v>
                </c:pt>
                <c:pt idx="38">
                  <c:v>0.174566736708009</c:v>
                </c:pt>
                <c:pt idx="39">
                  <c:v>0.174156804711551</c:v>
                </c:pt>
                <c:pt idx="40">
                  <c:v>0.173617241144063</c:v>
                </c:pt>
                <c:pt idx="41">
                  <c:v>0.167495674650931</c:v>
                </c:pt>
                <c:pt idx="42">
                  <c:v>0.170163520732885</c:v>
                </c:pt>
                <c:pt idx="43">
                  <c:v>0.162127122305098</c:v>
                </c:pt>
                <c:pt idx="44">
                  <c:v>0.161059870451649</c:v>
                </c:pt>
                <c:pt idx="45">
                  <c:v>0.156431951796593</c:v>
                </c:pt>
                <c:pt idx="46">
                  <c:v>0.160762989531096</c:v>
                </c:pt>
                <c:pt idx="47">
                  <c:v>0.161664837984109</c:v>
                </c:pt>
                <c:pt idx="48">
                  <c:v>0.160540344872005</c:v>
                </c:pt>
                <c:pt idx="49">
                  <c:v>0.150634756258013</c:v>
                </c:pt>
                <c:pt idx="50">
                  <c:v>0.158881714058836</c:v>
                </c:pt>
                <c:pt idx="51">
                  <c:v>0.156443813506098</c:v>
                </c:pt>
                <c:pt idx="52">
                  <c:v>0.155426068354837</c:v>
                </c:pt>
                <c:pt idx="53">
                  <c:v>0.150883483673639</c:v>
                </c:pt>
                <c:pt idx="54">
                  <c:v>0.151995507429147</c:v>
                </c:pt>
                <c:pt idx="55">
                  <c:v>0.149332881060297</c:v>
                </c:pt>
                <c:pt idx="56">
                  <c:v>0.147813381463701</c:v>
                </c:pt>
                <c:pt idx="57">
                  <c:v>0.147207329169069</c:v>
                </c:pt>
                <c:pt idx="58">
                  <c:v>0.151181045381747</c:v>
                </c:pt>
                <c:pt idx="59">
                  <c:v>0.149281426530129</c:v>
                </c:pt>
                <c:pt idx="60">
                  <c:v>0.152862182086396</c:v>
                </c:pt>
                <c:pt idx="61">
                  <c:v>0.146294856395027</c:v>
                </c:pt>
                <c:pt idx="62">
                  <c:v>0.154006153340699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'GlobalModel-Seed2'!$I$1</c:f>
              <c:strCache>
                <c:ptCount val="1"/>
                <c:pt idx="0">
                  <c:v>Beta1Variance</c:v>
                </c:pt>
              </c:strCache>
            </c:strRef>
          </c:tx>
          <c:marker>
            <c:symbol val="none"/>
          </c:marker>
          <c:val>
            <c:numRef>
              <c:f>'GlobalModel-Seed2'!$I$2:$I$64</c:f>
              <c:numCache>
                <c:formatCode>General</c:formatCode>
                <c:ptCount val="63"/>
                <c:pt idx="0">
                  <c:v>1.96639935223788E6</c:v>
                </c:pt>
                <c:pt idx="1">
                  <c:v>1.80038535549021E6</c:v>
                </c:pt>
                <c:pt idx="2">
                  <c:v>1.6420350997802E6</c:v>
                </c:pt>
                <c:pt idx="3">
                  <c:v>1.49681692870151E6</c:v>
                </c:pt>
                <c:pt idx="4">
                  <c:v>1.35917276836888E6</c:v>
                </c:pt>
                <c:pt idx="5">
                  <c:v>1.22959321517907E6</c:v>
                </c:pt>
                <c:pt idx="6">
                  <c:v>873255.388768003</c:v>
                </c:pt>
                <c:pt idx="7">
                  <c:v>347983.444503077</c:v>
                </c:pt>
                <c:pt idx="8">
                  <c:v>216891.832096948</c:v>
                </c:pt>
                <c:pt idx="9">
                  <c:v>166231.424925917</c:v>
                </c:pt>
                <c:pt idx="10">
                  <c:v>117304.48582017</c:v>
                </c:pt>
                <c:pt idx="11">
                  <c:v>92919.1781665296</c:v>
                </c:pt>
                <c:pt idx="12">
                  <c:v>65821.1842444952</c:v>
                </c:pt>
                <c:pt idx="13">
                  <c:v>54490.1879711325</c:v>
                </c:pt>
                <c:pt idx="14">
                  <c:v>43661.6704764067</c:v>
                </c:pt>
                <c:pt idx="15">
                  <c:v>31939.4346909514</c:v>
                </c:pt>
                <c:pt idx="16">
                  <c:v>23979.9808876837</c:v>
                </c:pt>
                <c:pt idx="17">
                  <c:v>19664.2802772612</c:v>
                </c:pt>
                <c:pt idx="18">
                  <c:v>17044.8781414102</c:v>
                </c:pt>
                <c:pt idx="19">
                  <c:v>15333.2476761881</c:v>
                </c:pt>
                <c:pt idx="20">
                  <c:v>14444.2023572735</c:v>
                </c:pt>
                <c:pt idx="21">
                  <c:v>13828.8139874456</c:v>
                </c:pt>
                <c:pt idx="22">
                  <c:v>13287.9085331949</c:v>
                </c:pt>
                <c:pt idx="23">
                  <c:v>12699.3609005076</c:v>
                </c:pt>
                <c:pt idx="24">
                  <c:v>11768.2671571695</c:v>
                </c:pt>
                <c:pt idx="25">
                  <c:v>10648.4943207364</c:v>
                </c:pt>
                <c:pt idx="26">
                  <c:v>9556.05371762416</c:v>
                </c:pt>
                <c:pt idx="27">
                  <c:v>8698.05514233348</c:v>
                </c:pt>
                <c:pt idx="28">
                  <c:v>8073.00597272892</c:v>
                </c:pt>
                <c:pt idx="29">
                  <c:v>7656.10632093318</c:v>
                </c:pt>
                <c:pt idx="30">
                  <c:v>7407.77625570365</c:v>
                </c:pt>
                <c:pt idx="31">
                  <c:v>7200.36731201867</c:v>
                </c:pt>
                <c:pt idx="32">
                  <c:v>7044.1376761545</c:v>
                </c:pt>
                <c:pt idx="33">
                  <c:v>6782.8019119149</c:v>
                </c:pt>
                <c:pt idx="34">
                  <c:v>6390.57062638984</c:v>
                </c:pt>
                <c:pt idx="35">
                  <c:v>6003.22367912685</c:v>
                </c:pt>
                <c:pt idx="36">
                  <c:v>5604.45547943316</c:v>
                </c:pt>
                <c:pt idx="37">
                  <c:v>5353.34117631009</c:v>
                </c:pt>
                <c:pt idx="38">
                  <c:v>5123.53673873705</c:v>
                </c:pt>
                <c:pt idx="39">
                  <c:v>4971.8021012066</c:v>
                </c:pt>
                <c:pt idx="40">
                  <c:v>4828.93930786431</c:v>
                </c:pt>
                <c:pt idx="41">
                  <c:v>4709.72968476768</c:v>
                </c:pt>
                <c:pt idx="42">
                  <c:v>4576.89313365705</c:v>
                </c:pt>
                <c:pt idx="43">
                  <c:v>4356.94191592877</c:v>
                </c:pt>
                <c:pt idx="44">
                  <c:v>4113.43692172598</c:v>
                </c:pt>
                <c:pt idx="45">
                  <c:v>3914.05224788245</c:v>
                </c:pt>
                <c:pt idx="46">
                  <c:v>3714.40013589305</c:v>
                </c:pt>
                <c:pt idx="47">
                  <c:v>3580.41328118738</c:v>
                </c:pt>
                <c:pt idx="48">
                  <c:v>3480.47591295661</c:v>
                </c:pt>
                <c:pt idx="49">
                  <c:v>3383.72777530241</c:v>
                </c:pt>
                <c:pt idx="50">
                  <c:v>3284.90662016037</c:v>
                </c:pt>
                <c:pt idx="51">
                  <c:v>3156.08419603129</c:v>
                </c:pt>
                <c:pt idx="52">
                  <c:v>3030.52531890425</c:v>
                </c:pt>
                <c:pt idx="53">
                  <c:v>2936.70443030999</c:v>
                </c:pt>
                <c:pt idx="54">
                  <c:v>2852.35672629561</c:v>
                </c:pt>
                <c:pt idx="55">
                  <c:v>2796.68727516943</c:v>
                </c:pt>
                <c:pt idx="56">
                  <c:v>2743.24116824916</c:v>
                </c:pt>
                <c:pt idx="57">
                  <c:v>2696.61304642052</c:v>
                </c:pt>
                <c:pt idx="58">
                  <c:v>2636.82203712652</c:v>
                </c:pt>
                <c:pt idx="59">
                  <c:v>2579.40157834173</c:v>
                </c:pt>
                <c:pt idx="60">
                  <c:v>2518.38535130594</c:v>
                </c:pt>
                <c:pt idx="61">
                  <c:v>2463.01803929268</c:v>
                </c:pt>
                <c:pt idx="62">
                  <c:v>2419.25719583629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'GlobalModel-Seed2'!$O$1</c:f>
              <c:strCache>
                <c:ptCount val="1"/>
                <c:pt idx="0">
                  <c:v>Beta2Variance</c:v>
                </c:pt>
              </c:strCache>
            </c:strRef>
          </c:tx>
          <c:marker>
            <c:symbol val="none"/>
          </c:marker>
          <c:val>
            <c:numRef>
              <c:f>'GlobalModel-Seed2'!$O$2:$O$64</c:f>
              <c:numCache>
                <c:formatCode>0.00E+00</c:formatCode>
                <c:ptCount val="63"/>
                <c:pt idx="0">
                  <c:v>3.10116981571506E7</c:v>
                </c:pt>
                <c:pt idx="1">
                  <c:v>2.85901749055086E7</c:v>
                </c:pt>
                <c:pt idx="2">
                  <c:v>2.7012975228245E7</c:v>
                </c:pt>
                <c:pt idx="3">
                  <c:v>2.57887641703424E7</c:v>
                </c:pt>
                <c:pt idx="4">
                  <c:v>2.44890352223077E7</c:v>
                </c:pt>
                <c:pt idx="5">
                  <c:v>2.32789950476338E7</c:v>
                </c:pt>
                <c:pt idx="6">
                  <c:v>1.95891695091754E7</c:v>
                </c:pt>
                <c:pt idx="7">
                  <c:v>1.06983584494124E7</c:v>
                </c:pt>
                <c:pt idx="8">
                  <c:v>7.56281686102089E6</c:v>
                </c:pt>
                <c:pt idx="9">
                  <c:v>6.04450225667407E6</c:v>
                </c:pt>
                <c:pt idx="10">
                  <c:v>4.69709784954087E6</c:v>
                </c:pt>
                <c:pt idx="11">
                  <c:v>4.04048863085547E6</c:v>
                </c:pt>
                <c:pt idx="12">
                  <c:v>3.24200790381954E6</c:v>
                </c:pt>
                <c:pt idx="13">
                  <c:v>2.88619881735952E6</c:v>
                </c:pt>
                <c:pt idx="14">
                  <c:v>2.46851173312355E6</c:v>
                </c:pt>
                <c:pt idx="15">
                  <c:v>2.02009458653571E6</c:v>
                </c:pt>
                <c:pt idx="16">
                  <c:v>1.68699120790156E6</c:v>
                </c:pt>
                <c:pt idx="17">
                  <c:v>1.48230689235959E6</c:v>
                </c:pt>
                <c:pt idx="18" formatCode="General">
                  <c:v>1.35649644893198E6</c:v>
                </c:pt>
                <c:pt idx="19" formatCode="General">
                  <c:v>1.25616465714737E6</c:v>
                </c:pt>
                <c:pt idx="20" formatCode="General">
                  <c:v>1.21044037904526E6</c:v>
                </c:pt>
                <c:pt idx="21" formatCode="General">
                  <c:v>1.18009165796539E6</c:v>
                </c:pt>
                <c:pt idx="22" formatCode="General">
                  <c:v>1.15178972858711E6</c:v>
                </c:pt>
                <c:pt idx="23" formatCode="General">
                  <c:v>1.12063891221213E6</c:v>
                </c:pt>
                <c:pt idx="24" formatCode="General">
                  <c:v>1.05289801963871E6</c:v>
                </c:pt>
                <c:pt idx="25" formatCode="General">
                  <c:v>987037.053036831</c:v>
                </c:pt>
                <c:pt idx="26" formatCode="General">
                  <c:v>919797.093125933</c:v>
                </c:pt>
                <c:pt idx="27" formatCode="General">
                  <c:v>859378.960875653</c:v>
                </c:pt>
                <c:pt idx="28" formatCode="General">
                  <c:v>815184.995647116</c:v>
                </c:pt>
                <c:pt idx="29" formatCode="General">
                  <c:v>773113.2925952231</c:v>
                </c:pt>
                <c:pt idx="30" formatCode="General">
                  <c:v>754727.224605135</c:v>
                </c:pt>
                <c:pt idx="31" formatCode="General">
                  <c:v>738379.685030421</c:v>
                </c:pt>
                <c:pt idx="32" formatCode="General">
                  <c:v>724729.49293736</c:v>
                </c:pt>
                <c:pt idx="33" formatCode="General">
                  <c:v>697569.518357721</c:v>
                </c:pt>
                <c:pt idx="34" formatCode="General">
                  <c:v>651105.848467776</c:v>
                </c:pt>
                <c:pt idx="35" formatCode="General">
                  <c:v>617039.980490356</c:v>
                </c:pt>
                <c:pt idx="36" formatCode="General">
                  <c:v>582892.695986522</c:v>
                </c:pt>
                <c:pt idx="37" formatCode="General">
                  <c:v>556522.203289705</c:v>
                </c:pt>
                <c:pt idx="38" formatCode="General">
                  <c:v>533132.088096633</c:v>
                </c:pt>
                <c:pt idx="39" formatCode="General">
                  <c:v>517890.82641903</c:v>
                </c:pt>
                <c:pt idx="40" formatCode="General">
                  <c:v>503875.116508586</c:v>
                </c:pt>
                <c:pt idx="41" formatCode="General">
                  <c:v>490798.824769849</c:v>
                </c:pt>
                <c:pt idx="42" formatCode="General">
                  <c:v>476287.03452137</c:v>
                </c:pt>
                <c:pt idx="43" formatCode="General">
                  <c:v>451512.737125641</c:v>
                </c:pt>
                <c:pt idx="44" formatCode="General">
                  <c:v>423734.225072739</c:v>
                </c:pt>
                <c:pt idx="45" formatCode="General">
                  <c:v>400792.787089533</c:v>
                </c:pt>
                <c:pt idx="46" formatCode="General">
                  <c:v>392619.058544097</c:v>
                </c:pt>
                <c:pt idx="47" formatCode="General">
                  <c:v>389150.486942897</c:v>
                </c:pt>
                <c:pt idx="48" formatCode="General">
                  <c:v>387157.854738612</c:v>
                </c:pt>
                <c:pt idx="49" formatCode="General">
                  <c:v>385004.13995846</c:v>
                </c:pt>
                <c:pt idx="50" formatCode="General">
                  <c:v>383456.917164331</c:v>
                </c:pt>
                <c:pt idx="51" formatCode="General">
                  <c:v>381316.264546154</c:v>
                </c:pt>
                <c:pt idx="52" formatCode="General">
                  <c:v>379001.698226047</c:v>
                </c:pt>
                <c:pt idx="53" formatCode="General">
                  <c:v>376960.462876757</c:v>
                </c:pt>
                <c:pt idx="54" formatCode="General">
                  <c:v>375075.270998005</c:v>
                </c:pt>
                <c:pt idx="55" formatCode="General">
                  <c:v>373711.554689427</c:v>
                </c:pt>
                <c:pt idx="56" formatCode="General">
                  <c:v>372317.618044612</c:v>
                </c:pt>
                <c:pt idx="57" formatCode="General">
                  <c:v>371093.091948341</c:v>
                </c:pt>
                <c:pt idx="58" formatCode="General">
                  <c:v>369555.294791477</c:v>
                </c:pt>
                <c:pt idx="59" formatCode="General">
                  <c:v>367932.343141694</c:v>
                </c:pt>
                <c:pt idx="60" formatCode="General">
                  <c:v>366184.294211755</c:v>
                </c:pt>
                <c:pt idx="61" formatCode="General">
                  <c:v>364328.071705915</c:v>
                </c:pt>
                <c:pt idx="62" formatCode="General">
                  <c:v>362964.317011527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305800"/>
        <c:axId val="2094567016"/>
      </c:lineChart>
      <c:catAx>
        <c:axId val="2095305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67016"/>
        <c:crosses val="autoZero"/>
        <c:auto val="1"/>
        <c:lblAlgn val="ctr"/>
        <c:lblOffset val="100"/>
        <c:noMultiLvlLbl val="0"/>
      </c:catAx>
      <c:valAx>
        <c:axId val="2094567016"/>
        <c:scaling>
          <c:orientation val="minMax"/>
          <c:max val="60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5305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61410761154855"/>
          <c:y val="0.0462962962962963"/>
          <c:w val="0.477919510061242"/>
          <c:h val="0.87962962962963"/>
        </c:manualLayout>
      </c:layout>
      <c:lineChart>
        <c:grouping val="standard"/>
        <c:varyColors val="0"/>
        <c:ser>
          <c:idx val="0"/>
          <c:order val="0"/>
          <c:tx>
            <c:strRef>
              <c:f>'Var04-Local-Seed0'!$AF$1</c:f>
              <c:strCache>
                <c:ptCount val="1"/>
                <c:pt idx="0">
                  <c:v>RateOfChangeHxBeta2</c:v>
                </c:pt>
              </c:strCache>
            </c:strRef>
          </c:tx>
          <c:marker>
            <c:symbol val="none"/>
          </c:marker>
          <c:val>
            <c:numRef>
              <c:f>'Var04-Local-Seed0'!$AF$2:$AF$64</c:f>
              <c:numCache>
                <c:formatCode>General</c:formatCode>
                <c:ptCount val="63"/>
                <c:pt idx="1">
                  <c:v>1.0564594994684E-10</c:v>
                </c:pt>
                <c:pt idx="2">
                  <c:v>0.642248594097243</c:v>
                </c:pt>
                <c:pt idx="3">
                  <c:v>11.526036607494</c:v>
                </c:pt>
                <c:pt idx="4">
                  <c:v>19.5532236022735</c:v>
                </c:pt>
                <c:pt idx="5">
                  <c:v>51.27230202420354</c:v>
                </c:pt>
                <c:pt idx="6">
                  <c:v>56.33847494859205</c:v>
                </c:pt>
                <c:pt idx="7">
                  <c:v>7.648695741158854</c:v>
                </c:pt>
                <c:pt idx="8">
                  <c:v>3.131744463589641</c:v>
                </c:pt>
                <c:pt idx="9">
                  <c:v>0.51763092624657</c:v>
                </c:pt>
                <c:pt idx="10">
                  <c:v>2.08303794242254</c:v>
                </c:pt>
                <c:pt idx="11">
                  <c:v>0.367337918973419</c:v>
                </c:pt>
                <c:pt idx="12">
                  <c:v>0.528045492754205</c:v>
                </c:pt>
                <c:pt idx="13">
                  <c:v>0.397025098374102</c:v>
                </c:pt>
                <c:pt idx="14">
                  <c:v>0.440166659246986</c:v>
                </c:pt>
                <c:pt idx="15">
                  <c:v>0.171474906878704</c:v>
                </c:pt>
                <c:pt idx="16">
                  <c:v>0.107904043487921</c:v>
                </c:pt>
                <c:pt idx="17">
                  <c:v>0.161827552323926</c:v>
                </c:pt>
                <c:pt idx="18">
                  <c:v>0.174349643971694</c:v>
                </c:pt>
                <c:pt idx="19">
                  <c:v>0.227221200482023</c:v>
                </c:pt>
                <c:pt idx="20">
                  <c:v>0.386595228989013</c:v>
                </c:pt>
                <c:pt idx="21">
                  <c:v>0.476113522309189</c:v>
                </c:pt>
                <c:pt idx="22">
                  <c:v>0.801259111287691</c:v>
                </c:pt>
                <c:pt idx="23">
                  <c:v>0.181171551542957</c:v>
                </c:pt>
                <c:pt idx="24">
                  <c:v>5.035779899120793</c:v>
                </c:pt>
                <c:pt idx="25">
                  <c:v>0.920512394120745</c:v>
                </c:pt>
                <c:pt idx="26">
                  <c:v>0.319850853379565</c:v>
                </c:pt>
                <c:pt idx="27">
                  <c:v>0.0963959137222795</c:v>
                </c:pt>
                <c:pt idx="28">
                  <c:v>0.224340519672358</c:v>
                </c:pt>
                <c:pt idx="29">
                  <c:v>0.589052590594228</c:v>
                </c:pt>
                <c:pt idx="30">
                  <c:v>1.98503339743153</c:v>
                </c:pt>
                <c:pt idx="31">
                  <c:v>1.080921085626624</c:v>
                </c:pt>
                <c:pt idx="32">
                  <c:v>0.494280631024085</c:v>
                </c:pt>
                <c:pt idx="33">
                  <c:v>0.282592429310211</c:v>
                </c:pt>
                <c:pt idx="34">
                  <c:v>0.815959180958676</c:v>
                </c:pt>
                <c:pt idx="35">
                  <c:v>2.781366420290357</c:v>
                </c:pt>
                <c:pt idx="36">
                  <c:v>1.504927751655367</c:v>
                </c:pt>
                <c:pt idx="37">
                  <c:v>0.546443195626321</c:v>
                </c:pt>
                <c:pt idx="38">
                  <c:v>0.717462952423126</c:v>
                </c:pt>
                <c:pt idx="39">
                  <c:v>6.828468235757995</c:v>
                </c:pt>
                <c:pt idx="40">
                  <c:v>0.686503541290262</c:v>
                </c:pt>
                <c:pt idx="41">
                  <c:v>0.265562399066916</c:v>
                </c:pt>
                <c:pt idx="42">
                  <c:v>0.128656716075033</c:v>
                </c:pt>
                <c:pt idx="43">
                  <c:v>0.870339692994405</c:v>
                </c:pt>
                <c:pt idx="44">
                  <c:v>3.332417524207386</c:v>
                </c:pt>
                <c:pt idx="45">
                  <c:v>0.339600804794985</c:v>
                </c:pt>
                <c:pt idx="46">
                  <c:v>0.971821269801138</c:v>
                </c:pt>
                <c:pt idx="47">
                  <c:v>135.7811612769795</c:v>
                </c:pt>
                <c:pt idx="48">
                  <c:v>0.666065949018463</c:v>
                </c:pt>
                <c:pt idx="49">
                  <c:v>0.071783810576099</c:v>
                </c:pt>
                <c:pt idx="50">
                  <c:v>0.036208300405257</c:v>
                </c:pt>
                <c:pt idx="51">
                  <c:v>0.601471860947449</c:v>
                </c:pt>
                <c:pt idx="52">
                  <c:v>0.701595528760617</c:v>
                </c:pt>
                <c:pt idx="53">
                  <c:v>1.383526832805227</c:v>
                </c:pt>
                <c:pt idx="54">
                  <c:v>1.119544615136927</c:v>
                </c:pt>
                <c:pt idx="55">
                  <c:v>0.898785051391855</c:v>
                </c:pt>
                <c:pt idx="56">
                  <c:v>0.375324028531829</c:v>
                </c:pt>
                <c:pt idx="57">
                  <c:v>0.118138917476886</c:v>
                </c:pt>
                <c:pt idx="58">
                  <c:v>0.090304977436712</c:v>
                </c:pt>
                <c:pt idx="59">
                  <c:v>0.2801968599159</c:v>
                </c:pt>
                <c:pt idx="60">
                  <c:v>0.197404632635221</c:v>
                </c:pt>
                <c:pt idx="61">
                  <c:v>0.0714522783878827</c:v>
                </c:pt>
                <c:pt idx="62">
                  <c:v>0.308037271969749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'Var04-Local-Seed0'!$AH$1</c:f>
              <c:strCache>
                <c:ptCount val="1"/>
                <c:pt idx="0">
                  <c:v>RateOfChangeH</c:v>
                </c:pt>
              </c:strCache>
            </c:strRef>
          </c:tx>
          <c:marker>
            <c:symbol val="none"/>
          </c:marker>
          <c:val>
            <c:numRef>
              <c:f>'Var04-Local-Seed0'!$AH$2:$AH$64</c:f>
              <c:numCache>
                <c:formatCode>0.00E+00</c:formatCode>
                <c:ptCount val="63"/>
                <c:pt idx="1">
                  <c:v>5035.120748129987</c:v>
                </c:pt>
                <c:pt idx="2">
                  <c:v>0.650794111253278</c:v>
                </c:pt>
                <c:pt idx="3">
                  <c:v>12.08139670516055</c:v>
                </c:pt>
                <c:pt idx="4">
                  <c:v>19.35065054554016</c:v>
                </c:pt>
                <c:pt idx="5">
                  <c:v>51.84514874598677</c:v>
                </c:pt>
                <c:pt idx="6">
                  <c:v>56.68828306536562</c:v>
                </c:pt>
                <c:pt idx="7">
                  <c:v>7.808156095115288</c:v>
                </c:pt>
                <c:pt idx="8">
                  <c:v>3.120703467596234</c:v>
                </c:pt>
                <c:pt idx="9">
                  <c:v>0.59960420910597</c:v>
                </c:pt>
                <c:pt idx="10">
                  <c:v>2.101169721948227</c:v>
                </c:pt>
                <c:pt idx="11">
                  <c:v>0.403855697366713</c:v>
                </c:pt>
                <c:pt idx="12">
                  <c:v>0.560577142492011</c:v>
                </c:pt>
                <c:pt idx="13">
                  <c:v>0.412725251266387</c:v>
                </c:pt>
                <c:pt idx="14">
                  <c:v>0.462925257091384</c:v>
                </c:pt>
                <c:pt idx="15">
                  <c:v>0.212905717390893</c:v>
                </c:pt>
                <c:pt idx="16">
                  <c:v>0.162372528083711</c:v>
                </c:pt>
                <c:pt idx="17">
                  <c:v>0.0867176457876227</c:v>
                </c:pt>
                <c:pt idx="18">
                  <c:v>0.0998830325679767</c:v>
                </c:pt>
                <c:pt idx="19">
                  <c:v>0.146668323062439</c:v>
                </c:pt>
                <c:pt idx="20">
                  <c:v>0.272163766027571</c:v>
                </c:pt>
                <c:pt idx="21">
                  <c:v>0.304631106117843</c:v>
                </c:pt>
                <c:pt idx="22">
                  <c:v>0.397967823718533</c:v>
                </c:pt>
                <c:pt idx="23">
                  <c:v>0.00118367283149895</c:v>
                </c:pt>
                <c:pt idx="24">
                  <c:v>0.735978832386719</c:v>
                </c:pt>
                <c:pt idx="25">
                  <c:v>0.473605697747597</c:v>
                </c:pt>
                <c:pt idx="26">
                  <c:v>0.228751624370356</c:v>
                </c:pt>
                <c:pt idx="27">
                  <c:v>0.04001965156902</c:v>
                </c:pt>
                <c:pt idx="28">
                  <c:v>0.121624246300805</c:v>
                </c:pt>
                <c:pt idx="29">
                  <c:v>0.327659413857521</c:v>
                </c:pt>
                <c:pt idx="30">
                  <c:v>0.715895809572517</c:v>
                </c:pt>
                <c:pt idx="31">
                  <c:v>1.401010725854832</c:v>
                </c:pt>
                <c:pt idx="32">
                  <c:v>3.467317563087922</c:v>
                </c:pt>
                <c:pt idx="33">
                  <c:v>0.624912840268484</c:v>
                </c:pt>
                <c:pt idx="34">
                  <c:v>3.641755533871669</c:v>
                </c:pt>
                <c:pt idx="35">
                  <c:v>0.933040225734611</c:v>
                </c:pt>
                <c:pt idx="36">
                  <c:v>0.467638793500038</c:v>
                </c:pt>
                <c:pt idx="37">
                  <c:v>0.234814517465447</c:v>
                </c:pt>
                <c:pt idx="38">
                  <c:v>0.166666066698206</c:v>
                </c:pt>
                <c:pt idx="39">
                  <c:v>0.67040049543509</c:v>
                </c:pt>
                <c:pt idx="40">
                  <c:v>1.218708710797538</c:v>
                </c:pt>
                <c:pt idx="41">
                  <c:v>3.891596925274419</c:v>
                </c:pt>
                <c:pt idx="42">
                  <c:v>0.469971146958728</c:v>
                </c:pt>
                <c:pt idx="43">
                  <c:v>5.176180676909062</c:v>
                </c:pt>
                <c:pt idx="44">
                  <c:v>0.684389243001388</c:v>
                </c:pt>
                <c:pt idx="45">
                  <c:v>0.0465673259515138</c:v>
                </c:pt>
                <c:pt idx="46">
                  <c:v>0.137916079237765</c:v>
                </c:pt>
                <c:pt idx="47">
                  <c:v>0.796918300199825</c:v>
                </c:pt>
                <c:pt idx="48">
                  <c:v>2.714814973412847</c:v>
                </c:pt>
                <c:pt idx="49">
                  <c:v>0.388521547976865</c:v>
                </c:pt>
                <c:pt idx="50">
                  <c:v>0.139793392034021</c:v>
                </c:pt>
                <c:pt idx="51">
                  <c:v>1.645325884181671</c:v>
                </c:pt>
                <c:pt idx="52">
                  <c:v>1.237988949909404</c:v>
                </c:pt>
                <c:pt idx="53">
                  <c:v>0.295644527039665</c:v>
                </c:pt>
                <c:pt idx="54">
                  <c:v>0.838400780139038</c:v>
                </c:pt>
                <c:pt idx="55">
                  <c:v>9.608170904054731</c:v>
                </c:pt>
                <c:pt idx="56">
                  <c:v>1.03148177954379</c:v>
                </c:pt>
                <c:pt idx="57">
                  <c:v>0.349634957019488</c:v>
                </c:pt>
                <c:pt idx="58">
                  <c:v>0.0320759442294154</c:v>
                </c:pt>
                <c:pt idx="59">
                  <c:v>0.333924868417074</c:v>
                </c:pt>
                <c:pt idx="60">
                  <c:v>0.254433607337845</c:v>
                </c:pt>
                <c:pt idx="61">
                  <c:v>0.2048797765477</c:v>
                </c:pt>
                <c:pt idx="62">
                  <c:v>0.595616803017814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349304"/>
        <c:axId val="2087352248"/>
      </c:lineChart>
      <c:catAx>
        <c:axId val="208734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352248"/>
        <c:crosses val="autoZero"/>
        <c:auto val="1"/>
        <c:lblAlgn val="ctr"/>
        <c:lblOffset val="100"/>
        <c:noMultiLvlLbl val="0"/>
      </c:catAx>
      <c:valAx>
        <c:axId val="2087352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349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9" Type="http://schemas.openxmlformats.org/officeDocument/2006/relationships/chart" Target="../charts/chart27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<Relationship Id="rId7" Type="http://schemas.openxmlformats.org/officeDocument/2006/relationships/chart" Target="../charts/chart34.xml"/><Relationship Id="rId8" Type="http://schemas.openxmlformats.org/officeDocument/2006/relationships/chart" Target="../charts/chart35.xml"/><Relationship Id="rId9" Type="http://schemas.openxmlformats.org/officeDocument/2006/relationships/chart" Target="../charts/chart36.xml"/><Relationship Id="rId10" Type="http://schemas.openxmlformats.org/officeDocument/2006/relationships/chart" Target="../charts/chart37.xml"/><Relationship Id="rId11" Type="http://schemas.openxmlformats.org/officeDocument/2006/relationships/chart" Target="../charts/chart38.xml"/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5" Type="http://schemas.openxmlformats.org/officeDocument/2006/relationships/chart" Target="../charts/chart43.xml"/><Relationship Id="rId6" Type="http://schemas.openxmlformats.org/officeDocument/2006/relationships/chart" Target="../charts/chart44.xml"/><Relationship Id="rId7" Type="http://schemas.openxmlformats.org/officeDocument/2006/relationships/chart" Target="../charts/chart45.xml"/><Relationship Id="rId8" Type="http://schemas.openxmlformats.org/officeDocument/2006/relationships/chart" Target="../charts/chart46.xml"/><Relationship Id="rId9" Type="http://schemas.openxmlformats.org/officeDocument/2006/relationships/chart" Target="../charts/chart47.xml"/><Relationship Id="rId10" Type="http://schemas.openxmlformats.org/officeDocument/2006/relationships/chart" Target="../charts/chart48.xml"/><Relationship Id="rId11" Type="http://schemas.openxmlformats.org/officeDocument/2006/relationships/chart" Target="../charts/chart49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4" Type="http://schemas.openxmlformats.org/officeDocument/2006/relationships/chart" Target="../charts/chart53.xml"/><Relationship Id="rId5" Type="http://schemas.openxmlformats.org/officeDocument/2006/relationships/chart" Target="../charts/chart54.xml"/><Relationship Id="rId6" Type="http://schemas.openxmlformats.org/officeDocument/2006/relationships/chart" Target="../charts/chart55.xml"/><Relationship Id="rId7" Type="http://schemas.openxmlformats.org/officeDocument/2006/relationships/chart" Target="../charts/chart56.xml"/><Relationship Id="rId8" Type="http://schemas.openxmlformats.org/officeDocument/2006/relationships/chart" Target="../charts/chart57.xml"/><Relationship Id="rId9" Type="http://schemas.openxmlformats.org/officeDocument/2006/relationships/chart" Target="../charts/chart58.xml"/><Relationship Id="rId10" Type="http://schemas.openxmlformats.org/officeDocument/2006/relationships/chart" Target="../charts/chart59.xml"/><Relationship Id="rId11" Type="http://schemas.openxmlformats.org/officeDocument/2006/relationships/chart" Target="../charts/chart60.xml"/><Relationship Id="rId1" Type="http://schemas.openxmlformats.org/officeDocument/2006/relationships/chart" Target="../charts/chart50.xml"/><Relationship Id="rId2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5" Type="http://schemas.openxmlformats.org/officeDocument/2006/relationships/chart" Target="../charts/chart65.xml"/><Relationship Id="rId6" Type="http://schemas.openxmlformats.org/officeDocument/2006/relationships/chart" Target="../charts/chart66.xml"/><Relationship Id="rId7" Type="http://schemas.openxmlformats.org/officeDocument/2006/relationships/chart" Target="../charts/chart67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4" Type="http://schemas.openxmlformats.org/officeDocument/2006/relationships/chart" Target="../charts/chart71.xml"/><Relationship Id="rId5" Type="http://schemas.openxmlformats.org/officeDocument/2006/relationships/chart" Target="../charts/chart72.xml"/><Relationship Id="rId6" Type="http://schemas.openxmlformats.org/officeDocument/2006/relationships/chart" Target="../charts/chart73.xml"/><Relationship Id="rId7" Type="http://schemas.openxmlformats.org/officeDocument/2006/relationships/chart" Target="../charts/chart74.xml"/><Relationship Id="rId1" Type="http://schemas.openxmlformats.org/officeDocument/2006/relationships/chart" Target="../charts/chart68.xml"/><Relationship Id="rId2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7.xml"/><Relationship Id="rId4" Type="http://schemas.openxmlformats.org/officeDocument/2006/relationships/chart" Target="../charts/chart78.xml"/><Relationship Id="rId5" Type="http://schemas.openxmlformats.org/officeDocument/2006/relationships/chart" Target="../charts/chart79.xml"/><Relationship Id="rId6" Type="http://schemas.openxmlformats.org/officeDocument/2006/relationships/chart" Target="../charts/chart80.xml"/><Relationship Id="rId7" Type="http://schemas.openxmlformats.org/officeDocument/2006/relationships/chart" Target="../charts/chart81.xml"/><Relationship Id="rId1" Type="http://schemas.openxmlformats.org/officeDocument/2006/relationships/chart" Target="../charts/chart75.xml"/><Relationship Id="rId2" Type="http://schemas.openxmlformats.org/officeDocument/2006/relationships/chart" Target="../charts/chart7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7</xdr:row>
      <xdr:rowOff>63500</xdr:rowOff>
    </xdr:from>
    <xdr:to>
      <xdr:col>14</xdr:col>
      <xdr:colOff>558800</xdr:colOff>
      <xdr:row>21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</xdr:row>
      <xdr:rowOff>25400</xdr:rowOff>
    </xdr:from>
    <xdr:to>
      <xdr:col>7</xdr:col>
      <xdr:colOff>457200</xdr:colOff>
      <xdr:row>22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114300</xdr:rowOff>
    </xdr:from>
    <xdr:to>
      <xdr:col>5</xdr:col>
      <xdr:colOff>444500</xdr:colOff>
      <xdr:row>39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685800</xdr:colOff>
      <xdr:row>24</xdr:row>
      <xdr:rowOff>127000</xdr:rowOff>
    </xdr:from>
    <xdr:to>
      <xdr:col>11</xdr:col>
      <xdr:colOff>304800</xdr:colOff>
      <xdr:row>39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228600</xdr:colOff>
      <xdr:row>25</xdr:row>
      <xdr:rowOff>44450</xdr:rowOff>
    </xdr:from>
    <xdr:to>
      <xdr:col>17</xdr:col>
      <xdr:colOff>673100</xdr:colOff>
      <xdr:row>39</xdr:row>
      <xdr:rowOff>120650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63500</xdr:colOff>
      <xdr:row>41</xdr:row>
      <xdr:rowOff>69850</xdr:rowOff>
    </xdr:from>
    <xdr:to>
      <xdr:col>9</xdr:col>
      <xdr:colOff>508000</xdr:colOff>
      <xdr:row>55</xdr:row>
      <xdr:rowOff>146050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203200</xdr:colOff>
      <xdr:row>41</xdr:row>
      <xdr:rowOff>31750</xdr:rowOff>
    </xdr:from>
    <xdr:to>
      <xdr:col>15</xdr:col>
      <xdr:colOff>647700</xdr:colOff>
      <xdr:row>55</xdr:row>
      <xdr:rowOff>107950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88900</xdr:colOff>
      <xdr:row>10</xdr:row>
      <xdr:rowOff>25400</xdr:rowOff>
    </xdr:from>
    <xdr:to>
      <xdr:col>38</xdr:col>
      <xdr:colOff>533400</xdr:colOff>
      <xdr:row>24</xdr:row>
      <xdr:rowOff>101600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292100</xdr:colOff>
      <xdr:row>28</xdr:row>
      <xdr:rowOff>50800</xdr:rowOff>
    </xdr:from>
    <xdr:to>
      <xdr:col>38</xdr:col>
      <xdr:colOff>736600</xdr:colOff>
      <xdr:row>42</xdr:row>
      <xdr:rowOff>127000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10</xdr:row>
      <xdr:rowOff>127000</xdr:rowOff>
    </xdr:from>
    <xdr:to>
      <xdr:col>16</xdr:col>
      <xdr:colOff>0</xdr:colOff>
      <xdr:row>25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190500</xdr:colOff>
      <xdr:row>10</xdr:row>
      <xdr:rowOff>50800</xdr:rowOff>
    </xdr:from>
    <xdr:to>
      <xdr:col>8</xdr:col>
      <xdr:colOff>635000</xdr:colOff>
      <xdr:row>24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762000</xdr:colOff>
      <xdr:row>27</xdr:row>
      <xdr:rowOff>38100</xdr:rowOff>
    </xdr:from>
    <xdr:to>
      <xdr:col>6</xdr:col>
      <xdr:colOff>381000</xdr:colOff>
      <xdr:row>41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812800</xdr:colOff>
      <xdr:row>26</xdr:row>
      <xdr:rowOff>139700</xdr:rowOff>
    </xdr:from>
    <xdr:to>
      <xdr:col>12</xdr:col>
      <xdr:colOff>431800</xdr:colOff>
      <xdr:row>41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393700</xdr:colOff>
      <xdr:row>26</xdr:row>
      <xdr:rowOff>165100</xdr:rowOff>
    </xdr:from>
    <xdr:to>
      <xdr:col>19</xdr:col>
      <xdr:colOff>12700</xdr:colOff>
      <xdr:row>41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139700</xdr:colOff>
      <xdr:row>46</xdr:row>
      <xdr:rowOff>120650</xdr:rowOff>
    </xdr:from>
    <xdr:to>
      <xdr:col>6</xdr:col>
      <xdr:colOff>584200</xdr:colOff>
      <xdr:row>61</xdr:row>
      <xdr:rowOff>6350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381000</xdr:colOff>
      <xdr:row>47</xdr:row>
      <xdr:rowOff>184150</xdr:rowOff>
    </xdr:from>
    <xdr:to>
      <xdr:col>13</xdr:col>
      <xdr:colOff>0</xdr:colOff>
      <xdr:row>62</xdr:row>
      <xdr:rowOff>69850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330200</xdr:colOff>
      <xdr:row>13</xdr:row>
      <xdr:rowOff>76200</xdr:rowOff>
    </xdr:from>
    <xdr:to>
      <xdr:col>31</xdr:col>
      <xdr:colOff>774700</xdr:colOff>
      <xdr:row>27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444500</xdr:colOff>
      <xdr:row>28</xdr:row>
      <xdr:rowOff>88900</xdr:rowOff>
    </xdr:from>
    <xdr:to>
      <xdr:col>32</xdr:col>
      <xdr:colOff>63500</xdr:colOff>
      <xdr:row>42</xdr:row>
      <xdr:rowOff>165100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787400</xdr:colOff>
      <xdr:row>13</xdr:row>
      <xdr:rowOff>76200</xdr:rowOff>
    </xdr:from>
    <xdr:to>
      <xdr:col>26</xdr:col>
      <xdr:colOff>114300</xdr:colOff>
      <xdr:row>27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711200</xdr:colOff>
      <xdr:row>29</xdr:row>
      <xdr:rowOff>50800</xdr:rowOff>
    </xdr:from>
    <xdr:to>
      <xdr:col>26</xdr:col>
      <xdr:colOff>38100</xdr:colOff>
      <xdr:row>43</xdr:row>
      <xdr:rowOff>127000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84</xdr:col>
      <xdr:colOff>368300</xdr:colOff>
      <xdr:row>9</xdr:row>
      <xdr:rowOff>25400</xdr:rowOff>
    </xdr:from>
    <xdr:to>
      <xdr:col>89</xdr:col>
      <xdr:colOff>812800</xdr:colOff>
      <xdr:row>23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10</xdr:row>
      <xdr:rowOff>25400</xdr:rowOff>
    </xdr:from>
    <xdr:to>
      <xdr:col>12</xdr:col>
      <xdr:colOff>406400</xdr:colOff>
      <xdr:row>24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469900</xdr:colOff>
      <xdr:row>26</xdr:row>
      <xdr:rowOff>120650</xdr:rowOff>
    </xdr:from>
    <xdr:to>
      <xdr:col>7</xdr:col>
      <xdr:colOff>88900</xdr:colOff>
      <xdr:row>41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558800</xdr:colOff>
      <xdr:row>26</xdr:row>
      <xdr:rowOff>120650</xdr:rowOff>
    </xdr:from>
    <xdr:to>
      <xdr:col>13</xdr:col>
      <xdr:colOff>177800</xdr:colOff>
      <xdr:row>41</xdr:row>
      <xdr:rowOff>6350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647700</xdr:colOff>
      <xdr:row>27</xdr:row>
      <xdr:rowOff>6350</xdr:rowOff>
    </xdr:from>
    <xdr:to>
      <xdr:col>19</xdr:col>
      <xdr:colOff>266700</xdr:colOff>
      <xdr:row>41</xdr:row>
      <xdr:rowOff>82550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63500</xdr:colOff>
      <xdr:row>43</xdr:row>
      <xdr:rowOff>31750</xdr:rowOff>
    </xdr:from>
    <xdr:to>
      <xdr:col>12</xdr:col>
      <xdr:colOff>508000</xdr:colOff>
      <xdr:row>57</xdr:row>
      <xdr:rowOff>107950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762000</xdr:colOff>
      <xdr:row>44</xdr:row>
      <xdr:rowOff>69850</xdr:rowOff>
    </xdr:from>
    <xdr:to>
      <xdr:col>18</xdr:col>
      <xdr:colOff>381000</xdr:colOff>
      <xdr:row>58</xdr:row>
      <xdr:rowOff>146050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0</v>
      </c>
      <c r="C1" s="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Q1" t="s">
        <v>9</v>
      </c>
      <c r="R1" t="s">
        <v>10</v>
      </c>
      <c r="T1" t="s">
        <v>11</v>
      </c>
      <c r="U1" t="s">
        <v>12</v>
      </c>
      <c r="X1" t="s">
        <v>13</v>
      </c>
      <c r="Y1" t="s">
        <v>14</v>
      </c>
      <c r="AA1" t="s">
        <v>15</v>
      </c>
      <c r="AB1" t="s">
        <v>16</v>
      </c>
      <c r="AE1" t="s">
        <v>17</v>
      </c>
      <c r="AF1" t="s">
        <v>18</v>
      </c>
      <c r="AH1" t="s">
        <v>19</v>
      </c>
      <c r="AJ1" t="s">
        <v>20</v>
      </c>
      <c r="AK1" t="s">
        <v>21</v>
      </c>
    </row>
    <row r="2" spans="1:37">
      <c r="A2" t="s">
        <v>22</v>
      </c>
      <c r="B2" s="2">
        <v>2.8734079226279298E-11</v>
      </c>
      <c r="C2">
        <v>17.806182788015299</v>
      </c>
      <c r="D2" t="s">
        <v>23</v>
      </c>
      <c r="E2">
        <v>7694.32581066681</v>
      </c>
      <c r="F2">
        <v>15662.790665531</v>
      </c>
      <c r="G2" t="s">
        <v>24</v>
      </c>
      <c r="H2" s="2">
        <v>3.3650111296395001E-6</v>
      </c>
      <c r="I2">
        <v>439.81326183154999</v>
      </c>
      <c r="J2" t="s">
        <v>25</v>
      </c>
      <c r="K2">
        <v>1354.90626775652</v>
      </c>
      <c r="L2">
        <v>124193.05464943399</v>
      </c>
      <c r="M2" t="s">
        <v>26</v>
      </c>
      <c r="N2" s="2">
        <v>5.67806205767655E-7</v>
      </c>
      <c r="O2">
        <v>3487.3576253830502</v>
      </c>
      <c r="Q2">
        <v>7694.2117127281399</v>
      </c>
      <c r="R2">
        <v>1353.7221347331499</v>
      </c>
      <c r="T2">
        <f t="shared" ref="T2:T64" si="0">E2+H2*B2</f>
        <v>7694.32581066681</v>
      </c>
      <c r="U2">
        <f t="shared" ref="U2:U64" si="1">K2+N2*B2</f>
        <v>1354.90626775652</v>
      </c>
      <c r="X2">
        <f>1/(C2)/(1/(C2)+1/I2)</f>
        <v>0.96108954067103025</v>
      </c>
      <c r="Y2">
        <f>1/(C2)/(1/(C2)+1/O2)</f>
        <v>0.99492001408136577</v>
      </c>
      <c r="AA2">
        <f>X2*B2+(1-X2)*H2</f>
        <v>1.309617447243735E-7</v>
      </c>
      <c r="AB2">
        <f>Y2*B2+(1-Y2)*N2</f>
        <v>2.913035640321244E-9</v>
      </c>
    </row>
    <row r="3" spans="1:37">
      <c r="A3" t="s">
        <v>22</v>
      </c>
      <c r="B3" s="2">
        <v>1.4470829256987601E-7</v>
      </c>
      <c r="C3">
        <v>12.864210688243899</v>
      </c>
      <c r="D3" t="s">
        <v>23</v>
      </c>
      <c r="E3">
        <v>7761.6501980066596</v>
      </c>
      <c r="F3">
        <v>7814.1532755988201</v>
      </c>
      <c r="G3" t="s">
        <v>24</v>
      </c>
      <c r="H3" s="2">
        <v>2.61641145504739E-6</v>
      </c>
      <c r="I3">
        <v>318.74318960786297</v>
      </c>
      <c r="J3" t="s">
        <v>25</v>
      </c>
      <c r="K3">
        <v>1355.3901159622601</v>
      </c>
      <c r="L3">
        <v>60116.300834971298</v>
      </c>
      <c r="M3" t="s">
        <v>26</v>
      </c>
      <c r="N3" s="2">
        <v>4.0594139816131E-7</v>
      </c>
      <c r="O3">
        <v>2485.5007230722899</v>
      </c>
      <c r="Q3">
        <v>7828.5551980424698</v>
      </c>
      <c r="R3">
        <v>1354.6058447488499</v>
      </c>
      <c r="T3">
        <f t="shared" si="0"/>
        <v>7761.6501980066596</v>
      </c>
      <c r="U3">
        <f t="shared" si="1"/>
        <v>1355.3901159622601</v>
      </c>
      <c r="X3">
        <f t="shared" ref="X3:X64" si="2">1/(C3)/(1/(C3)+1/I3)</f>
        <v>0.96120650300096777</v>
      </c>
      <c r="Y3">
        <f t="shared" ref="Y3:Y64" si="3">1/(C3)/(1/(C3)+1/O3)</f>
        <v>0.99485094810833707</v>
      </c>
      <c r="AA3">
        <f t="shared" ref="AA3:AA64" si="4">X3*B3+(1-X3)*H3</f>
        <v>2.4059430178594593E-7</v>
      </c>
      <c r="AB3">
        <f t="shared" ref="AB3:AB64" si="5">Y3*B3+(1-Y3)*N3</f>
        <v>1.4605339538638657E-7</v>
      </c>
      <c r="AE3">
        <f>ABS(AA3-AA2)/ABS(E2)</f>
        <v>1.4248494248786092E-11</v>
      </c>
      <c r="AF3">
        <f>ABS(AB3-AB2)/ABS(K2)</f>
        <v>1.0564594994684016E-10</v>
      </c>
      <c r="AH3" s="2">
        <f>ABS(B3-B2)/ABS(B2)</f>
        <v>5035.1207481299871</v>
      </c>
      <c r="AJ3" s="2">
        <f>ABS(T3-T2)/ABS(T2)</f>
        <v>8.7498747773997795E-3</v>
      </c>
      <c r="AK3" s="2">
        <f>ABS(U3-U2)/ABS(U2)</f>
        <v>3.5710824966602665E-4</v>
      </c>
    </row>
    <row r="4" spans="1:37">
      <c r="A4" t="s">
        <v>22</v>
      </c>
      <c r="B4" s="2">
        <v>5.0532987915884198E-8</v>
      </c>
      <c r="C4">
        <v>13.3011219470132</v>
      </c>
      <c r="D4" t="s">
        <v>23</v>
      </c>
      <c r="E4">
        <v>7752.0658414673799</v>
      </c>
      <c r="F4">
        <v>5125.8174035353704</v>
      </c>
      <c r="G4" t="s">
        <v>24</v>
      </c>
      <c r="H4" s="2">
        <v>2.0225742699810798E-6</v>
      </c>
      <c r="I4">
        <v>248.28033717944999</v>
      </c>
      <c r="J4" t="s">
        <v>25</v>
      </c>
      <c r="K4">
        <v>1345.8751366628101</v>
      </c>
      <c r="L4">
        <v>41611.385255269597</v>
      </c>
      <c r="M4" t="s">
        <v>26</v>
      </c>
      <c r="N4" s="2">
        <v>3.1030632156767801E-7</v>
      </c>
      <c r="O4">
        <v>1998.13054894381</v>
      </c>
      <c r="Q4">
        <v>7733.6717932688598</v>
      </c>
      <c r="R4">
        <v>1323.33831180017</v>
      </c>
      <c r="T4">
        <f t="shared" si="0"/>
        <v>7752.0658414673799</v>
      </c>
      <c r="U4">
        <f t="shared" si="1"/>
        <v>1345.8751366628101</v>
      </c>
      <c r="X4">
        <f t="shared" si="2"/>
        <v>0.94915112870984208</v>
      </c>
      <c r="Y4">
        <f t="shared" si="3"/>
        <v>0.99338723649453009</v>
      </c>
      <c r="AA4">
        <f t="shared" si="4"/>
        <v>1.5080906124649532E-7</v>
      </c>
      <c r="AB4">
        <f t="shared" si="5"/>
        <v>5.225080753635104E-8</v>
      </c>
      <c r="AE4">
        <f t="shared" ref="AE4:AF64" si="6">ABS(AA4-AA3)/ABS(AA3)</f>
        <v>0.37318107649669752</v>
      </c>
      <c r="AF4">
        <f t="shared" si="6"/>
        <v>0.642248594097243</v>
      </c>
      <c r="AH4" s="2">
        <f t="shared" ref="AH4:AH64" si="7">ABS(B4-B3)/ABS(B3)</f>
        <v>0.65079411125327813</v>
      </c>
      <c r="AJ4" s="2">
        <f t="shared" ref="AJ4:AK64" si="8">ABS(T4-T3)/ABS(T3)</f>
        <v>1.2348348991225049E-3</v>
      </c>
      <c r="AK4" s="2">
        <f t="shared" si="8"/>
        <v>7.0201037969757274E-3</v>
      </c>
    </row>
    <row r="5" spans="1:37">
      <c r="A5" t="s">
        <v>22</v>
      </c>
      <c r="B5" s="2">
        <v>-5.5997608579299701E-7</v>
      </c>
      <c r="C5">
        <v>14.668663847279699</v>
      </c>
      <c r="D5" t="s">
        <v>23</v>
      </c>
      <c r="E5">
        <v>7672.3580595488402</v>
      </c>
      <c r="F5">
        <v>3789.2520378012</v>
      </c>
      <c r="G5" t="s">
        <v>24</v>
      </c>
      <c r="H5" s="2">
        <v>2.5708884908091301E-6</v>
      </c>
      <c r="I5">
        <v>198.76858526377401</v>
      </c>
      <c r="J5" t="s">
        <v>25</v>
      </c>
      <c r="K5">
        <v>1319.6481880804199</v>
      </c>
      <c r="L5">
        <v>32254.751695706102</v>
      </c>
      <c r="M5" t="s">
        <v>26</v>
      </c>
      <c r="N5" s="2">
        <v>5.8022178913028597E-7</v>
      </c>
      <c r="O5">
        <v>1660.83621107611</v>
      </c>
      <c r="Q5">
        <v>7446.2643798917798</v>
      </c>
      <c r="R5">
        <v>1228.0978313252999</v>
      </c>
      <c r="T5">
        <f t="shared" si="0"/>
        <v>7672.3580595488384</v>
      </c>
      <c r="U5">
        <f t="shared" si="1"/>
        <v>1319.6481880804197</v>
      </c>
      <c r="X5">
        <f t="shared" si="2"/>
        <v>0.93127411495241186</v>
      </c>
      <c r="Y5">
        <f t="shared" si="3"/>
        <v>0.99124522759269773</v>
      </c>
      <c r="AA5">
        <f t="shared" si="4"/>
        <v>-3.4480464680187347E-7</v>
      </c>
      <c r="AB5">
        <f t="shared" si="5"/>
        <v>-5.4999391289875391E-7</v>
      </c>
      <c r="AE5">
        <f t="shared" si="6"/>
        <v>3.2863655801046003</v>
      </c>
      <c r="AF5">
        <f t="shared" si="6"/>
        <v>11.526036607493991</v>
      </c>
      <c r="AH5" s="2">
        <f t="shared" si="7"/>
        <v>12.08139670516055</v>
      </c>
      <c r="AJ5" s="2">
        <f t="shared" si="8"/>
        <v>1.0282134278603304E-2</v>
      </c>
      <c r="AK5" s="2">
        <f t="shared" si="8"/>
        <v>1.9486910685802473E-2</v>
      </c>
    </row>
    <row r="6" spans="1:37">
      <c r="A6" t="s">
        <v>22</v>
      </c>
      <c r="B6" s="2">
        <v>-1.1395877635832699E-5</v>
      </c>
      <c r="C6">
        <v>17.8616229599041</v>
      </c>
      <c r="D6" t="s">
        <v>23</v>
      </c>
      <c r="E6">
        <v>7550.2641000557796</v>
      </c>
      <c r="F6">
        <v>2982.9116499452002</v>
      </c>
      <c r="G6" t="s">
        <v>24</v>
      </c>
      <c r="H6" s="2">
        <v>1.90151503338057E-5</v>
      </c>
      <c r="I6">
        <v>158.85932376637999</v>
      </c>
      <c r="J6" t="s">
        <v>25</v>
      </c>
      <c r="K6">
        <v>1344.5238688147499</v>
      </c>
      <c r="L6">
        <v>29694.457432495801</v>
      </c>
      <c r="M6" t="s">
        <v>26</v>
      </c>
      <c r="N6" s="2">
        <v>-3.3967630077677799E-6</v>
      </c>
      <c r="O6">
        <v>1539.72626409542</v>
      </c>
      <c r="Q6">
        <v>7098.4896802213298</v>
      </c>
      <c r="R6">
        <v>1631.7177115229599</v>
      </c>
      <c r="T6">
        <f t="shared" si="0"/>
        <v>7550.2641000555632</v>
      </c>
      <c r="U6">
        <f t="shared" si="1"/>
        <v>1344.5238688147886</v>
      </c>
      <c r="X6">
        <f t="shared" si="2"/>
        <v>0.89892752788627117</v>
      </c>
      <c r="Y6">
        <f t="shared" si="3"/>
        <v>0.98853251035890366</v>
      </c>
      <c r="AA6">
        <f t="shared" si="4"/>
        <v>-8.3221598594215944E-6</v>
      </c>
      <c r="AB6">
        <f t="shared" si="5"/>
        <v>-1.1304147871697423E-5</v>
      </c>
      <c r="AE6">
        <f t="shared" si="6"/>
        <v>23.135869213513097</v>
      </c>
      <c r="AF6">
        <f t="shared" si="6"/>
        <v>19.553223602273498</v>
      </c>
      <c r="AH6" s="2">
        <f t="shared" si="7"/>
        <v>19.350650545540162</v>
      </c>
      <c r="AJ6" s="2">
        <f t="shared" si="8"/>
        <v>1.5913485599296277E-2</v>
      </c>
      <c r="AK6" s="2">
        <f t="shared" si="8"/>
        <v>1.8850236721465449E-2</v>
      </c>
    </row>
    <row r="7" spans="1:37">
      <c r="A7" t="s">
        <v>22</v>
      </c>
      <c r="B7" s="2">
        <v>-6.0221684875664302E-4</v>
      </c>
      <c r="C7">
        <v>20.180437884301298</v>
      </c>
      <c r="D7" t="s">
        <v>23</v>
      </c>
      <c r="E7">
        <v>7406.0561186540599</v>
      </c>
      <c r="F7">
        <v>2445.3496750632798</v>
      </c>
      <c r="G7" t="s">
        <v>24</v>
      </c>
      <c r="H7" s="2">
        <v>6.0246776911036305E-4</v>
      </c>
      <c r="I7">
        <v>128.619474839085</v>
      </c>
      <c r="J7" t="s">
        <v>25</v>
      </c>
      <c r="K7">
        <v>1299.1270034429899</v>
      </c>
      <c r="L7">
        <v>27291.2625428139</v>
      </c>
      <c r="M7" t="s">
        <v>26</v>
      </c>
      <c r="N7" s="2">
        <v>2.0046545642569201E-4</v>
      </c>
      <c r="O7">
        <v>1410.3994406637501</v>
      </c>
      <c r="Q7">
        <v>6749.9552105855701</v>
      </c>
      <c r="R7">
        <v>782.93785536159498</v>
      </c>
      <c r="T7">
        <f t="shared" si="0"/>
        <v>7406.0561182912434</v>
      </c>
      <c r="U7">
        <f t="shared" si="1"/>
        <v>1299.1270033222663</v>
      </c>
      <c r="X7">
        <f t="shared" si="2"/>
        <v>0.86437869811243773</v>
      </c>
      <c r="Y7">
        <f t="shared" si="3"/>
        <v>0.98589352598417423</v>
      </c>
      <c r="AA7">
        <f t="shared" si="4"/>
        <v>-4.3883595251759919E-4</v>
      </c>
      <c r="AB7">
        <f t="shared" si="5"/>
        <v>-5.9089383167562528E-4</v>
      </c>
      <c r="AE7">
        <f t="shared" si="6"/>
        <v>51.731016939165009</v>
      </c>
      <c r="AF7">
        <f t="shared" si="6"/>
        <v>51.27230202420354</v>
      </c>
      <c r="AH7" s="2">
        <f t="shared" si="7"/>
        <v>51.845148745986769</v>
      </c>
      <c r="AJ7" s="2">
        <f t="shared" si="8"/>
        <v>1.9099726824556847E-2</v>
      </c>
      <c r="AK7" s="2">
        <f t="shared" si="8"/>
        <v>3.3764268932272683E-2</v>
      </c>
    </row>
    <row r="8" spans="1:37">
      <c r="A8" t="s">
        <v>22</v>
      </c>
      <c r="B8">
        <v>-3.4740856037805697E-2</v>
      </c>
      <c r="C8">
        <v>22.021964164582698</v>
      </c>
      <c r="D8" t="s">
        <v>23</v>
      </c>
      <c r="E8">
        <v>7277.3041988036503</v>
      </c>
      <c r="F8">
        <v>2065.3538085693399</v>
      </c>
      <c r="G8" t="s">
        <v>24</v>
      </c>
      <c r="H8">
        <v>2.8841450196328999E-2</v>
      </c>
      <c r="I8">
        <v>106.08437063609</v>
      </c>
      <c r="J8" t="s">
        <v>25</v>
      </c>
      <c r="K8">
        <v>1232.52799822222</v>
      </c>
      <c r="L8">
        <v>24998.362774268699</v>
      </c>
      <c r="M8" t="s">
        <v>26</v>
      </c>
      <c r="N8">
        <v>1.6001409467167601E-2</v>
      </c>
      <c r="O8">
        <v>1277.47567525208</v>
      </c>
      <c r="Q8">
        <v>6577.4098776091196</v>
      </c>
      <c r="R8">
        <v>506.00212044105098</v>
      </c>
      <c r="T8">
        <f t="shared" si="0"/>
        <v>7277.3031968269806</v>
      </c>
      <c r="U8">
        <f t="shared" si="1"/>
        <v>1232.5274423195574</v>
      </c>
      <c r="X8">
        <f t="shared" si="2"/>
        <v>0.82809621242503095</v>
      </c>
      <c r="Y8">
        <f t="shared" si="3"/>
        <v>0.98305347890091721</v>
      </c>
      <c r="AA8">
        <f t="shared" si="4"/>
        <v>-2.3810816773406376E-2</v>
      </c>
      <c r="AB8">
        <f t="shared" si="5"/>
        <v>-3.3880951164810408E-2</v>
      </c>
      <c r="AE8">
        <f t="shared" si="6"/>
        <v>53.259038341785505</v>
      </c>
      <c r="AF8">
        <f t="shared" si="6"/>
        <v>56.338474948592051</v>
      </c>
      <c r="AH8" s="2">
        <f t="shared" si="7"/>
        <v>56.688283065365617</v>
      </c>
      <c r="AJ8" s="2">
        <f t="shared" si="8"/>
        <v>1.7384815805847439E-2</v>
      </c>
      <c r="AK8" s="2">
        <f t="shared" si="8"/>
        <v>5.1264857733226553E-2</v>
      </c>
    </row>
    <row r="9" spans="1:37">
      <c r="A9" t="s">
        <v>22</v>
      </c>
      <c r="B9">
        <v>-0.30600288285892102</v>
      </c>
      <c r="C9">
        <v>23.253953477520099</v>
      </c>
      <c r="D9" t="s">
        <v>23</v>
      </c>
      <c r="E9">
        <v>7212.5888788729399</v>
      </c>
      <c r="F9">
        <v>1780.4241728167599</v>
      </c>
      <c r="G9" t="s">
        <v>24</v>
      </c>
      <c r="H9">
        <v>0.35945554818346398</v>
      </c>
      <c r="I9">
        <v>89.077277101282405</v>
      </c>
      <c r="J9" t="s">
        <v>25</v>
      </c>
      <c r="K9">
        <v>1172.8056010191799</v>
      </c>
      <c r="L9">
        <v>22576.7956796201</v>
      </c>
      <c r="M9" t="s">
        <v>26</v>
      </c>
      <c r="N9">
        <v>0.33935821193571197</v>
      </c>
      <c r="O9">
        <v>1133.2056551819701</v>
      </c>
      <c r="Q9">
        <v>6808.08823173773</v>
      </c>
      <c r="R9">
        <v>615.52415349887099</v>
      </c>
      <c r="T9">
        <f t="shared" si="0"/>
        <v>7212.4788844389359</v>
      </c>
      <c r="U9">
        <f t="shared" si="1"/>
        <v>1172.7017564280056</v>
      </c>
      <c r="X9">
        <f t="shared" si="2"/>
        <v>0.79298763702933883</v>
      </c>
      <c r="Y9">
        <f t="shared" si="3"/>
        <v>0.97989211788860064</v>
      </c>
      <c r="AA9">
        <f t="shared" si="4"/>
        <v>-0.16824476059008814</v>
      </c>
      <c r="AB9">
        <f t="shared" si="5"/>
        <v>-0.29302603804550692</v>
      </c>
      <c r="AE9">
        <f t="shared" si="6"/>
        <v>6.0658962349412526</v>
      </c>
      <c r="AF9">
        <f t="shared" si="6"/>
        <v>7.6486957411588543</v>
      </c>
      <c r="AH9" s="2">
        <f t="shared" si="7"/>
        <v>7.8081560951152884</v>
      </c>
      <c r="AJ9" s="2">
        <f t="shared" si="8"/>
        <v>8.9077382973831807E-3</v>
      </c>
      <c r="AK9" s="2">
        <f t="shared" si="8"/>
        <v>4.8539029507499394E-2</v>
      </c>
    </row>
    <row r="10" spans="1:37">
      <c r="A10" t="s">
        <v>22</v>
      </c>
      <c r="B10">
        <v>-1.2609471404912</v>
      </c>
      <c r="C10">
        <v>24.5888397577341</v>
      </c>
      <c r="D10" t="s">
        <v>23</v>
      </c>
      <c r="E10">
        <v>7169.4362068426899</v>
      </c>
      <c r="F10">
        <v>1563.31567862933</v>
      </c>
      <c r="G10" t="s">
        <v>24</v>
      </c>
      <c r="H10">
        <v>1.70773799370019</v>
      </c>
      <c r="I10">
        <v>75.800416547792196</v>
      </c>
      <c r="J10" t="s">
        <v>25</v>
      </c>
      <c r="K10">
        <v>1156.82922700309</v>
      </c>
      <c r="L10">
        <v>20525.0977161927</v>
      </c>
      <c r="M10" t="s">
        <v>26</v>
      </c>
      <c r="N10">
        <v>0.84462779251671505</v>
      </c>
      <c r="O10">
        <v>1005.96972891631</v>
      </c>
      <c r="Q10">
        <v>6857.9366095342602</v>
      </c>
      <c r="R10">
        <v>995.81799842395401</v>
      </c>
      <c r="T10">
        <f t="shared" si="0"/>
        <v>7167.2828395028255</v>
      </c>
      <c r="U10">
        <f t="shared" si="1"/>
        <v>1155.7641960033366</v>
      </c>
      <c r="X10">
        <f t="shared" si="2"/>
        <v>0.75506502724853319</v>
      </c>
      <c r="Y10">
        <f t="shared" si="3"/>
        <v>0.9761402791600956</v>
      </c>
      <c r="AA10">
        <f t="shared" si="4"/>
        <v>-0.53381232804034739</v>
      </c>
      <c r="AB10">
        <f t="shared" si="5"/>
        <v>-1.2107087103821308</v>
      </c>
      <c r="AE10">
        <f t="shared" si="6"/>
        <v>2.1728318086583913</v>
      </c>
      <c r="AF10">
        <f t="shared" si="6"/>
        <v>3.1317444635896412</v>
      </c>
      <c r="AH10" s="2">
        <f t="shared" si="7"/>
        <v>3.120703467596234</v>
      </c>
      <c r="AJ10" s="2">
        <f t="shared" si="8"/>
        <v>6.2663677301879883E-3</v>
      </c>
      <c r="AK10" s="2">
        <f t="shared" si="8"/>
        <v>1.4443195238540518E-2</v>
      </c>
    </row>
    <row r="11" spans="1:37">
      <c r="A11" t="s">
        <v>22</v>
      </c>
      <c r="B11">
        <v>-2.01701635338986</v>
      </c>
      <c r="C11">
        <v>25.389241114034999</v>
      </c>
      <c r="D11" t="s">
        <v>23</v>
      </c>
      <c r="E11">
        <v>7151.7131964753098</v>
      </c>
      <c r="F11">
        <v>1392.38941236102</v>
      </c>
      <c r="G11" t="s">
        <v>24</v>
      </c>
      <c r="H11">
        <v>2.8472359372241498</v>
      </c>
      <c r="I11">
        <v>64.701517038782995</v>
      </c>
      <c r="J11" t="s">
        <v>25</v>
      </c>
      <c r="K11">
        <v>1111.4016666801101</v>
      </c>
      <c r="L11">
        <v>18494.5859668753</v>
      </c>
      <c r="M11" t="s">
        <v>26</v>
      </c>
      <c r="N11">
        <v>4.3235406406059802</v>
      </c>
      <c r="O11">
        <v>870.90988442067498</v>
      </c>
      <c r="Q11">
        <v>7002.7463913285001</v>
      </c>
      <c r="R11">
        <v>691.19676912080001</v>
      </c>
      <c r="T11">
        <f t="shared" si="0"/>
        <v>7145.9702750279694</v>
      </c>
      <c r="U11">
        <f t="shared" si="1"/>
        <v>1102.6810145034622</v>
      </c>
      <c r="X11">
        <f t="shared" si="2"/>
        <v>0.71818151345815007</v>
      </c>
      <c r="Y11">
        <f t="shared" si="3"/>
        <v>0.97167325015642703</v>
      </c>
      <c r="AA11">
        <f t="shared" si="4"/>
        <v>-0.64618013469129287</v>
      </c>
      <c r="AB11">
        <f t="shared" si="5"/>
        <v>-1.8374089815520229</v>
      </c>
      <c r="AE11">
        <f t="shared" si="6"/>
        <v>0.21050058372284788</v>
      </c>
      <c r="AF11">
        <f t="shared" si="6"/>
        <v>0.51763092624656959</v>
      </c>
      <c r="AH11" s="2">
        <f t="shared" si="7"/>
        <v>0.59960420910596957</v>
      </c>
      <c r="AJ11" s="2">
        <f t="shared" si="8"/>
        <v>2.9735905436005525E-3</v>
      </c>
      <c r="AK11" s="2">
        <f t="shared" si="8"/>
        <v>4.5929075916555866E-2</v>
      </c>
    </row>
    <row r="12" spans="1:37">
      <c r="A12" t="s">
        <v>22</v>
      </c>
      <c r="B12">
        <v>-6.2551100438070604</v>
      </c>
      <c r="C12">
        <v>23.897532002795199</v>
      </c>
      <c r="D12" t="s">
        <v>23</v>
      </c>
      <c r="E12">
        <v>7123.1211936700302</v>
      </c>
      <c r="F12">
        <v>1254.26361918166</v>
      </c>
      <c r="G12" t="s">
        <v>24</v>
      </c>
      <c r="H12">
        <v>7.8340348709461001</v>
      </c>
      <c r="I12">
        <v>51.877201976456199</v>
      </c>
      <c r="J12" t="s">
        <v>25</v>
      </c>
      <c r="K12">
        <v>1069.5543001641399</v>
      </c>
      <c r="L12">
        <v>16798.1818049186</v>
      </c>
      <c r="M12" t="s">
        <v>26</v>
      </c>
      <c r="N12">
        <v>11.8292402953339</v>
      </c>
      <c r="O12">
        <v>708.21353605471995</v>
      </c>
      <c r="Q12">
        <v>6839.5198647165798</v>
      </c>
      <c r="R12">
        <v>618.62282919488302</v>
      </c>
      <c r="T12">
        <f t="shared" si="0"/>
        <v>7074.1184434652405</v>
      </c>
      <c r="U12">
        <f t="shared" si="1"/>
        <v>995.56110038218969</v>
      </c>
      <c r="X12">
        <f t="shared" si="2"/>
        <v>0.68462400660702005</v>
      </c>
      <c r="Y12">
        <f t="shared" si="3"/>
        <v>0.96735805119542617</v>
      </c>
      <c r="AA12">
        <f t="shared" si="4"/>
        <v>-1.8117319702591312</v>
      </c>
      <c r="AB12">
        <f t="shared" si="5"/>
        <v>-5.6648016058728441</v>
      </c>
      <c r="AE12">
        <f t="shared" si="6"/>
        <v>1.8037568365122689</v>
      </c>
      <c r="AF12">
        <f t="shared" si="6"/>
        <v>2.0830379424225405</v>
      </c>
      <c r="AH12" s="2">
        <f t="shared" si="7"/>
        <v>2.1011697219482275</v>
      </c>
      <c r="AJ12" s="2">
        <f t="shared" si="8"/>
        <v>1.0054874117489615E-2</v>
      </c>
      <c r="AK12" s="2">
        <f t="shared" si="8"/>
        <v>9.7144970043316306E-2</v>
      </c>
    </row>
    <row r="13" spans="1:37">
      <c r="A13" t="s">
        <v>22</v>
      </c>
      <c r="B13">
        <v>-8.7812718726542904</v>
      </c>
      <c r="C13">
        <v>21.337440216324602</v>
      </c>
      <c r="D13" t="s">
        <v>23</v>
      </c>
      <c r="E13">
        <v>7110.4417451301997</v>
      </c>
      <c r="F13">
        <v>1140.86031732794</v>
      </c>
      <c r="G13" t="s">
        <v>24</v>
      </c>
      <c r="H13">
        <v>11.162273550588701</v>
      </c>
      <c r="I13">
        <v>37.3281616389961</v>
      </c>
      <c r="J13" t="s">
        <v>25</v>
      </c>
      <c r="K13">
        <v>1049.6408366527</v>
      </c>
      <c r="L13">
        <v>15360.837378570999</v>
      </c>
      <c r="M13" t="s">
        <v>26</v>
      </c>
      <c r="N13">
        <v>17.270316386396701</v>
      </c>
      <c r="O13">
        <v>515.44148277779198</v>
      </c>
      <c r="Q13">
        <v>6892.0542795452102</v>
      </c>
      <c r="R13">
        <v>696.54821286735398</v>
      </c>
      <c r="T13">
        <f t="shared" si="0"/>
        <v>7012.4227863655424</v>
      </c>
      <c r="U13">
        <f t="shared" si="1"/>
        <v>897.98549313699425</v>
      </c>
      <c r="X13">
        <f t="shared" si="2"/>
        <v>0.63628703121556074</v>
      </c>
      <c r="Y13">
        <f t="shared" si="3"/>
        <v>0.96024910945216368</v>
      </c>
      <c r="AA13">
        <f t="shared" si="4"/>
        <v>-1.527545758679266</v>
      </c>
      <c r="AB13">
        <f t="shared" si="5"/>
        <v>-7.745698039171458</v>
      </c>
      <c r="AE13">
        <f t="shared" si="6"/>
        <v>0.15685886005489996</v>
      </c>
      <c r="AF13">
        <f t="shared" si="6"/>
        <v>0.36733791897341922</v>
      </c>
      <c r="AH13" s="2">
        <f t="shared" si="7"/>
        <v>0.40385569736671284</v>
      </c>
      <c r="AJ13" s="2">
        <f t="shared" si="8"/>
        <v>8.7213209098428151E-3</v>
      </c>
      <c r="AK13" s="2">
        <f t="shared" si="8"/>
        <v>9.8010666756401771E-2</v>
      </c>
    </row>
    <row r="14" spans="1:37">
      <c r="A14" t="s">
        <v>22</v>
      </c>
      <c r="B14">
        <v>-13.7038521664723</v>
      </c>
      <c r="C14">
        <v>16.473625066550799</v>
      </c>
      <c r="D14" t="s">
        <v>23</v>
      </c>
      <c r="E14">
        <v>7096.6300584479004</v>
      </c>
      <c r="F14">
        <v>1043.7750191518401</v>
      </c>
      <c r="G14" t="s">
        <v>24</v>
      </c>
      <c r="H14">
        <v>16.1551902085317</v>
      </c>
      <c r="I14">
        <v>23.474894233601201</v>
      </c>
      <c r="J14" t="s">
        <v>25</v>
      </c>
      <c r="K14">
        <v>1029.7800815969899</v>
      </c>
      <c r="L14">
        <v>14056.268784777199</v>
      </c>
      <c r="M14" t="s">
        <v>26</v>
      </c>
      <c r="N14">
        <v>24.6067895265723</v>
      </c>
      <c r="O14">
        <v>321.369212603763</v>
      </c>
      <c r="Q14">
        <v>6738.11065461615</v>
      </c>
      <c r="R14">
        <v>494.21163636363599</v>
      </c>
      <c r="T14">
        <f t="shared" si="0"/>
        <v>6875.2417201089411</v>
      </c>
      <c r="U14">
        <f t="shared" si="1"/>
        <v>692.57227563334413</v>
      </c>
      <c r="X14">
        <f t="shared" si="2"/>
        <v>0.58762864418636618</v>
      </c>
      <c r="Y14">
        <f t="shared" si="3"/>
        <v>0.95123879144471701</v>
      </c>
      <c r="AA14">
        <f t="shared" si="4"/>
        <v>-1.3908383789951557</v>
      </c>
      <c r="AB14">
        <f t="shared" si="5"/>
        <v>-11.835778976991033</v>
      </c>
      <c r="AE14">
        <f t="shared" si="6"/>
        <v>8.949478528375418E-2</v>
      </c>
      <c r="AF14">
        <f t="shared" si="6"/>
        <v>0.52804549275420543</v>
      </c>
      <c r="AH14" s="2">
        <f t="shared" si="7"/>
        <v>0.56057714249201074</v>
      </c>
      <c r="AJ14" s="2">
        <f t="shared" si="8"/>
        <v>1.9562577790279052E-2</v>
      </c>
      <c r="AK14" s="2">
        <f t="shared" si="8"/>
        <v>0.22874892642871775</v>
      </c>
    </row>
    <row r="15" spans="1:37">
      <c r="A15" t="s">
        <v>22</v>
      </c>
      <c r="B15">
        <v>-19.359777995197</v>
      </c>
      <c r="C15">
        <v>12.362670276456701</v>
      </c>
      <c r="D15" t="s">
        <v>23</v>
      </c>
      <c r="E15">
        <v>7084.1308285894302</v>
      </c>
      <c r="F15">
        <v>962.58990871466494</v>
      </c>
      <c r="G15" t="s">
        <v>24</v>
      </c>
      <c r="H15">
        <v>21.276321106194299</v>
      </c>
      <c r="I15">
        <v>13.912672538127699</v>
      </c>
      <c r="J15" t="s">
        <v>25</v>
      </c>
      <c r="K15">
        <v>1025.80652034224</v>
      </c>
      <c r="L15">
        <v>12965.708646176799</v>
      </c>
      <c r="M15" t="s">
        <v>26</v>
      </c>
      <c r="N15">
        <v>26.742977520196899</v>
      </c>
      <c r="O15">
        <v>189.39796840323001</v>
      </c>
      <c r="Q15">
        <v>6527.9527038691604</v>
      </c>
      <c r="R15">
        <v>448.41292412617202</v>
      </c>
      <c r="T15">
        <f t="shared" si="0"/>
        <v>6672.2259754189845</v>
      </c>
      <c r="U15">
        <f t="shared" si="1"/>
        <v>508.06841262068406</v>
      </c>
      <c r="X15">
        <f t="shared" si="2"/>
        <v>0.52949537657051338</v>
      </c>
      <c r="Y15">
        <f t="shared" si="3"/>
        <v>0.93872605500578543</v>
      </c>
      <c r="AA15">
        <f t="shared" si="4"/>
        <v>-0.24030548985358813</v>
      </c>
      <c r="AB15">
        <f t="shared" si="5"/>
        <v>-16.534880289665029</v>
      </c>
      <c r="AE15">
        <f t="shared" si="6"/>
        <v>0.82722256339575373</v>
      </c>
      <c r="AF15">
        <f t="shared" si="6"/>
        <v>0.39702509837410221</v>
      </c>
      <c r="AH15" s="2">
        <f t="shared" si="7"/>
        <v>0.41272525126638682</v>
      </c>
      <c r="AJ15" s="2">
        <f t="shared" si="8"/>
        <v>2.9528524662073948E-2</v>
      </c>
      <c r="AK15" s="2">
        <f t="shared" si="8"/>
        <v>0.26640376680388311</v>
      </c>
    </row>
    <row r="16" spans="1:37">
      <c r="A16" t="s">
        <v>22</v>
      </c>
      <c r="B16">
        <v>-28.321908200855699</v>
      </c>
      <c r="C16">
        <v>8.5245995391214002</v>
      </c>
      <c r="D16" t="s">
        <v>23</v>
      </c>
      <c r="E16">
        <v>7068.5272941732901</v>
      </c>
      <c r="F16">
        <v>891.09363659392704</v>
      </c>
      <c r="G16" t="s">
        <v>24</v>
      </c>
      <c r="H16">
        <v>28.2222724561909</v>
      </c>
      <c r="I16">
        <v>7.5281350123055697</v>
      </c>
      <c r="J16" t="s">
        <v>25</v>
      </c>
      <c r="K16">
        <v>1035.5456710665001</v>
      </c>
      <c r="L16">
        <v>11832.744411306299</v>
      </c>
      <c r="M16" t="s">
        <v>26</v>
      </c>
      <c r="N16">
        <v>25.709830657669801</v>
      </c>
      <c r="O16">
        <v>93.6281191460576</v>
      </c>
      <c r="Q16">
        <v>6078.3239646767597</v>
      </c>
      <c r="R16">
        <v>363.648738007379</v>
      </c>
      <c r="T16">
        <f t="shared" si="0"/>
        <v>6269.2186844495136</v>
      </c>
      <c r="U16">
        <f t="shared" si="1"/>
        <v>307.3942073204305</v>
      </c>
      <c r="X16">
        <f t="shared" si="2"/>
        <v>0.4689627794061027</v>
      </c>
      <c r="Y16">
        <f t="shared" si="3"/>
        <v>0.9165504389032163</v>
      </c>
      <c r="AA16">
        <f t="shared" si="4"/>
        <v>1.7051563360215383</v>
      </c>
      <c r="AB16">
        <f t="shared" si="5"/>
        <v>-23.812983307815713</v>
      </c>
      <c r="AE16">
        <f t="shared" si="6"/>
        <v>8.0957860224518612</v>
      </c>
      <c r="AF16">
        <f t="shared" si="6"/>
        <v>0.44016665924698556</v>
      </c>
      <c r="AH16" s="2">
        <f t="shared" si="7"/>
        <v>0.46292525709138449</v>
      </c>
      <c r="AJ16" s="2">
        <f t="shared" si="8"/>
        <v>6.0400725702963606E-2</v>
      </c>
      <c r="AK16" s="2">
        <f t="shared" si="8"/>
        <v>0.39497477173428175</v>
      </c>
    </row>
    <row r="17" spans="1:37">
      <c r="A17" t="s">
        <v>22</v>
      </c>
      <c r="B17">
        <v>-34.351804384237902</v>
      </c>
      <c r="C17">
        <v>6.9973831999828002</v>
      </c>
      <c r="D17" t="s">
        <v>23</v>
      </c>
      <c r="E17">
        <v>7058.2877817077997</v>
      </c>
      <c r="F17">
        <v>829.23431245056804</v>
      </c>
      <c r="G17" t="s">
        <v>24</v>
      </c>
      <c r="H17">
        <v>31.799861032220399</v>
      </c>
      <c r="I17">
        <v>4.4303249000981397</v>
      </c>
      <c r="J17" t="s">
        <v>25</v>
      </c>
      <c r="K17">
        <v>1050.0200760282901</v>
      </c>
      <c r="L17">
        <v>10956.772289411399</v>
      </c>
      <c r="M17" t="s">
        <v>26</v>
      </c>
      <c r="N17">
        <v>22.858123039808699</v>
      </c>
      <c r="O17">
        <v>55.014898155868501</v>
      </c>
      <c r="Q17">
        <v>5824.8384385476002</v>
      </c>
      <c r="R17">
        <v>421.72346644010202</v>
      </c>
      <c r="T17">
        <f t="shared" si="0"/>
        <v>5965.9051760830152</v>
      </c>
      <c r="U17">
        <f t="shared" si="1"/>
        <v>264.80230477394025</v>
      </c>
      <c r="X17">
        <f t="shared" si="2"/>
        <v>0.38768271479272043</v>
      </c>
      <c r="Y17">
        <f t="shared" si="3"/>
        <v>0.88716133244914808</v>
      </c>
      <c r="AA17">
        <f t="shared" si="4"/>
        <v>6.1540037955081264</v>
      </c>
      <c r="AB17">
        <f t="shared" si="5"/>
        <v>-27.896312403027544</v>
      </c>
      <c r="AE17">
        <f t="shared" si="6"/>
        <v>2.609055466354842</v>
      </c>
      <c r="AF17">
        <f t="shared" si="6"/>
        <v>0.17147490687870393</v>
      </c>
      <c r="AH17" s="2">
        <f t="shared" si="7"/>
        <v>0.21290571739089315</v>
      </c>
      <c r="AJ17" s="2">
        <f t="shared" si="8"/>
        <v>4.8381389074662919E-2</v>
      </c>
      <c r="AK17" s="2">
        <f t="shared" si="8"/>
        <v>0.13855792182216389</v>
      </c>
    </row>
    <row r="18" spans="1:37">
      <c r="A18" t="s">
        <v>22</v>
      </c>
      <c r="B18">
        <v>-39.929593706343702</v>
      </c>
      <c r="C18">
        <v>6.2356653988630999</v>
      </c>
      <c r="D18" t="s">
        <v>23</v>
      </c>
      <c r="E18">
        <v>7049.6559012681701</v>
      </c>
      <c r="F18">
        <v>774.92012204878301</v>
      </c>
      <c r="G18" t="s">
        <v>24</v>
      </c>
      <c r="H18">
        <v>34.095589603499</v>
      </c>
      <c r="I18">
        <v>2.8238153685582401</v>
      </c>
      <c r="J18" t="s">
        <v>25</v>
      </c>
      <c r="K18">
        <v>1062.2353854345099</v>
      </c>
      <c r="L18">
        <v>10237.4942320306</v>
      </c>
      <c r="M18" t="s">
        <v>26</v>
      </c>
      <c r="N18">
        <v>20.922919850923599</v>
      </c>
      <c r="O18">
        <v>35.817901728127602</v>
      </c>
      <c r="Q18">
        <v>5560.3753351342402</v>
      </c>
      <c r="R18">
        <v>385.747689429373</v>
      </c>
      <c r="T18">
        <f t="shared" si="0"/>
        <v>5688.2328612222191</v>
      </c>
      <c r="U18">
        <f t="shared" si="1"/>
        <v>226.79169663673724</v>
      </c>
      <c r="X18">
        <f t="shared" si="2"/>
        <v>0.31169726401019798</v>
      </c>
      <c r="Y18">
        <f t="shared" si="3"/>
        <v>0.85172089254561845</v>
      </c>
      <c r="AA18">
        <f t="shared" si="4"/>
        <v>11.022142497967657</v>
      </c>
      <c r="AB18">
        <f t="shared" si="5"/>
        <v>-30.906437309716456</v>
      </c>
      <c r="AE18">
        <f t="shared" si="6"/>
        <v>0.79105227494543262</v>
      </c>
      <c r="AF18">
        <f t="shared" si="6"/>
        <v>0.10790404348792092</v>
      </c>
      <c r="AH18" s="2">
        <f t="shared" si="7"/>
        <v>0.16237252808371058</v>
      </c>
      <c r="AJ18" s="2">
        <f t="shared" si="8"/>
        <v>4.6543199508763428E-2</v>
      </c>
      <c r="AK18" s="2">
        <f t="shared" si="8"/>
        <v>0.1435433432864279</v>
      </c>
    </row>
    <row r="19" spans="1:37">
      <c r="A19" t="s">
        <v>22</v>
      </c>
      <c r="B19">
        <v>-36.466993342873302</v>
      </c>
      <c r="C19">
        <v>6.2283574870397702</v>
      </c>
      <c r="D19" t="s">
        <v>23</v>
      </c>
      <c r="E19">
        <v>7053.7707265801801</v>
      </c>
      <c r="F19">
        <v>726.12718654514799</v>
      </c>
      <c r="G19" t="s">
        <v>24</v>
      </c>
      <c r="H19">
        <v>33.273069853096899</v>
      </c>
      <c r="I19">
        <v>2.1094700907267301</v>
      </c>
      <c r="J19" t="s">
        <v>25</v>
      </c>
      <c r="K19">
        <v>1070.5605829026599</v>
      </c>
      <c r="L19">
        <v>9579.3090399627308</v>
      </c>
      <c r="M19" t="s">
        <v>26</v>
      </c>
      <c r="N19">
        <v>19.6802252373841</v>
      </c>
      <c r="O19">
        <v>26.8811539905664</v>
      </c>
      <c r="Q19">
        <v>5903.9899468281001</v>
      </c>
      <c r="R19">
        <v>475.87962721342001</v>
      </c>
      <c r="T19">
        <f t="shared" si="0"/>
        <v>5840.4019097503369</v>
      </c>
      <c r="U19">
        <f t="shared" si="1"/>
        <v>352.88194018472677</v>
      </c>
      <c r="X19">
        <f t="shared" si="2"/>
        <v>0.25299996564474475</v>
      </c>
      <c r="Y19">
        <f t="shared" si="3"/>
        <v>0.81188615569721223</v>
      </c>
      <c r="AA19">
        <f t="shared" si="4"/>
        <v>15.628836260454108</v>
      </c>
      <c r="AB19">
        <f t="shared" si="5"/>
        <v>-25.904924208832167</v>
      </c>
      <c r="AE19">
        <f t="shared" si="6"/>
        <v>0.41794902972229458</v>
      </c>
      <c r="AF19">
        <f t="shared" si="6"/>
        <v>0.16182755232392632</v>
      </c>
      <c r="AH19" s="2">
        <f t="shared" si="7"/>
        <v>8.6717645787622671E-2</v>
      </c>
      <c r="AJ19" s="2">
        <f t="shared" si="8"/>
        <v>2.6751550479848254E-2</v>
      </c>
      <c r="AK19" s="2">
        <f t="shared" si="8"/>
        <v>0.55597380952599029</v>
      </c>
    </row>
    <row r="20" spans="1:37">
      <c r="A20" t="s">
        <v>22</v>
      </c>
      <c r="B20">
        <v>-32.824559459150898</v>
      </c>
      <c r="C20">
        <v>6.33559277375244</v>
      </c>
      <c r="D20" t="s">
        <v>23</v>
      </c>
      <c r="E20">
        <v>7058.3165193743098</v>
      </c>
      <c r="F20">
        <v>682.71397462223297</v>
      </c>
      <c r="G20" t="s">
        <v>24</v>
      </c>
      <c r="H20">
        <v>32.681521380882202</v>
      </c>
      <c r="I20">
        <v>1.7483303437540501</v>
      </c>
      <c r="J20" t="s">
        <v>25</v>
      </c>
      <c r="K20">
        <v>1073.7062815223501</v>
      </c>
      <c r="L20">
        <v>9025.9313749538396</v>
      </c>
      <c r="M20" t="s">
        <v>26</v>
      </c>
      <c r="N20">
        <v>19.3052907079813</v>
      </c>
      <c r="O20">
        <v>22.544188851107901</v>
      </c>
      <c r="Q20">
        <v>6058.2545450533198</v>
      </c>
      <c r="R20">
        <v>491.14362715298802</v>
      </c>
      <c r="T20">
        <f t="shared" si="0"/>
        <v>5985.5599775920309</v>
      </c>
      <c r="U20">
        <f t="shared" si="1"/>
        <v>440.01861880202455</v>
      </c>
      <c r="X20">
        <f t="shared" si="2"/>
        <v>0.21627251005985912</v>
      </c>
      <c r="Y20">
        <f t="shared" si="3"/>
        <v>0.78062186009403112</v>
      </c>
      <c r="AA20">
        <f t="shared" si="4"/>
        <v>18.514356853424196</v>
      </c>
      <c r="AB20">
        <f t="shared" si="5"/>
        <v>-21.388409895908573</v>
      </c>
      <c r="AE20">
        <f t="shared" si="6"/>
        <v>0.18462798796295327</v>
      </c>
      <c r="AF20">
        <f t="shared" si="6"/>
        <v>0.17434964397169356</v>
      </c>
      <c r="AH20" s="2">
        <f t="shared" si="7"/>
        <v>9.9883032567976718E-2</v>
      </c>
      <c r="AJ20" s="2">
        <f t="shared" si="8"/>
        <v>2.4854123069742499E-2</v>
      </c>
      <c r="AK20" s="2">
        <f t="shared" si="8"/>
        <v>0.24692869964295547</v>
      </c>
    </row>
    <row r="21" spans="1:37">
      <c r="A21" t="s">
        <v>22</v>
      </c>
      <c r="B21">
        <v>-28.010236368013899</v>
      </c>
      <c r="C21">
        <v>6.3823224679422204</v>
      </c>
      <c r="D21" t="s">
        <v>23</v>
      </c>
      <c r="E21">
        <v>7064.2668826164399</v>
      </c>
      <c r="F21">
        <v>643.39914496729796</v>
      </c>
      <c r="G21" t="s">
        <v>24</v>
      </c>
      <c r="H21">
        <v>32.133935081086499</v>
      </c>
      <c r="I21">
        <v>1.5489244388877501</v>
      </c>
      <c r="J21" t="s">
        <v>25</v>
      </c>
      <c r="K21">
        <v>1077.0316277939801</v>
      </c>
      <c r="L21">
        <v>8443.3272392413601</v>
      </c>
      <c r="M21" t="s">
        <v>26</v>
      </c>
      <c r="N21">
        <v>18.991766229577699</v>
      </c>
      <c r="O21">
        <v>19.7445786933982</v>
      </c>
      <c r="Q21">
        <v>6261.2880532801701</v>
      </c>
      <c r="R21">
        <v>593.27037752414401</v>
      </c>
      <c r="T21">
        <f t="shared" si="0"/>
        <v>6164.1877655607932</v>
      </c>
      <c r="U21">
        <f t="shared" si="1"/>
        <v>545.06776665744462</v>
      </c>
      <c r="X21">
        <f t="shared" si="2"/>
        <v>0.19529393764729455</v>
      </c>
      <c r="Y21">
        <f t="shared" si="3"/>
        <v>0.75571835218690053</v>
      </c>
      <c r="AA21">
        <f t="shared" si="4"/>
        <v>20.388143012257693</v>
      </c>
      <c r="AB21">
        <f t="shared" si="5"/>
        <v>-16.528509722958642</v>
      </c>
      <c r="AE21">
        <f t="shared" si="6"/>
        <v>0.10120719686176639</v>
      </c>
      <c r="AF21">
        <f t="shared" si="6"/>
        <v>0.22722120048202321</v>
      </c>
      <c r="AH21" s="2">
        <f t="shared" si="7"/>
        <v>0.14666832306243952</v>
      </c>
      <c r="AJ21" s="2">
        <f t="shared" si="8"/>
        <v>2.9843120549703953E-2</v>
      </c>
      <c r="AK21" s="2">
        <f t="shared" si="8"/>
        <v>0.23873796100133737</v>
      </c>
    </row>
    <row r="22" spans="1:37">
      <c r="A22" t="s">
        <v>22</v>
      </c>
      <c r="B22">
        <v>-20.3868649507728</v>
      </c>
      <c r="C22">
        <v>6.5966340204814298</v>
      </c>
      <c r="D22" t="s">
        <v>23</v>
      </c>
      <c r="E22">
        <v>7073.8124015878402</v>
      </c>
      <c r="F22">
        <v>608.78011321387703</v>
      </c>
      <c r="G22" t="s">
        <v>24</v>
      </c>
      <c r="H22">
        <v>31.5675588096125</v>
      </c>
      <c r="I22">
        <v>1.45892411847457</v>
      </c>
      <c r="J22" t="s">
        <v>25</v>
      </c>
      <c r="K22">
        <v>1077.6058186611899</v>
      </c>
      <c r="L22">
        <v>8021.6527046602196</v>
      </c>
      <c r="M22" t="s">
        <v>26</v>
      </c>
      <c r="N22">
        <v>18.925561019556898</v>
      </c>
      <c r="O22">
        <v>18.7082713676167</v>
      </c>
      <c r="Q22">
        <v>6594.8662042141204</v>
      </c>
      <c r="R22">
        <v>697.57749723145105</v>
      </c>
      <c r="T22">
        <f t="shared" si="0"/>
        <v>6430.2488433106919</v>
      </c>
      <c r="U22">
        <f t="shared" si="1"/>
        <v>691.77296203787341</v>
      </c>
      <c r="X22">
        <f t="shared" si="2"/>
        <v>0.18110776352284469</v>
      </c>
      <c r="Y22">
        <f t="shared" si="3"/>
        <v>0.73931402155788806</v>
      </c>
      <c r="AA22">
        <f t="shared" si="4"/>
        <v>22.158209317250979</v>
      </c>
      <c r="AB22">
        <f t="shared" si="5"/>
        <v>-10.138666721764311</v>
      </c>
      <c r="AE22">
        <f t="shared" si="6"/>
        <v>8.6818417152022737E-2</v>
      </c>
      <c r="AF22">
        <f t="shared" si="6"/>
        <v>0.38659522898901338</v>
      </c>
      <c r="AH22" s="2">
        <f t="shared" si="7"/>
        <v>0.27216376602757114</v>
      </c>
      <c r="AJ22" s="2">
        <f t="shared" si="8"/>
        <v>4.3162390223798371E-2</v>
      </c>
      <c r="AK22" s="2">
        <f t="shared" si="8"/>
        <v>0.26915037790636354</v>
      </c>
    </row>
    <row r="23" spans="1:37">
      <c r="A23" t="s">
        <v>22</v>
      </c>
      <c r="B23">
        <v>-14.1763917305438</v>
      </c>
      <c r="C23">
        <v>6.73040548051004</v>
      </c>
      <c r="D23" t="s">
        <v>23</v>
      </c>
      <c r="E23">
        <v>7081.0417254727299</v>
      </c>
      <c r="F23">
        <v>577.84486658935703</v>
      </c>
      <c r="G23" t="s">
        <v>24</v>
      </c>
      <c r="H23">
        <v>31.273556623357099</v>
      </c>
      <c r="I23">
        <v>1.4191236505634099</v>
      </c>
      <c r="J23" t="s">
        <v>25</v>
      </c>
      <c r="K23">
        <v>1082.2769808273899</v>
      </c>
      <c r="L23">
        <v>7657.1201192480803</v>
      </c>
      <c r="M23" t="s">
        <v>26</v>
      </c>
      <c r="N23">
        <v>18.745980450233599</v>
      </c>
      <c r="O23">
        <v>18.264956084805899</v>
      </c>
      <c r="Q23">
        <v>6768.6045741144799</v>
      </c>
      <c r="R23">
        <v>910.72744958481599</v>
      </c>
      <c r="T23">
        <f t="shared" si="0"/>
        <v>6637.6955359726771</v>
      </c>
      <c r="U23">
        <f t="shared" si="1"/>
        <v>816.5266185917626</v>
      </c>
      <c r="X23">
        <f t="shared" si="2"/>
        <v>0.17413566204118641</v>
      </c>
      <c r="Y23">
        <f t="shared" si="3"/>
        <v>0.7307338218363969</v>
      </c>
      <c r="AA23">
        <f t="shared" si="4"/>
        <v>23.359099777012833</v>
      </c>
      <c r="AB23">
        <f t="shared" si="5"/>
        <v>-5.3115103973461428</v>
      </c>
      <c r="AE23">
        <f t="shared" si="6"/>
        <v>5.419618718137649E-2</v>
      </c>
      <c r="AF23">
        <f t="shared" si="6"/>
        <v>0.47611352230918941</v>
      </c>
      <c r="AH23" s="2">
        <f t="shared" si="7"/>
        <v>0.30463110611784283</v>
      </c>
      <c r="AJ23" s="2">
        <f t="shared" si="8"/>
        <v>3.2261067606705371E-2</v>
      </c>
      <c r="AK23" s="2">
        <f t="shared" si="8"/>
        <v>0.18033901785692968</v>
      </c>
    </row>
    <row r="24" spans="1:37">
      <c r="A24" t="s">
        <v>22</v>
      </c>
      <c r="B24">
        <v>-8.5346439653578692</v>
      </c>
      <c r="C24">
        <v>6.7620123546158704</v>
      </c>
      <c r="D24" t="s">
        <v>23</v>
      </c>
      <c r="E24">
        <v>7088.0226579083401</v>
      </c>
      <c r="F24">
        <v>549.67366717390905</v>
      </c>
      <c r="G24" t="s">
        <v>24</v>
      </c>
      <c r="H24">
        <v>31.092542236687301</v>
      </c>
      <c r="I24">
        <v>1.4042726790614599</v>
      </c>
      <c r="J24" t="s">
        <v>25</v>
      </c>
      <c r="K24">
        <v>1071.2217292391399</v>
      </c>
      <c r="L24">
        <v>7323.7423956070998</v>
      </c>
      <c r="M24" t="s">
        <v>26</v>
      </c>
      <c r="N24">
        <v>18.963446834373102</v>
      </c>
      <c r="O24">
        <v>18.099826407325899</v>
      </c>
      <c r="Q24">
        <v>6954.2413415492401</v>
      </c>
      <c r="R24">
        <v>661.04288484848405</v>
      </c>
      <c r="T24">
        <f t="shared" si="0"/>
        <v>6822.6588799403626</v>
      </c>
      <c r="U24">
        <f t="shared" si="1"/>
        <v>909.37546215177269</v>
      </c>
      <c r="X24">
        <f t="shared" si="2"/>
        <v>0.1719597923989076</v>
      </c>
      <c r="Y24">
        <f t="shared" si="3"/>
        <v>0.72801640219117325</v>
      </c>
      <c r="AA24">
        <f t="shared" si="4"/>
        <v>24.278259524030759</v>
      </c>
      <c r="AB24">
        <f t="shared" si="5"/>
        <v>-1.0556142967732418</v>
      </c>
      <c r="AE24">
        <f t="shared" si="6"/>
        <v>3.9349108304355541E-2</v>
      </c>
      <c r="AF24">
        <f t="shared" si="6"/>
        <v>0.80125911128769101</v>
      </c>
      <c r="AH24" s="2">
        <f t="shared" si="7"/>
        <v>0.39796782371853351</v>
      </c>
      <c r="AJ24" s="2">
        <f t="shared" si="8"/>
        <v>2.7865596269862836E-2</v>
      </c>
      <c r="AK24" s="2">
        <f t="shared" si="8"/>
        <v>0.11371196167510562</v>
      </c>
    </row>
    <row r="25" spans="1:37">
      <c r="A25" t="s">
        <v>22</v>
      </c>
      <c r="B25">
        <v>-8.5447461915461798</v>
      </c>
      <c r="C25">
        <v>6.8708668537256701</v>
      </c>
      <c r="D25" t="s">
        <v>23</v>
      </c>
      <c r="E25">
        <v>7088.53906899307</v>
      </c>
      <c r="F25">
        <v>524.67667763377995</v>
      </c>
      <c r="G25" t="s">
        <v>24</v>
      </c>
      <c r="H25">
        <v>31.055305623496</v>
      </c>
      <c r="I25">
        <v>1.39075098851555</v>
      </c>
      <c r="J25" t="s">
        <v>25</v>
      </c>
      <c r="K25">
        <v>1059.1450023585101</v>
      </c>
      <c r="L25">
        <v>7034.5452390660303</v>
      </c>
      <c r="M25" t="s">
        <v>26</v>
      </c>
      <c r="N25">
        <v>19.2050639622354</v>
      </c>
      <c r="O25">
        <v>17.954112023570101</v>
      </c>
      <c r="Q25">
        <v>6833.9182574020297</v>
      </c>
      <c r="R25">
        <v>600.49903014416702</v>
      </c>
      <c r="T25">
        <f t="shared" si="0"/>
        <v>6823.1793645394</v>
      </c>
      <c r="U25">
        <f t="shared" si="1"/>
        <v>895.04260520879836</v>
      </c>
      <c r="X25">
        <f t="shared" si="2"/>
        <v>0.16833881874863696</v>
      </c>
      <c r="Y25">
        <f t="shared" si="3"/>
        <v>0.72322768580441488</v>
      </c>
      <c r="AA25">
        <f t="shared" si="4"/>
        <v>24.389079678566983</v>
      </c>
      <c r="AB25">
        <f t="shared" si="5"/>
        <v>-0.86436701679590566</v>
      </c>
      <c r="AE25">
        <f t="shared" si="6"/>
        <v>4.5645839820821488E-3</v>
      </c>
      <c r="AF25">
        <f t="shared" si="6"/>
        <v>0.18117155154295744</v>
      </c>
      <c r="AH25" s="2">
        <f t="shared" si="7"/>
        <v>1.1836728314989506E-3</v>
      </c>
      <c r="AJ25" s="2">
        <f t="shared" si="8"/>
        <v>7.6287647997139017E-5</v>
      </c>
      <c r="AK25" s="2">
        <f t="shared" si="8"/>
        <v>1.5761209246904235E-2</v>
      </c>
    </row>
    <row r="26" spans="1:37">
      <c r="A26" t="s">
        <v>22</v>
      </c>
      <c r="B26">
        <v>-14.8334985166412</v>
      </c>
      <c r="C26">
        <v>6.7136966574643901</v>
      </c>
      <c r="D26" t="s">
        <v>23</v>
      </c>
      <c r="E26">
        <v>7082.7180428995898</v>
      </c>
      <c r="F26">
        <v>501.39096207729898</v>
      </c>
      <c r="G26" t="s">
        <v>24</v>
      </c>
      <c r="H26">
        <v>31.258071806902901</v>
      </c>
      <c r="I26">
        <v>1.35387607695227</v>
      </c>
      <c r="J26" t="s">
        <v>25</v>
      </c>
      <c r="K26">
        <v>1043.9450614049299</v>
      </c>
      <c r="L26">
        <v>6680.6174872158199</v>
      </c>
      <c r="M26" t="s">
        <v>26</v>
      </c>
      <c r="N26">
        <v>19.7524626815073</v>
      </c>
      <c r="O26">
        <v>17.432594026302102</v>
      </c>
      <c r="Q26">
        <v>6498.03653842321</v>
      </c>
      <c r="R26">
        <v>468.742802802803</v>
      </c>
      <c r="T26">
        <f t="shared" si="0"/>
        <v>6619.0514811188314</v>
      </c>
      <c r="U26">
        <f t="shared" si="1"/>
        <v>750.94693551878072</v>
      </c>
      <c r="X26">
        <f t="shared" si="2"/>
        <v>0.16781702768870846</v>
      </c>
      <c r="Y26">
        <f t="shared" si="3"/>
        <v>0.72195743249384481</v>
      </c>
      <c r="AA26">
        <f t="shared" si="4"/>
        <v>23.523121473700648</v>
      </c>
      <c r="AB26">
        <f t="shared" si="5"/>
        <v>-5.2171290654397318</v>
      </c>
      <c r="AE26">
        <f t="shared" si="6"/>
        <v>3.5505981212867778E-2</v>
      </c>
      <c r="AF26">
        <f t="shared" si="6"/>
        <v>5.0357798991207927</v>
      </c>
      <c r="AH26" s="2">
        <f t="shared" si="7"/>
        <v>0.7359788323867188</v>
      </c>
      <c r="AJ26" s="2">
        <f t="shared" si="8"/>
        <v>2.9916827993916931E-2</v>
      </c>
      <c r="AK26" s="2">
        <f t="shared" si="8"/>
        <v>0.16099308440898469</v>
      </c>
    </row>
    <row r="27" spans="1:37">
      <c r="A27" t="s">
        <v>22</v>
      </c>
      <c r="B27">
        <v>-21.858727931653</v>
      </c>
      <c r="C27">
        <v>6.6760722110422197</v>
      </c>
      <c r="D27" t="s">
        <v>23</v>
      </c>
      <c r="E27">
        <v>7075.65302533063</v>
      </c>
      <c r="F27">
        <v>480.34180322982098</v>
      </c>
      <c r="G27" t="s">
        <v>24</v>
      </c>
      <c r="H27">
        <v>31.6576389472628</v>
      </c>
      <c r="I27">
        <v>1.28205325771268</v>
      </c>
      <c r="J27" t="s">
        <v>25</v>
      </c>
      <c r="K27">
        <v>1048.17440185751</v>
      </c>
      <c r="L27">
        <v>6436.7897329410798</v>
      </c>
      <c r="M27" t="s">
        <v>26</v>
      </c>
      <c r="N27">
        <v>19.512868794086799</v>
      </c>
      <c r="O27">
        <v>16.6532523576507</v>
      </c>
      <c r="Q27">
        <v>6225.5771135739597</v>
      </c>
      <c r="R27">
        <v>731.79560053981095</v>
      </c>
      <c r="T27">
        <f t="shared" si="0"/>
        <v>6383.6573086239105</v>
      </c>
      <c r="U27">
        <f t="shared" si="1"/>
        <v>621.64791172152468</v>
      </c>
      <c r="X27">
        <f t="shared" si="2"/>
        <v>0.16109990509024552</v>
      </c>
      <c r="Y27">
        <f t="shared" si="3"/>
        <v>0.71383345491273853</v>
      </c>
      <c r="AA27">
        <f t="shared" si="4"/>
        <v>23.036157322294706</v>
      </c>
      <c r="AB27">
        <f t="shared" si="5"/>
        <v>-10.019561031904583</v>
      </c>
      <c r="AE27">
        <f t="shared" si="6"/>
        <v>2.0701510722136888E-2</v>
      </c>
      <c r="AF27">
        <f t="shared" si="6"/>
        <v>0.92051239412074481</v>
      </c>
      <c r="AH27" s="2">
        <f t="shared" si="7"/>
        <v>0.47360569774759698</v>
      </c>
      <c r="AJ27" s="2">
        <f t="shared" si="8"/>
        <v>3.5563127612225756E-2</v>
      </c>
      <c r="AK27" s="2">
        <f t="shared" si="8"/>
        <v>0.17218130560441225</v>
      </c>
    </row>
    <row r="28" spans="1:37">
      <c r="A28" t="s">
        <v>22</v>
      </c>
      <c r="B28">
        <v>-26.858947452688302</v>
      </c>
      <c r="C28">
        <v>6.61708393135652</v>
      </c>
      <c r="D28" t="s">
        <v>23</v>
      </c>
      <c r="E28">
        <v>7070.7200362759904</v>
      </c>
      <c r="F28">
        <v>461.09801628346003</v>
      </c>
      <c r="G28" t="s">
        <v>24</v>
      </c>
      <c r="H28">
        <v>32.006149126887898</v>
      </c>
      <c r="I28">
        <v>1.18751634673672</v>
      </c>
      <c r="J28" t="s">
        <v>25</v>
      </c>
      <c r="K28">
        <v>1055.6465763844101</v>
      </c>
      <c r="L28">
        <v>6219.0059438782</v>
      </c>
      <c r="M28" t="s">
        <v>26</v>
      </c>
      <c r="N28">
        <v>19.003250051674499</v>
      </c>
      <c r="O28">
        <v>15.640520739787901</v>
      </c>
      <c r="Q28">
        <v>6093.4784107124797</v>
      </c>
      <c r="R28">
        <v>755.57771754636201</v>
      </c>
      <c r="T28">
        <f t="shared" si="0"/>
        <v>6211.0685587140033</v>
      </c>
      <c r="U28">
        <f t="shared" si="1"/>
        <v>545.2392818161884</v>
      </c>
      <c r="X28">
        <f t="shared" si="2"/>
        <v>0.1521559470598339</v>
      </c>
      <c r="Y28">
        <f t="shared" si="3"/>
        <v>0.70270457988971502</v>
      </c>
      <c r="AA28">
        <f t="shared" si="4"/>
        <v>23.049474608053892</v>
      </c>
      <c r="AB28">
        <f t="shared" si="5"/>
        <v>-13.2243261784479</v>
      </c>
      <c r="AE28">
        <f t="shared" si="6"/>
        <v>5.7810361219825677E-4</v>
      </c>
      <c r="AF28">
        <f t="shared" si="6"/>
        <v>0.31985085337956504</v>
      </c>
      <c r="AH28" s="2">
        <f t="shared" si="7"/>
        <v>0.22875162437035626</v>
      </c>
      <c r="AJ28" s="2">
        <f t="shared" si="8"/>
        <v>2.7036029906672913E-2</v>
      </c>
      <c r="AK28" s="2">
        <f t="shared" si="8"/>
        <v>0.12291303238474406</v>
      </c>
    </row>
    <row r="29" spans="1:37">
      <c r="A29" t="s">
        <v>22</v>
      </c>
      <c r="B29">
        <v>-25.784061734121099</v>
      </c>
      <c r="C29">
        <v>6.5716631095325004</v>
      </c>
      <c r="D29" t="s">
        <v>23</v>
      </c>
      <c r="E29">
        <v>7071.6151644554802</v>
      </c>
      <c r="F29">
        <v>443.11912693926001</v>
      </c>
      <c r="G29" t="s">
        <v>24</v>
      </c>
      <c r="H29">
        <v>31.918801023309999</v>
      </c>
      <c r="I29">
        <v>1.1092833759696601</v>
      </c>
      <c r="J29" t="s">
        <v>25</v>
      </c>
      <c r="K29">
        <v>1055.02199726712</v>
      </c>
      <c r="L29">
        <v>5996.9705147147597</v>
      </c>
      <c r="M29" t="s">
        <v>26</v>
      </c>
      <c r="N29">
        <v>19.029570406418099</v>
      </c>
      <c r="O29">
        <v>14.7156948344232</v>
      </c>
      <c r="Q29">
        <v>6270.5496171021096</v>
      </c>
      <c r="R29">
        <v>546.554066225165</v>
      </c>
      <c r="T29">
        <f t="shared" si="0"/>
        <v>6248.618828391327</v>
      </c>
      <c r="U29">
        <f t="shared" si="1"/>
        <v>564.36237913423179</v>
      </c>
      <c r="X29">
        <f t="shared" si="2"/>
        <v>0.14442014119789015</v>
      </c>
      <c r="Y29">
        <f t="shared" si="3"/>
        <v>0.69128798760118337</v>
      </c>
      <c r="AA29">
        <f t="shared" si="4"/>
        <v>23.585345436359326</v>
      </c>
      <c r="AB29">
        <f t="shared" si="5"/>
        <v>-11.949555173114954</v>
      </c>
      <c r="AE29">
        <f t="shared" si="6"/>
        <v>2.3248722038904584E-2</v>
      </c>
      <c r="AF29">
        <f t="shared" si="6"/>
        <v>9.63959137222795E-2</v>
      </c>
      <c r="AH29" s="2">
        <f t="shared" si="7"/>
        <v>4.0019651569019966E-2</v>
      </c>
      <c r="AJ29" s="2">
        <f t="shared" si="8"/>
        <v>6.0457020112330709E-3</v>
      </c>
      <c r="AK29" s="2">
        <f t="shared" si="8"/>
        <v>3.5072853251410067E-2</v>
      </c>
    </row>
    <row r="30" spans="1:37">
      <c r="A30" t="s">
        <v>22</v>
      </c>
      <c r="B30">
        <v>-22.6480946591352</v>
      </c>
      <c r="C30">
        <v>6.6562254884507901</v>
      </c>
      <c r="D30" t="s">
        <v>23</v>
      </c>
      <c r="E30">
        <v>7074.2591303643503</v>
      </c>
      <c r="F30">
        <v>426.66400737801001</v>
      </c>
      <c r="G30" t="s">
        <v>24</v>
      </c>
      <c r="H30">
        <v>31.735583522655901</v>
      </c>
      <c r="I30">
        <v>1.05549802782407</v>
      </c>
      <c r="J30" t="s">
        <v>25</v>
      </c>
      <c r="K30">
        <v>1054.1791481836799</v>
      </c>
      <c r="L30">
        <v>5799.5647755957598</v>
      </c>
      <c r="M30" t="s">
        <v>26</v>
      </c>
      <c r="N30">
        <v>19.061497298662601</v>
      </c>
      <c r="O30">
        <v>14.094356705791601</v>
      </c>
      <c r="Q30">
        <v>6423.52863394221</v>
      </c>
      <c r="R30">
        <v>595.86332863187499</v>
      </c>
      <c r="T30">
        <f t="shared" si="0"/>
        <v>6355.5086306803478</v>
      </c>
      <c r="U30">
        <f t="shared" si="1"/>
        <v>622.4725530187194</v>
      </c>
      <c r="X30">
        <f t="shared" si="2"/>
        <v>0.13686927774271751</v>
      </c>
      <c r="Y30">
        <f t="shared" si="3"/>
        <v>0.67922704885370999</v>
      </c>
      <c r="AA30">
        <f t="shared" si="4"/>
        <v>24.292128768921767</v>
      </c>
      <c r="AB30">
        <f t="shared" si="5"/>
        <v>-9.268785755724835</v>
      </c>
      <c r="AE30">
        <f t="shared" si="6"/>
        <v>2.9967054519916398E-2</v>
      </c>
      <c r="AF30">
        <f t="shared" si="6"/>
        <v>0.22434051967235769</v>
      </c>
      <c r="AH30" s="2">
        <f t="shared" si="7"/>
        <v>0.12162424630080475</v>
      </c>
      <c r="AJ30" s="2">
        <f t="shared" si="8"/>
        <v>1.7106148610530454E-2</v>
      </c>
      <c r="AK30" s="2">
        <f t="shared" si="8"/>
        <v>0.102966065834566</v>
      </c>
    </row>
    <row r="31" spans="1:37">
      <c r="A31" t="s">
        <v>22</v>
      </c>
      <c r="B31">
        <v>-15.2272332381333</v>
      </c>
      <c r="C31">
        <v>6.6142880294911102</v>
      </c>
      <c r="D31" t="s">
        <v>23</v>
      </c>
      <c r="E31">
        <v>7081.3770430158402</v>
      </c>
      <c r="F31">
        <v>411.089743489591</v>
      </c>
      <c r="G31" t="s">
        <v>24</v>
      </c>
      <c r="H31">
        <v>31.428165918717902</v>
      </c>
      <c r="I31">
        <v>1.03128992270592</v>
      </c>
      <c r="J31" t="s">
        <v>25</v>
      </c>
      <c r="K31">
        <v>1033.39676229509</v>
      </c>
      <c r="L31">
        <v>5535.0970933921999</v>
      </c>
      <c r="M31" t="s">
        <v>26</v>
      </c>
      <c r="N31">
        <v>19.834497096002298</v>
      </c>
      <c r="O31">
        <v>13.6960387239345</v>
      </c>
      <c r="Q31">
        <v>6787.1733527543101</v>
      </c>
      <c r="R31">
        <v>288.46300497512402</v>
      </c>
      <c r="T31">
        <f t="shared" si="0"/>
        <v>6602.8130303247708</v>
      </c>
      <c r="U31">
        <f t="shared" si="1"/>
        <v>731.37224885318528</v>
      </c>
      <c r="X31">
        <f t="shared" si="2"/>
        <v>0.13488711110578228</v>
      </c>
      <c r="Y31">
        <f t="shared" si="3"/>
        <v>0.67433866969296685</v>
      </c>
      <c r="AA31">
        <f t="shared" si="4"/>
        <v>25.134953908963091</v>
      </c>
      <c r="AB31">
        <f t="shared" si="5"/>
        <v>-3.8089834946522432</v>
      </c>
      <c r="AE31">
        <f t="shared" si="6"/>
        <v>3.4695400640210483E-2</v>
      </c>
      <c r="AF31">
        <f t="shared" si="6"/>
        <v>0.58905259059422788</v>
      </c>
      <c r="AH31" s="2">
        <f t="shared" si="7"/>
        <v>0.3276594138575214</v>
      </c>
      <c r="AJ31" s="2">
        <f t="shared" si="8"/>
        <v>3.8911818709614347E-2</v>
      </c>
      <c r="AK31" s="2">
        <f t="shared" si="8"/>
        <v>0.174946984098094</v>
      </c>
    </row>
    <row r="32" spans="1:37">
      <c r="A32" t="s">
        <v>22</v>
      </c>
      <c r="B32">
        <v>-4.32612077157032</v>
      </c>
      <c r="C32">
        <v>6.83007686912189</v>
      </c>
      <c r="D32" t="s">
        <v>23</v>
      </c>
      <c r="E32">
        <v>7090.6548395632199</v>
      </c>
      <c r="F32">
        <v>397.139170237749</v>
      </c>
      <c r="G32" t="s">
        <v>24</v>
      </c>
      <c r="H32">
        <v>31.298356253970901</v>
      </c>
      <c r="I32">
        <v>1.02865916760536</v>
      </c>
      <c r="J32" t="s">
        <v>25</v>
      </c>
      <c r="K32">
        <v>1025.69175282015</v>
      </c>
      <c r="L32">
        <v>5359.4714003835697</v>
      </c>
      <c r="M32" t="s">
        <v>26</v>
      </c>
      <c r="N32">
        <v>19.912582960427201</v>
      </c>
      <c r="O32">
        <v>13.663885428229801</v>
      </c>
      <c r="Q32">
        <v>7210.8875459643596</v>
      </c>
      <c r="R32">
        <v>696.36457223001298</v>
      </c>
      <c r="T32">
        <f t="shared" si="0"/>
        <v>6955.2543704569089</v>
      </c>
      <c r="U32">
        <f t="shared" si="1"/>
        <v>939.54751405942864</v>
      </c>
      <c r="X32">
        <f t="shared" si="2"/>
        <v>0.13089371659742657</v>
      </c>
      <c r="Y32">
        <f t="shared" si="3"/>
        <v>0.66672736242886033</v>
      </c>
      <c r="AA32">
        <f t="shared" si="4"/>
        <v>26.635336054258175</v>
      </c>
      <c r="AB32">
        <f t="shared" si="5"/>
        <v>3.7519759524979204</v>
      </c>
      <c r="AE32">
        <f t="shared" si="6"/>
        <v>5.9693053376161168E-2</v>
      </c>
      <c r="AF32">
        <f t="shared" si="6"/>
        <v>1.9850333974315297</v>
      </c>
      <c r="AH32" s="2">
        <f t="shared" si="7"/>
        <v>0.71589580957251708</v>
      </c>
      <c r="AJ32" s="2">
        <f t="shared" si="8"/>
        <v>5.3377452687737643E-2</v>
      </c>
      <c r="AK32" s="2">
        <f t="shared" si="8"/>
        <v>0.28463653841483422</v>
      </c>
    </row>
    <row r="33" spans="1:37">
      <c r="A33" t="s">
        <v>22</v>
      </c>
      <c r="B33">
        <v>1.7348208307430799</v>
      </c>
      <c r="C33">
        <v>6.89962567599708</v>
      </c>
      <c r="D33" t="s">
        <v>23</v>
      </c>
      <c r="E33">
        <v>7096.2550449324699</v>
      </c>
      <c r="F33">
        <v>384.23525012207898</v>
      </c>
      <c r="G33" t="s">
        <v>24</v>
      </c>
      <c r="H33">
        <v>31.302724133193699</v>
      </c>
      <c r="I33">
        <v>1.02780868487012</v>
      </c>
      <c r="J33" t="s">
        <v>25</v>
      </c>
      <c r="K33">
        <v>1006.9466377856299</v>
      </c>
      <c r="L33">
        <v>5183.8276945078296</v>
      </c>
      <c r="M33" t="s">
        <v>26</v>
      </c>
      <c r="N33">
        <v>19.824038450073701</v>
      </c>
      <c r="O33">
        <v>13.652666490164</v>
      </c>
      <c r="Q33">
        <v>7312.9138554711199</v>
      </c>
      <c r="R33">
        <v>485.278344459278</v>
      </c>
      <c r="T33">
        <f t="shared" si="0"/>
        <v>7150.5596628177382</v>
      </c>
      <c r="U33">
        <f t="shared" si="1"/>
        <v>1041.3377926382695</v>
      </c>
      <c r="X33">
        <f t="shared" si="2"/>
        <v>0.12965212174367163</v>
      </c>
      <c r="Y33">
        <f t="shared" si="3"/>
        <v>0.664289237413763</v>
      </c>
      <c r="AA33">
        <f t="shared" si="4"/>
        <v>27.469182734519258</v>
      </c>
      <c r="AB33">
        <f t="shared" si="5"/>
        <v>7.8075658723169576</v>
      </c>
      <c r="AE33">
        <f t="shared" si="6"/>
        <v>3.1306031902975588E-2</v>
      </c>
      <c r="AF33">
        <f t="shared" si="6"/>
        <v>1.0809210856266236</v>
      </c>
      <c r="AH33" s="2">
        <f t="shared" si="7"/>
        <v>1.4010107258548319</v>
      </c>
      <c r="AJ33" s="2">
        <f t="shared" si="8"/>
        <v>2.8080251556349502E-2</v>
      </c>
      <c r="AK33" s="2">
        <f t="shared" si="8"/>
        <v>0.10833968166127513</v>
      </c>
    </row>
    <row r="34" spans="1:37">
      <c r="A34" t="s">
        <v>22</v>
      </c>
      <c r="B34">
        <v>7.74999556598934</v>
      </c>
      <c r="C34">
        <v>6.9189621536156203</v>
      </c>
      <c r="D34" t="s">
        <v>23</v>
      </c>
      <c r="E34">
        <v>7101.82462906624</v>
      </c>
      <c r="F34">
        <v>372.26368805070302</v>
      </c>
      <c r="G34" t="s">
        <v>24</v>
      </c>
      <c r="H34">
        <v>31.397369118394799</v>
      </c>
      <c r="I34">
        <v>1.0220818052021701</v>
      </c>
      <c r="J34" t="s">
        <v>25</v>
      </c>
      <c r="K34">
        <v>983.72523585129704</v>
      </c>
      <c r="L34">
        <v>4999.07556362784</v>
      </c>
      <c r="M34" t="s">
        <v>26</v>
      </c>
      <c r="N34">
        <v>19.346531593932198</v>
      </c>
      <c r="O34">
        <v>13.566654967697399</v>
      </c>
      <c r="Q34">
        <v>7513.9856180345196</v>
      </c>
      <c r="R34">
        <v>505.26118214716399</v>
      </c>
      <c r="T34">
        <f t="shared" si="0"/>
        <v>7345.1541005175304</v>
      </c>
      <c r="U34">
        <f t="shared" si="1"/>
        <v>1133.6607699215442</v>
      </c>
      <c r="X34">
        <f t="shared" si="2"/>
        <v>0.12870874541214991</v>
      </c>
      <c r="Y34">
        <f t="shared" si="3"/>
        <v>0.66225268623139477</v>
      </c>
      <c r="AA34">
        <f t="shared" si="4"/>
        <v>28.353745336172238</v>
      </c>
      <c r="AB34">
        <f t="shared" si="5"/>
        <v>11.666694458447891</v>
      </c>
      <c r="AE34">
        <f t="shared" si="6"/>
        <v>3.2201999244098063E-2</v>
      </c>
      <c r="AF34">
        <f t="shared" si="6"/>
        <v>0.49428063102408459</v>
      </c>
      <c r="AH34" s="2">
        <f t="shared" si="7"/>
        <v>3.467317563087922</v>
      </c>
      <c r="AJ34" s="2">
        <f t="shared" si="8"/>
        <v>2.721387511968688E-2</v>
      </c>
      <c r="AK34" s="2">
        <f t="shared" si="8"/>
        <v>8.8658049228551319E-2</v>
      </c>
    </row>
    <row r="35" spans="1:37">
      <c r="A35" t="s">
        <v>22</v>
      </c>
      <c r="B35">
        <v>2.9069238247787799</v>
      </c>
      <c r="C35">
        <v>6.9323372899362097</v>
      </c>
      <c r="D35" t="s">
        <v>23</v>
      </c>
      <c r="E35">
        <v>7099.9182626330903</v>
      </c>
      <c r="F35">
        <v>361.08368631267399</v>
      </c>
      <c r="G35" t="s">
        <v>24</v>
      </c>
      <c r="H35">
        <v>31.362832503008701</v>
      </c>
      <c r="I35">
        <v>1.0206803517915299</v>
      </c>
      <c r="J35" t="s">
        <v>25</v>
      </c>
      <c r="K35">
        <v>948.460959927555</v>
      </c>
      <c r="L35">
        <v>4792.0594899120497</v>
      </c>
      <c r="M35" t="s">
        <v>26</v>
      </c>
      <c r="N35">
        <v>19.040424620009901</v>
      </c>
      <c r="O35">
        <v>13.5410139030104</v>
      </c>
      <c r="Q35">
        <v>7132.9194121362598</v>
      </c>
      <c r="R35">
        <v>188.061082737487</v>
      </c>
      <c r="T35">
        <f t="shared" si="0"/>
        <v>7191.0876276486324</v>
      </c>
      <c r="U35">
        <f t="shared" si="1"/>
        <v>1003.8100238893662</v>
      </c>
      <c r="X35">
        <f t="shared" si="2"/>
        <v>0.12833875112212048</v>
      </c>
      <c r="Y35">
        <f t="shared" si="3"/>
        <v>0.66139704122671872</v>
      </c>
      <c r="AA35">
        <f t="shared" si="4"/>
        <v>27.710836721199563</v>
      </c>
      <c r="AB35">
        <f t="shared" si="5"/>
        <v>8.369774929415124</v>
      </c>
      <c r="AE35">
        <f t="shared" si="6"/>
        <v>2.2674557006494879E-2</v>
      </c>
      <c r="AF35">
        <f t="shared" si="6"/>
        <v>0.28259242931021106</v>
      </c>
      <c r="AH35" s="2">
        <f t="shared" si="7"/>
        <v>0.62491284026848448</v>
      </c>
      <c r="AJ35" s="2">
        <f t="shared" si="8"/>
        <v>2.0975253992022127E-2</v>
      </c>
      <c r="AK35" s="2">
        <f t="shared" si="8"/>
        <v>0.11454109507658486</v>
      </c>
    </row>
    <row r="36" spans="1:37">
      <c r="A36" t="s">
        <v>22</v>
      </c>
      <c r="B36">
        <v>-7.6793821006527399</v>
      </c>
      <c r="C36">
        <v>6.82094712335123</v>
      </c>
      <c r="D36" t="s">
        <v>23</v>
      </c>
      <c r="E36">
        <v>7093.9312144855603</v>
      </c>
      <c r="F36">
        <v>350.443954705995</v>
      </c>
      <c r="G36" t="s">
        <v>24</v>
      </c>
      <c r="H36">
        <v>31.469343387553099</v>
      </c>
      <c r="I36">
        <v>1.01522163023516</v>
      </c>
      <c r="J36" t="s">
        <v>25</v>
      </c>
      <c r="K36">
        <v>916.74447376225203</v>
      </c>
      <c r="L36">
        <v>4563.1994217080601</v>
      </c>
      <c r="M36" t="s">
        <v>26</v>
      </c>
      <c r="N36">
        <v>19.682462455970601</v>
      </c>
      <c r="O36">
        <v>13.4218409399362</v>
      </c>
      <c r="Q36">
        <v>6663.5609310463497</v>
      </c>
      <c r="R36">
        <v>144.71214596003401</v>
      </c>
      <c r="T36">
        <f t="shared" si="0"/>
        <v>6852.2661021558906</v>
      </c>
      <c r="U36">
        <f t="shared" si="1"/>
        <v>765.59532388110188</v>
      </c>
      <c r="X36">
        <f t="shared" si="2"/>
        <v>0.129555866158513</v>
      </c>
      <c r="Y36">
        <f t="shared" si="3"/>
        <v>0.66304309949666551</v>
      </c>
      <c r="AA36">
        <f t="shared" si="4"/>
        <v>26.397396347926737</v>
      </c>
      <c r="AB36">
        <f t="shared" si="5"/>
        <v>1.5403802332010956</v>
      </c>
      <c r="AE36">
        <f t="shared" si="6"/>
        <v>4.7398077022625863E-2</v>
      </c>
      <c r="AF36">
        <f t="shared" si="6"/>
        <v>0.81595918095867648</v>
      </c>
      <c r="AH36" s="2">
        <f t="shared" si="7"/>
        <v>3.6417555338716689</v>
      </c>
      <c r="AJ36" s="2">
        <f t="shared" si="8"/>
        <v>4.711686785598674E-2</v>
      </c>
      <c r="AK36" s="2">
        <f t="shared" si="8"/>
        <v>0.23731054117718087</v>
      </c>
    </row>
    <row r="37" spans="1:37">
      <c r="A37" t="s">
        <v>22</v>
      </c>
      <c r="B37">
        <v>-14.8445545093481</v>
      </c>
      <c r="C37">
        <v>6.9142699122108802</v>
      </c>
      <c r="D37" t="s">
        <v>23</v>
      </c>
      <c r="E37">
        <v>7089.6940156808696</v>
      </c>
      <c r="F37">
        <v>340.68411157996701</v>
      </c>
      <c r="G37" t="s">
        <v>24</v>
      </c>
      <c r="H37">
        <v>31.632789990475899</v>
      </c>
      <c r="I37">
        <v>0.99673358260175804</v>
      </c>
      <c r="J37" t="s">
        <v>25</v>
      </c>
      <c r="K37">
        <v>904.22230538480403</v>
      </c>
      <c r="L37">
        <v>4405.8426613708598</v>
      </c>
      <c r="M37" t="s">
        <v>26</v>
      </c>
      <c r="N37">
        <v>20.206552451575298</v>
      </c>
      <c r="O37">
        <v>13.113940033209101</v>
      </c>
      <c r="Q37">
        <v>6475.3985139031502</v>
      </c>
      <c r="R37">
        <v>258.06735468564602</v>
      </c>
      <c r="T37">
        <f t="shared" si="0"/>
        <v>6620.1193403844891</v>
      </c>
      <c r="U37">
        <f t="shared" si="1"/>
        <v>604.26503607139307</v>
      </c>
      <c r="X37">
        <f t="shared" si="2"/>
        <v>0.12599331845262501</v>
      </c>
      <c r="Y37">
        <f t="shared" si="3"/>
        <v>0.65477344550245109</v>
      </c>
      <c r="AA37">
        <f t="shared" si="4"/>
        <v>25.776955124077215</v>
      </c>
      <c r="AB37">
        <f t="shared" si="5"/>
        <v>-2.7439816219034618</v>
      </c>
      <c r="AE37">
        <f t="shared" si="6"/>
        <v>2.3503879536901803E-2</v>
      </c>
      <c r="AF37">
        <f t="shared" si="6"/>
        <v>2.7813664202903574</v>
      </c>
      <c r="AH37" s="2">
        <f t="shared" si="7"/>
        <v>0.93304022573461054</v>
      </c>
      <c r="AJ37" s="2">
        <f t="shared" si="8"/>
        <v>3.3878830493515491E-2</v>
      </c>
      <c r="AK37" s="2">
        <f t="shared" si="8"/>
        <v>0.2107252784563293</v>
      </c>
    </row>
    <row r="38" spans="1:37">
      <c r="A38" t="s">
        <v>22</v>
      </c>
      <c r="B38">
        <v>-21.786444070145201</v>
      </c>
      <c r="C38">
        <v>6.8524644558179899</v>
      </c>
      <c r="D38" t="s">
        <v>23</v>
      </c>
      <c r="E38">
        <v>7085.3470319224398</v>
      </c>
      <c r="F38">
        <v>331.42231543294002</v>
      </c>
      <c r="G38" t="s">
        <v>24</v>
      </c>
      <c r="H38">
        <v>31.896231338129098</v>
      </c>
      <c r="I38">
        <v>0.95953099130977704</v>
      </c>
      <c r="J38" t="s">
        <v>25</v>
      </c>
      <c r="K38">
        <v>901.63041672981899</v>
      </c>
      <c r="L38">
        <v>4261.7175114244801</v>
      </c>
      <c r="M38" t="s">
        <v>26</v>
      </c>
      <c r="N38">
        <v>20.366030658360099</v>
      </c>
      <c r="O38">
        <v>12.516471889917799</v>
      </c>
      <c r="Q38">
        <v>6236.5938565116203</v>
      </c>
      <c r="R38">
        <v>381.16036900368903</v>
      </c>
      <c r="T38">
        <f t="shared" si="0"/>
        <v>6390.4415718258779</v>
      </c>
      <c r="U38">
        <f t="shared" si="1"/>
        <v>457.92702886059425</v>
      </c>
      <c r="X38">
        <f t="shared" si="2"/>
        <v>0.12282789945334228</v>
      </c>
      <c r="Y38">
        <f t="shared" si="3"/>
        <v>0.64621369323015976</v>
      </c>
      <c r="AA38">
        <f t="shared" si="4"/>
        <v>25.302501080695173</v>
      </c>
      <c r="AB38">
        <f t="shared" si="5"/>
        <v>-6.8734757147382863</v>
      </c>
      <c r="AE38">
        <f t="shared" si="6"/>
        <v>1.8406132186608578E-2</v>
      </c>
      <c r="AF38">
        <f t="shared" si="6"/>
        <v>1.5049277516553672</v>
      </c>
      <c r="AH38" s="2">
        <f t="shared" si="7"/>
        <v>0.46763879350003845</v>
      </c>
      <c r="AJ38" s="2">
        <f t="shared" si="8"/>
        <v>3.4693901537018484E-2</v>
      </c>
      <c r="AK38" s="2">
        <f t="shared" si="8"/>
        <v>0.24217520206399828</v>
      </c>
    </row>
    <row r="39" spans="1:37">
      <c r="A39" t="s">
        <v>22</v>
      </c>
      <c r="B39">
        <v>-16.6706707185261</v>
      </c>
      <c r="C39">
        <v>6.8467202597424901</v>
      </c>
      <c r="D39" t="s">
        <v>23</v>
      </c>
      <c r="E39">
        <v>7089.0140371023599</v>
      </c>
      <c r="F39">
        <v>322.65412069921399</v>
      </c>
      <c r="G39" t="s">
        <v>24</v>
      </c>
      <c r="H39">
        <v>31.693121968100101</v>
      </c>
      <c r="I39">
        <v>0.938022019624285</v>
      </c>
      <c r="J39" t="s">
        <v>25</v>
      </c>
      <c r="K39">
        <v>892.02974949026998</v>
      </c>
      <c r="L39">
        <v>4094.1608764929301</v>
      </c>
      <c r="M39" t="s">
        <v>26</v>
      </c>
      <c r="N39">
        <v>20.820418413001601</v>
      </c>
      <c r="O39">
        <v>12.0928493851784</v>
      </c>
      <c r="Q39">
        <v>6694.3673945594101</v>
      </c>
      <c r="R39">
        <v>307.86279959718001</v>
      </c>
      <c r="T39">
        <f t="shared" si="0"/>
        <v>6560.6684367300768</v>
      </c>
      <c r="U39">
        <f t="shared" si="1"/>
        <v>544.93940990518252</v>
      </c>
      <c r="X39">
        <f t="shared" si="2"/>
        <v>0.12049493560120599</v>
      </c>
      <c r="Y39">
        <f t="shared" si="3"/>
        <v>0.63849652404437784</v>
      </c>
      <c r="AA39">
        <f t="shared" si="4"/>
        <v>25.865529882895004</v>
      </c>
      <c r="AB39">
        <f t="shared" si="5"/>
        <v>-3.117511680116789</v>
      </c>
      <c r="AE39">
        <f t="shared" si="6"/>
        <v>2.2251903098599222E-2</v>
      </c>
      <c r="AF39">
        <f t="shared" si="6"/>
        <v>0.5464431956263206</v>
      </c>
      <c r="AH39" s="2">
        <f t="shared" si="7"/>
        <v>0.23481451746544729</v>
      </c>
      <c r="AJ39" s="2">
        <f t="shared" si="8"/>
        <v>2.6637731210108172E-2</v>
      </c>
      <c r="AK39" s="2">
        <f t="shared" si="8"/>
        <v>0.19001363876923993</v>
      </c>
    </row>
    <row r="40" spans="1:37">
      <c r="A40" t="s">
        <v>22</v>
      </c>
      <c r="B40">
        <v>-13.8922356006484</v>
      </c>
      <c r="C40">
        <v>6.9349759901018802</v>
      </c>
      <c r="D40" t="s">
        <v>23</v>
      </c>
      <c r="E40">
        <v>7091.3334852709504</v>
      </c>
      <c r="F40">
        <v>314.47558589113697</v>
      </c>
      <c r="G40" t="s">
        <v>24</v>
      </c>
      <c r="H40">
        <v>31.580513715349301</v>
      </c>
      <c r="I40">
        <v>0.92390235540977295</v>
      </c>
      <c r="J40" t="s">
        <v>25</v>
      </c>
      <c r="K40">
        <v>880.03836939099301</v>
      </c>
      <c r="L40">
        <v>3942.4153906816</v>
      </c>
      <c r="M40" t="s">
        <v>26</v>
      </c>
      <c r="N40">
        <v>21.298154409813499</v>
      </c>
      <c r="O40">
        <v>11.8211976257857</v>
      </c>
      <c r="Q40">
        <v>6740.9203973583499</v>
      </c>
      <c r="R40">
        <v>270.80243953732901</v>
      </c>
      <c r="T40">
        <f t="shared" si="0"/>
        <v>6652.6095483478093</v>
      </c>
      <c r="U40">
        <f t="shared" si="1"/>
        <v>584.15939047087522</v>
      </c>
      <c r="X40">
        <f t="shared" si="2"/>
        <v>0.11756160545956663</v>
      </c>
      <c r="Y40">
        <f t="shared" si="3"/>
        <v>0.63025635547393588</v>
      </c>
      <c r="AA40">
        <f t="shared" si="4"/>
        <v>26.234664301100203</v>
      </c>
      <c r="AB40">
        <f t="shared" si="5"/>
        <v>-0.88081254588661739</v>
      </c>
      <c r="AE40">
        <f t="shared" si="6"/>
        <v>1.4271287689695062E-2</v>
      </c>
      <c r="AF40">
        <f t="shared" si="6"/>
        <v>0.71746295242312608</v>
      </c>
      <c r="AH40" s="2">
        <f t="shared" si="7"/>
        <v>0.16666606669820599</v>
      </c>
      <c r="AJ40" s="2">
        <f t="shared" si="8"/>
        <v>1.4013985389506619E-2</v>
      </c>
      <c r="AK40" s="2">
        <f t="shared" si="8"/>
        <v>7.1971268461785212E-2</v>
      </c>
    </row>
    <row r="41" spans="1:37">
      <c r="A41" t="s">
        <v>22</v>
      </c>
      <c r="B41">
        <v>-4.57887397127271</v>
      </c>
      <c r="C41">
        <v>7.0190227662266196</v>
      </c>
      <c r="D41" t="s">
        <v>23</v>
      </c>
      <c r="E41">
        <v>7097.5446670102101</v>
      </c>
      <c r="F41">
        <v>306.790363759466</v>
      </c>
      <c r="G41" t="s">
        <v>24</v>
      </c>
      <c r="H41">
        <v>31.475449004411399</v>
      </c>
      <c r="I41">
        <v>0.921848346232503</v>
      </c>
      <c r="J41" t="s">
        <v>25</v>
      </c>
      <c r="K41">
        <v>869.25904293246799</v>
      </c>
      <c r="L41">
        <v>3801.5471473688099</v>
      </c>
      <c r="M41" t="s">
        <v>26</v>
      </c>
      <c r="N41">
        <v>21.4366793100526</v>
      </c>
      <c r="O41">
        <v>11.7815658185516</v>
      </c>
      <c r="Q41">
        <v>7196.1066371939696</v>
      </c>
      <c r="R41">
        <v>474.70250803858499</v>
      </c>
      <c r="T41">
        <f t="shared" si="0"/>
        <v>6953.4225528297893</v>
      </c>
      <c r="U41">
        <f t="shared" si="1"/>
        <v>771.10319000914797</v>
      </c>
      <c r="X41">
        <f t="shared" si="2"/>
        <v>0.11608907047819161</v>
      </c>
      <c r="Y41">
        <f t="shared" si="3"/>
        <v>0.6266594136361493</v>
      </c>
      <c r="AA41">
        <f t="shared" si="4"/>
        <v>27.289936163443723</v>
      </c>
      <c r="AB41">
        <f t="shared" si="5"/>
        <v>5.1337879453572812</v>
      </c>
      <c r="AE41">
        <f t="shared" si="6"/>
        <v>4.0224332594157322E-2</v>
      </c>
      <c r="AF41">
        <f t="shared" si="6"/>
        <v>6.8284682357579953</v>
      </c>
      <c r="AH41" s="2">
        <f t="shared" si="7"/>
        <v>0.6704004954350905</v>
      </c>
      <c r="AJ41" s="2">
        <f t="shared" si="8"/>
        <v>4.5217294400914841E-2</v>
      </c>
      <c r="AK41" s="2">
        <f t="shared" si="8"/>
        <v>0.32002190256255636</v>
      </c>
    </row>
    <row r="42" spans="1:37">
      <c r="A42" t="s">
        <v>22</v>
      </c>
      <c r="B42">
        <v>1.00143962316146</v>
      </c>
      <c r="C42">
        <v>7.0871088141265304</v>
      </c>
      <c r="D42" t="s">
        <v>23</v>
      </c>
      <c r="E42">
        <v>7101.6856493709602</v>
      </c>
      <c r="F42">
        <v>299.56181823744799</v>
      </c>
      <c r="G42" t="s">
        <v>24</v>
      </c>
      <c r="H42">
        <v>31.470510347065101</v>
      </c>
      <c r="I42">
        <v>0.92131802952383601</v>
      </c>
      <c r="J42" t="s">
        <v>25</v>
      </c>
      <c r="K42">
        <v>853.463776420248</v>
      </c>
      <c r="L42">
        <v>3671.3459953988699</v>
      </c>
      <c r="M42" t="s">
        <v>26</v>
      </c>
      <c r="N42">
        <v>21.3755258868689</v>
      </c>
      <c r="O42">
        <v>11.771295121861501</v>
      </c>
      <c r="Q42">
        <v>7301.6630473385003</v>
      </c>
      <c r="R42">
        <v>427.21212321232099</v>
      </c>
      <c r="T42">
        <f t="shared" si="0"/>
        <v>7133.2014653936239</v>
      </c>
      <c r="U42">
        <f t="shared" si="1"/>
        <v>874.870075009272</v>
      </c>
      <c r="X42">
        <f t="shared" si="2"/>
        <v>0.11504357191628971</v>
      </c>
      <c r="Y42">
        <f t="shared" si="3"/>
        <v>0.62419360417866543</v>
      </c>
      <c r="AA42">
        <f t="shared" si="4"/>
        <v>27.965239618017179</v>
      </c>
      <c r="AB42">
        <f t="shared" si="5"/>
        <v>8.6581515500783137</v>
      </c>
      <c r="AE42">
        <f t="shared" si="6"/>
        <v>2.4745512430991302E-2</v>
      </c>
      <c r="AF42">
        <f t="shared" si="6"/>
        <v>0.68650354129026214</v>
      </c>
      <c r="AH42" s="2">
        <f t="shared" si="7"/>
        <v>1.2187087107975385</v>
      </c>
      <c r="AJ42" s="2">
        <f t="shared" si="8"/>
        <v>2.5854737174094387E-2</v>
      </c>
      <c r="AK42" s="2">
        <f t="shared" si="8"/>
        <v>0.13456938882446201</v>
      </c>
    </row>
    <row r="43" spans="1:37">
      <c r="A43" t="s">
        <v>22</v>
      </c>
      <c r="B43">
        <v>4.8986389815045701</v>
      </c>
      <c r="C43">
        <v>7.07459526390977</v>
      </c>
      <c r="D43" t="s">
        <v>23</v>
      </c>
      <c r="E43">
        <v>7105.1737199506397</v>
      </c>
      <c r="F43">
        <v>292.68014520640202</v>
      </c>
      <c r="G43" t="s">
        <v>24</v>
      </c>
      <c r="H43">
        <v>31.506149721796</v>
      </c>
      <c r="I43">
        <v>0.91929671919478295</v>
      </c>
      <c r="J43" t="s">
        <v>25</v>
      </c>
      <c r="K43">
        <v>830.37434350534602</v>
      </c>
      <c r="L43">
        <v>3532.6101232556598</v>
      </c>
      <c r="M43" t="s">
        <v>26</v>
      </c>
      <c r="N43">
        <v>21.0000991859729</v>
      </c>
      <c r="O43">
        <v>11.7263988731039</v>
      </c>
      <c r="Q43">
        <v>7405.4407476712604</v>
      </c>
      <c r="R43">
        <v>344.95668952007799</v>
      </c>
      <c r="T43">
        <f t="shared" si="0"/>
        <v>7259.5109731349494</v>
      </c>
      <c r="U43">
        <f t="shared" si="1"/>
        <v>933.24624799321532</v>
      </c>
      <c r="X43">
        <f t="shared" si="2"/>
        <v>0.11499989256018939</v>
      </c>
      <c r="Y43">
        <f t="shared" si="3"/>
        <v>0.62371163927007678</v>
      </c>
      <c r="AA43">
        <f t="shared" si="4"/>
        <v>28.4462888453684</v>
      </c>
      <c r="AB43">
        <f t="shared" si="5"/>
        <v>10.957431047202052</v>
      </c>
      <c r="AE43">
        <f t="shared" si="6"/>
        <v>1.7201684445474773E-2</v>
      </c>
      <c r="AF43">
        <f t="shared" si="6"/>
        <v>0.26556239906691642</v>
      </c>
      <c r="AH43" s="2">
        <f t="shared" si="7"/>
        <v>3.8915969252744191</v>
      </c>
      <c r="AJ43" s="2">
        <f t="shared" si="8"/>
        <v>1.7707267676948392E-2</v>
      </c>
      <c r="AK43" s="2">
        <f t="shared" si="8"/>
        <v>6.6725534055242022E-2</v>
      </c>
    </row>
    <row r="44" spans="1:37">
      <c r="A44" t="s">
        <v>22</v>
      </c>
      <c r="B44">
        <v>2.5964200008301299</v>
      </c>
      <c r="C44">
        <v>7.18772259015521</v>
      </c>
      <c r="D44" t="s">
        <v>23</v>
      </c>
      <c r="E44">
        <v>7104.6106401155803</v>
      </c>
      <c r="F44">
        <v>286.28017882459699</v>
      </c>
      <c r="G44" t="s">
        <v>24</v>
      </c>
      <c r="H44">
        <v>31.485569199228301</v>
      </c>
      <c r="I44">
        <v>0.91838594837244703</v>
      </c>
      <c r="J44" t="s">
        <v>25</v>
      </c>
      <c r="K44">
        <v>817.45170388052304</v>
      </c>
      <c r="L44">
        <v>3404.3724542700602</v>
      </c>
      <c r="M44" t="s">
        <v>26</v>
      </c>
      <c r="N44">
        <v>20.868320877149699</v>
      </c>
      <c r="O44">
        <v>11.705726948722299</v>
      </c>
      <c r="Q44">
        <v>7162.1102427082496</v>
      </c>
      <c r="R44">
        <v>528.45258741258704</v>
      </c>
      <c r="T44">
        <f t="shared" si="0"/>
        <v>7186.3604017219777</v>
      </c>
      <c r="U44">
        <f t="shared" si="1"/>
        <v>871.63462958969546</v>
      </c>
      <c r="X44">
        <f t="shared" si="2"/>
        <v>0.11329554051829376</v>
      </c>
      <c r="Y44">
        <f t="shared" si="3"/>
        <v>0.61956536442088783</v>
      </c>
      <c r="AA44">
        <f t="shared" si="4"/>
        <v>28.212557425682149</v>
      </c>
      <c r="AB44">
        <f t="shared" si="5"/>
        <v>9.5476839520504253</v>
      </c>
      <c r="AE44">
        <f t="shared" si="6"/>
        <v>8.2165874415743596E-3</v>
      </c>
      <c r="AF44">
        <f t="shared" si="6"/>
        <v>0.12865671607503304</v>
      </c>
      <c r="AH44" s="2">
        <f t="shared" si="7"/>
        <v>0.46997114695872844</v>
      </c>
      <c r="AJ44" s="2">
        <f t="shared" si="8"/>
        <v>1.0076515027482946E-2</v>
      </c>
      <c r="AK44" s="2">
        <f t="shared" si="8"/>
        <v>6.601860820336003E-2</v>
      </c>
    </row>
    <row r="45" spans="1:37">
      <c r="A45" t="s">
        <v>22</v>
      </c>
      <c r="B45">
        <v>-10.843119036607</v>
      </c>
      <c r="C45">
        <v>6.9752061835200303</v>
      </c>
      <c r="D45" t="s">
        <v>23</v>
      </c>
      <c r="E45">
        <v>7097.8267351943796</v>
      </c>
      <c r="F45">
        <v>279.916815593438</v>
      </c>
      <c r="G45" t="s">
        <v>24</v>
      </c>
      <c r="H45">
        <v>31.698455159896199</v>
      </c>
      <c r="I45">
        <v>0.91035435404442699</v>
      </c>
      <c r="J45" t="s">
        <v>25</v>
      </c>
      <c r="K45">
        <v>808.03404469328495</v>
      </c>
      <c r="L45">
        <v>3275.4446244003302</v>
      </c>
      <c r="M45" t="s">
        <v>26</v>
      </c>
      <c r="N45">
        <v>21.1856930378387</v>
      </c>
      <c r="O45">
        <v>11.5171526631086</v>
      </c>
      <c r="Q45">
        <v>6464.8977992955297</v>
      </c>
      <c r="R45">
        <v>347.836450704225</v>
      </c>
      <c r="T45">
        <f t="shared" si="0"/>
        <v>6754.1166126190756</v>
      </c>
      <c r="U45">
        <f t="shared" si="1"/>
        <v>578.31505321098371</v>
      </c>
      <c r="X45">
        <f t="shared" si="2"/>
        <v>0.11544573777701288</v>
      </c>
      <c r="Y45">
        <f t="shared" si="3"/>
        <v>0.62280603348816743</v>
      </c>
      <c r="AA45">
        <f t="shared" si="4"/>
        <v>26.787211740585356</v>
      </c>
      <c r="AB45">
        <f t="shared" si="5"/>
        <v>1.2379556324152503</v>
      </c>
      <c r="AE45">
        <f t="shared" si="6"/>
        <v>5.052167598954671E-2</v>
      </c>
      <c r="AF45">
        <f t="shared" si="6"/>
        <v>0.87033969299440506</v>
      </c>
      <c r="AH45" s="2">
        <f t="shared" si="7"/>
        <v>5.1761806769090617</v>
      </c>
      <c r="AJ45" s="2">
        <f t="shared" si="8"/>
        <v>6.0147802912769166E-2</v>
      </c>
      <c r="AK45" s="2">
        <f t="shared" si="8"/>
        <v>0.3365166623964746</v>
      </c>
    </row>
    <row r="46" spans="1:37">
      <c r="A46" t="s">
        <v>22</v>
      </c>
      <c r="B46">
        <v>-18.264033065844401</v>
      </c>
      <c r="C46">
        <v>6.9157033734922102</v>
      </c>
      <c r="D46" t="s">
        <v>23</v>
      </c>
      <c r="E46">
        <v>7094.2696638835696</v>
      </c>
      <c r="F46">
        <v>273.89984941021999</v>
      </c>
      <c r="G46" t="s">
        <v>24</v>
      </c>
      <c r="H46">
        <v>31.8947448483441</v>
      </c>
      <c r="I46">
        <v>0.88901148993440904</v>
      </c>
      <c r="J46" t="s">
        <v>25</v>
      </c>
      <c r="K46">
        <v>801.71881241814697</v>
      </c>
      <c r="L46">
        <v>3150.14621871093</v>
      </c>
      <c r="M46" t="s">
        <v>26</v>
      </c>
      <c r="N46">
        <v>21.570734765025801</v>
      </c>
      <c r="O46">
        <v>11.0001800334183</v>
      </c>
      <c r="Q46">
        <v>6351.9861344893998</v>
      </c>
      <c r="R46">
        <v>250.205870556061</v>
      </c>
      <c r="T46">
        <f t="shared" si="0"/>
        <v>6511.7429893467424</v>
      </c>
      <c r="U46">
        <f t="shared" si="1"/>
        <v>407.75019941515637</v>
      </c>
      <c r="X46">
        <f t="shared" si="2"/>
        <v>0.11390697872902089</v>
      </c>
      <c r="Y46">
        <f t="shared" si="3"/>
        <v>0.6139903784579952</v>
      </c>
      <c r="AA46">
        <f t="shared" si="4"/>
        <v>26.181309999398948</v>
      </c>
      <c r="AB46">
        <f t="shared" si="5"/>
        <v>-2.8874294112365675</v>
      </c>
      <c r="AE46">
        <f t="shared" si="6"/>
        <v>2.2619067152420524E-2</v>
      </c>
      <c r="AF46">
        <f t="shared" si="6"/>
        <v>3.3324175242073864</v>
      </c>
      <c r="AH46" s="2">
        <f t="shared" si="7"/>
        <v>0.68438924300138781</v>
      </c>
      <c r="AJ46" s="2">
        <f t="shared" si="8"/>
        <v>3.5885318121320793E-2</v>
      </c>
      <c r="AK46" s="2">
        <f t="shared" si="8"/>
        <v>0.29493414160464715</v>
      </c>
    </row>
    <row r="47" spans="1:37">
      <c r="A47" t="s">
        <v>22</v>
      </c>
      <c r="B47">
        <v>-17.413525884877998</v>
      </c>
      <c r="C47">
        <v>6.79863397876486</v>
      </c>
      <c r="D47" t="s">
        <v>23</v>
      </c>
      <c r="E47">
        <v>7095.2518961891101</v>
      </c>
      <c r="F47">
        <v>267.99303856477098</v>
      </c>
      <c r="G47" t="s">
        <v>24</v>
      </c>
      <c r="H47">
        <v>31.822881402864901</v>
      </c>
      <c r="I47">
        <v>0.86967182058592196</v>
      </c>
      <c r="J47" t="s">
        <v>25</v>
      </c>
      <c r="K47">
        <v>792.17392356168398</v>
      </c>
      <c r="L47">
        <v>3027.94107660694</v>
      </c>
      <c r="M47" t="s">
        <v>26</v>
      </c>
      <c r="N47">
        <v>22.129896338648699</v>
      </c>
      <c r="O47">
        <v>10.538502685076301</v>
      </c>
      <c r="Q47">
        <v>6585.4608430894395</v>
      </c>
      <c r="R47">
        <v>169.96854111405801</v>
      </c>
      <c r="T47">
        <f t="shared" si="0"/>
        <v>6541.1033271489196</v>
      </c>
      <c r="U47">
        <f t="shared" si="1"/>
        <v>406.81440083895802</v>
      </c>
      <c r="X47">
        <f t="shared" si="2"/>
        <v>0.11341120755246231</v>
      </c>
      <c r="Y47">
        <f t="shared" si="3"/>
        <v>0.60785716173396209</v>
      </c>
      <c r="AA47">
        <f t="shared" si="4"/>
        <v>26.238920996817125</v>
      </c>
      <c r="AB47">
        <f t="shared" si="5"/>
        <v>-1.9068560593919202</v>
      </c>
      <c r="AE47">
        <f t="shared" si="6"/>
        <v>2.2004627506988562E-3</v>
      </c>
      <c r="AF47">
        <f t="shared" si="6"/>
        <v>0.33960080479498478</v>
      </c>
      <c r="AH47" s="2">
        <f t="shared" si="7"/>
        <v>4.6567325951513854E-2</v>
      </c>
      <c r="AJ47" s="2">
        <f t="shared" si="8"/>
        <v>4.5088293334381978E-3</v>
      </c>
      <c r="AK47" s="2">
        <f t="shared" si="8"/>
        <v>2.2950291073813934E-3</v>
      </c>
    </row>
    <row r="48" spans="1:37">
      <c r="A48" t="s">
        <v>22</v>
      </c>
      <c r="B48">
        <v>-15.0119206691303</v>
      </c>
      <c r="C48">
        <v>6.7112643849723597</v>
      </c>
      <c r="D48" t="s">
        <v>23</v>
      </c>
      <c r="E48">
        <v>7097.1495551586604</v>
      </c>
      <c r="F48">
        <v>262.23327411454198</v>
      </c>
      <c r="G48" t="s">
        <v>24</v>
      </c>
      <c r="H48">
        <v>31.713151345729099</v>
      </c>
      <c r="I48">
        <v>0.85540242563731805</v>
      </c>
      <c r="J48" t="s">
        <v>25</v>
      </c>
      <c r="K48">
        <v>781.085878758641</v>
      </c>
      <c r="L48">
        <v>2910.81237029669</v>
      </c>
      <c r="M48" t="s">
        <v>26</v>
      </c>
      <c r="N48">
        <v>22.689231129984599</v>
      </c>
      <c r="O48">
        <v>10.2040464306333</v>
      </c>
      <c r="Q48">
        <v>6706.8779037575896</v>
      </c>
      <c r="R48">
        <v>163.825562336529</v>
      </c>
      <c r="T48">
        <f t="shared" si="0"/>
        <v>6621.0742429884522</v>
      </c>
      <c r="U48">
        <f t="shared" si="1"/>
        <v>440.47694099175061</v>
      </c>
      <c r="X48">
        <f t="shared" si="2"/>
        <v>0.11304877656802689</v>
      </c>
      <c r="Y48">
        <f t="shared" si="3"/>
        <v>0.60324321213295662</v>
      </c>
      <c r="AA48">
        <f t="shared" si="4"/>
        <v>26.430939119396292</v>
      </c>
      <c r="AB48">
        <f t="shared" si="5"/>
        <v>-5.3732782425669257E-2</v>
      </c>
      <c r="AE48">
        <f t="shared" si="6"/>
        <v>7.3180647406370014E-3</v>
      </c>
      <c r="AF48">
        <f t="shared" si="6"/>
        <v>0.97182126980113848</v>
      </c>
      <c r="AH48" s="2">
        <f t="shared" si="7"/>
        <v>0.13791607923776458</v>
      </c>
      <c r="AJ48" s="2">
        <f t="shared" si="8"/>
        <v>1.222590621793306E-2</v>
      </c>
      <c r="AK48" s="2">
        <f t="shared" si="8"/>
        <v>8.2746677805337274E-2</v>
      </c>
    </row>
    <row r="49" spans="1:37">
      <c r="A49" t="s">
        <v>22</v>
      </c>
      <c r="B49">
        <v>-3.0486463667523598</v>
      </c>
      <c r="C49">
        <v>6.7042898197910903</v>
      </c>
      <c r="D49" t="s">
        <v>23</v>
      </c>
      <c r="E49">
        <v>7104.3660052266496</v>
      </c>
      <c r="F49">
        <v>256.695478730481</v>
      </c>
      <c r="G49" t="s">
        <v>24</v>
      </c>
      <c r="H49">
        <v>31.618174460516101</v>
      </c>
      <c r="I49">
        <v>0.85430964905765705</v>
      </c>
      <c r="J49" t="s">
        <v>25</v>
      </c>
      <c r="K49">
        <v>764.26639588614603</v>
      </c>
      <c r="L49">
        <v>2803.5891468586601</v>
      </c>
      <c r="M49" t="s">
        <v>26</v>
      </c>
      <c r="N49">
        <v>22.866887831224801</v>
      </c>
      <c r="O49">
        <v>10.1792400866051</v>
      </c>
      <c r="Q49">
        <v>7334.5493373421596</v>
      </c>
      <c r="R49">
        <v>246.75197119711899</v>
      </c>
      <c r="T49">
        <f t="shared" si="0"/>
        <v>7007.9733725342548</v>
      </c>
      <c r="U49">
        <f t="shared" si="1"/>
        <v>694.55334138054877</v>
      </c>
      <c r="X49">
        <f t="shared" si="2"/>
        <v>0.11302486030362147</v>
      </c>
      <c r="Y49">
        <f t="shared" si="3"/>
        <v>0.60290947112598636</v>
      </c>
      <c r="AA49">
        <f t="shared" si="4"/>
        <v>27.699961879343409</v>
      </c>
      <c r="AB49">
        <f t="shared" si="5"/>
        <v>7.2421668139749773</v>
      </c>
      <c r="AE49">
        <f t="shared" si="6"/>
        <v>4.8012776020351339E-2</v>
      </c>
      <c r="AF49">
        <f t="shared" si="6"/>
        <v>135.7811612769795</v>
      </c>
      <c r="AH49" s="2">
        <f t="shared" si="7"/>
        <v>0.79691830019982512</v>
      </c>
      <c r="AJ49" s="2">
        <f t="shared" si="8"/>
        <v>5.8434494969682442E-2</v>
      </c>
      <c r="AK49" s="2">
        <f t="shared" si="8"/>
        <v>0.57682111534995562</v>
      </c>
    </row>
    <row r="50" spans="1:37">
      <c r="A50" t="s">
        <v>22</v>
      </c>
      <c r="B50">
        <v>5.2278644383476198</v>
      </c>
      <c r="C50">
        <v>6.6755444788633902</v>
      </c>
      <c r="D50" t="s">
        <v>23</v>
      </c>
      <c r="E50">
        <v>7109.9255830817501</v>
      </c>
      <c r="F50">
        <v>251.36648053793499</v>
      </c>
      <c r="G50" t="s">
        <v>24</v>
      </c>
      <c r="H50">
        <v>31.696704930989299</v>
      </c>
      <c r="I50">
        <v>0.85235733839868</v>
      </c>
      <c r="J50" t="s">
        <v>25</v>
      </c>
      <c r="K50">
        <v>742.48615156632297</v>
      </c>
      <c r="L50">
        <v>2702.0425231734198</v>
      </c>
      <c r="M50" t="s">
        <v>26</v>
      </c>
      <c r="N50">
        <v>22.4470008086269</v>
      </c>
      <c r="O50">
        <v>10.1343487988212</v>
      </c>
      <c r="Q50">
        <v>7531.8943808341</v>
      </c>
      <c r="R50">
        <v>279.47234501347702</v>
      </c>
      <c r="T50">
        <f t="shared" si="0"/>
        <v>7275.6316596032666</v>
      </c>
      <c r="U50">
        <f t="shared" si="1"/>
        <v>859.8360288413038</v>
      </c>
      <c r="X50">
        <f t="shared" si="2"/>
        <v>0.11322641541952069</v>
      </c>
      <c r="Y50">
        <f t="shared" si="3"/>
        <v>0.60288002020064668</v>
      </c>
      <c r="AA50">
        <f t="shared" si="4"/>
        <v>28.699733001696423</v>
      </c>
      <c r="AB50">
        <f t="shared" si="5"/>
        <v>12.065927525875239</v>
      </c>
      <c r="AE50">
        <f t="shared" si="6"/>
        <v>3.6092869972451827E-2</v>
      </c>
      <c r="AF50">
        <f t="shared" si="6"/>
        <v>0.66606594901846294</v>
      </c>
      <c r="AH50" s="2">
        <f t="shared" si="7"/>
        <v>2.7148149734128468</v>
      </c>
      <c r="AJ50" s="2">
        <f t="shared" si="8"/>
        <v>3.8193393844505999E-2</v>
      </c>
      <c r="AK50" s="2">
        <f t="shared" si="8"/>
        <v>0.2379697535285428</v>
      </c>
    </row>
    <row r="51" spans="1:37">
      <c r="A51" t="s">
        <v>22</v>
      </c>
      <c r="B51">
        <v>7.2590024225476402</v>
      </c>
      <c r="C51">
        <v>6.5283643036079502</v>
      </c>
      <c r="D51" t="s">
        <v>23</v>
      </c>
      <c r="E51">
        <v>7112.7637277140902</v>
      </c>
      <c r="F51">
        <v>246.191119882626</v>
      </c>
      <c r="G51" t="s">
        <v>24</v>
      </c>
      <c r="H51">
        <v>31.751340854362201</v>
      </c>
      <c r="I51">
        <v>0.84881853233008397</v>
      </c>
      <c r="J51" t="s">
        <v>25</v>
      </c>
      <c r="K51">
        <v>713.65083383438798</v>
      </c>
      <c r="L51">
        <v>2573.7362505013002</v>
      </c>
      <c r="M51" t="s">
        <v>26</v>
      </c>
      <c r="N51">
        <v>21.643417805063599</v>
      </c>
      <c r="O51">
        <v>10.0247213865139</v>
      </c>
      <c r="Q51">
        <v>7476.5920948585199</v>
      </c>
      <c r="R51">
        <v>292.875350701402</v>
      </c>
      <c r="T51">
        <f t="shared" si="0"/>
        <v>7343.2467878950411</v>
      </c>
      <c r="U51">
        <f t="shared" si="1"/>
        <v>870.76045611355539</v>
      </c>
      <c r="X51">
        <f t="shared" si="2"/>
        <v>0.11505998308664039</v>
      </c>
      <c r="Y51">
        <f t="shared" si="3"/>
        <v>0.60561043265161196</v>
      </c>
      <c r="AA51">
        <f t="shared" si="4"/>
        <v>28.933252808645349</v>
      </c>
      <c r="AB51">
        <f t="shared" si="5"/>
        <v>12.932065781817606</v>
      </c>
      <c r="AE51">
        <f t="shared" si="6"/>
        <v>8.1366543352554329E-3</v>
      </c>
      <c r="AF51">
        <f t="shared" si="6"/>
        <v>7.1783810576099019E-2</v>
      </c>
      <c r="AH51" s="2">
        <f t="shared" si="7"/>
        <v>0.38852154797686483</v>
      </c>
      <c r="AJ51" s="2">
        <f t="shared" si="8"/>
        <v>9.2933688035907857E-3</v>
      </c>
      <c r="AK51" s="2">
        <f t="shared" si="8"/>
        <v>1.2705244844151403E-2</v>
      </c>
    </row>
    <row r="52" spans="1:37">
      <c r="A52" t="s">
        <v>22</v>
      </c>
      <c r="B52">
        <v>8.2737629939787496</v>
      </c>
      <c r="C52">
        <v>6.6875222673178696</v>
      </c>
      <c r="D52" t="s">
        <v>23</v>
      </c>
      <c r="E52">
        <v>7114.4852762596502</v>
      </c>
      <c r="F52">
        <v>241.34563181801201</v>
      </c>
      <c r="G52" t="s">
        <v>24</v>
      </c>
      <c r="H52">
        <v>31.785677614070199</v>
      </c>
      <c r="I52">
        <v>0.84444538934889002</v>
      </c>
      <c r="J52" t="s">
        <v>25</v>
      </c>
      <c r="K52">
        <v>694.31005670336106</v>
      </c>
      <c r="L52">
        <v>2480.7455098724399</v>
      </c>
      <c r="M52" t="s">
        <v>26</v>
      </c>
      <c r="N52">
        <v>21.0020748672423</v>
      </c>
      <c r="O52">
        <v>9.9164031717174499</v>
      </c>
      <c r="Q52">
        <v>7462.5773926083502</v>
      </c>
      <c r="R52">
        <v>352.19392274678103</v>
      </c>
      <c r="T52">
        <f t="shared" si="0"/>
        <v>7377.4724394414825</v>
      </c>
      <c r="U52">
        <f t="shared" si="1"/>
        <v>868.07624653672156</v>
      </c>
      <c r="X52">
        <f t="shared" si="2"/>
        <v>0.11211484539520657</v>
      </c>
      <c r="Y52">
        <f t="shared" si="3"/>
        <v>0.59723245615186205</v>
      </c>
      <c r="AA52">
        <f t="shared" si="4"/>
        <v>29.149642941493351</v>
      </c>
      <c r="AB52">
        <f t="shared" si="5"/>
        <v>13.400313904506202</v>
      </c>
      <c r="AE52">
        <f t="shared" si="6"/>
        <v>7.4789424569415676E-3</v>
      </c>
      <c r="AF52">
        <f t="shared" si="6"/>
        <v>3.6208300405256966E-2</v>
      </c>
      <c r="AH52" s="2">
        <f t="shared" si="7"/>
        <v>0.13979339203402086</v>
      </c>
      <c r="AJ52" s="2">
        <f t="shared" si="8"/>
        <v>4.6608336251017244E-3</v>
      </c>
      <c r="AK52" s="2">
        <f t="shared" si="8"/>
        <v>3.0826038986820855E-3</v>
      </c>
    </row>
    <row r="53" spans="1:37">
      <c r="A53" t="s">
        <v>22</v>
      </c>
      <c r="B53">
        <v>-5.3392734195989302</v>
      </c>
      <c r="C53">
        <v>6.6470465015621496</v>
      </c>
      <c r="D53" t="s">
        <v>23</v>
      </c>
      <c r="E53">
        <v>7108.7856746687303</v>
      </c>
      <c r="F53">
        <v>236.63475449743399</v>
      </c>
      <c r="G53" t="s">
        <v>24</v>
      </c>
      <c r="H53">
        <v>31.871946915074702</v>
      </c>
      <c r="I53">
        <v>0.84250372584180899</v>
      </c>
      <c r="J53" t="s">
        <v>25</v>
      </c>
      <c r="K53">
        <v>683.60608645207003</v>
      </c>
      <c r="L53">
        <v>2394.63301493264</v>
      </c>
      <c r="M53" t="s">
        <v>26</v>
      </c>
      <c r="N53">
        <v>21.1974702617056</v>
      </c>
      <c r="O53">
        <v>9.8694635631914007</v>
      </c>
      <c r="Q53">
        <v>6661.5368119169398</v>
      </c>
      <c r="R53">
        <v>281.519317585301</v>
      </c>
      <c r="T53">
        <f t="shared" si="0"/>
        <v>6938.6126356742034</v>
      </c>
      <c r="U53">
        <f t="shared" si="1"/>
        <v>570.42699692100655</v>
      </c>
      <c r="X53">
        <f t="shared" si="2"/>
        <v>0.11249056355335227</v>
      </c>
      <c r="Y53">
        <f t="shared" si="3"/>
        <v>0.59755139097168986</v>
      </c>
      <c r="AA53">
        <f t="shared" si="4"/>
        <v>27.686035769119304</v>
      </c>
      <c r="AB53">
        <f t="shared" si="5"/>
        <v>5.3404021630828762</v>
      </c>
      <c r="AE53">
        <f t="shared" si="6"/>
        <v>5.0210123510317888E-2</v>
      </c>
      <c r="AF53">
        <f t="shared" si="6"/>
        <v>0.60147186094744931</v>
      </c>
      <c r="AH53" s="2">
        <f t="shared" si="7"/>
        <v>1.6453258841816716</v>
      </c>
      <c r="AJ53" s="2">
        <f t="shared" si="8"/>
        <v>5.9486471466981633E-2</v>
      </c>
      <c r="AK53" s="2">
        <f t="shared" si="8"/>
        <v>0.34288376257640613</v>
      </c>
    </row>
    <row r="54" spans="1:37">
      <c r="A54" t="s">
        <v>22</v>
      </c>
      <c r="B54">
        <v>-11.9492349136074</v>
      </c>
      <c r="C54">
        <v>6.6089085078639203</v>
      </c>
      <c r="D54" t="s">
        <v>23</v>
      </c>
      <c r="E54">
        <v>7106.06668105054</v>
      </c>
      <c r="F54">
        <v>232.10739350622401</v>
      </c>
      <c r="G54" t="s">
        <v>24</v>
      </c>
      <c r="H54">
        <v>31.9722869884218</v>
      </c>
      <c r="I54">
        <v>0.83396417043693405</v>
      </c>
      <c r="J54" t="s">
        <v>25</v>
      </c>
      <c r="K54">
        <v>679.20597961915405</v>
      </c>
      <c r="L54">
        <v>2312.7259916744001</v>
      </c>
      <c r="M54" t="s">
        <v>26</v>
      </c>
      <c r="N54">
        <v>21.391790911977701</v>
      </c>
      <c r="O54">
        <v>9.6615247166297191</v>
      </c>
      <c r="Q54">
        <v>6586.9948605768504</v>
      </c>
      <c r="R54">
        <v>300.98856396866802</v>
      </c>
      <c r="T54">
        <f t="shared" si="0"/>
        <v>6724.0223131006151</v>
      </c>
      <c r="U54">
        <f t="shared" si="1"/>
        <v>423.59044478916064</v>
      </c>
      <c r="X54">
        <f t="shared" si="2"/>
        <v>0.11204869497073287</v>
      </c>
      <c r="Y54">
        <f t="shared" si="3"/>
        <v>0.59380869478540887</v>
      </c>
      <c r="AA54">
        <f t="shared" si="4"/>
        <v>27.050937778170969</v>
      </c>
      <c r="AB54">
        <f t="shared" si="5"/>
        <v>1.593599883680402</v>
      </c>
      <c r="AE54">
        <f t="shared" si="6"/>
        <v>2.2939289548152511E-2</v>
      </c>
      <c r="AF54">
        <f t="shared" si="6"/>
        <v>0.70159552876061715</v>
      </c>
      <c r="AH54" s="2">
        <f t="shared" si="7"/>
        <v>1.2379889499094037</v>
      </c>
      <c r="AJ54" s="2">
        <f t="shared" si="8"/>
        <v>3.0926978322769166E-2</v>
      </c>
      <c r="AK54" s="2">
        <f t="shared" si="8"/>
        <v>0.25741515202545717</v>
      </c>
    </row>
    <row r="55" spans="1:37">
      <c r="A55" t="s">
        <v>22</v>
      </c>
      <c r="B55">
        <v>-8.4165090090880899</v>
      </c>
      <c r="C55">
        <v>6.53347181642566</v>
      </c>
      <c r="D55" t="s">
        <v>23</v>
      </c>
      <c r="E55">
        <v>7108.1474685216199</v>
      </c>
      <c r="F55">
        <v>227.69270118118999</v>
      </c>
      <c r="G55" t="s">
        <v>24</v>
      </c>
      <c r="H55">
        <v>31.893706990690699</v>
      </c>
      <c r="I55">
        <v>0.82942655598743797</v>
      </c>
      <c r="J55" t="s">
        <v>25</v>
      </c>
      <c r="K55">
        <v>671.55510802650497</v>
      </c>
      <c r="L55">
        <v>2228.5027048294601</v>
      </c>
      <c r="M55" t="s">
        <v>26</v>
      </c>
      <c r="N55">
        <v>21.640235818663399</v>
      </c>
      <c r="O55">
        <v>9.5432002780654095</v>
      </c>
      <c r="Q55">
        <v>6945.7789788785003</v>
      </c>
      <c r="R55">
        <v>285.51876701360999</v>
      </c>
      <c r="T55">
        <f t="shared" si="0"/>
        <v>6839.7137963012556</v>
      </c>
      <c r="U55">
        <f t="shared" si="1"/>
        <v>489.41986829993368</v>
      </c>
      <c r="X55">
        <f t="shared" si="2"/>
        <v>0.11264946411525761</v>
      </c>
      <c r="Y55">
        <f t="shared" si="3"/>
        <v>0.5936054565257658</v>
      </c>
      <c r="AA55">
        <f t="shared" si="4"/>
        <v>27.352782759945338</v>
      </c>
      <c r="AB55">
        <f t="shared" si="5"/>
        <v>3.7983880835075272</v>
      </c>
      <c r="AE55">
        <f t="shared" si="6"/>
        <v>1.1158392520422942E-2</v>
      </c>
      <c r="AF55">
        <f t="shared" si="6"/>
        <v>1.3835268328052275</v>
      </c>
      <c r="AH55" s="2">
        <f t="shared" si="7"/>
        <v>0.29564452703966487</v>
      </c>
      <c r="AJ55" s="2">
        <f t="shared" si="8"/>
        <v>1.7205695908420068E-2</v>
      </c>
      <c r="AK55" s="2">
        <f t="shared" si="8"/>
        <v>0.15540818807548692</v>
      </c>
    </row>
    <row r="56" spans="1:37">
      <c r="A56" t="s">
        <v>22</v>
      </c>
      <c r="B56">
        <v>-1.36010128982139</v>
      </c>
      <c r="C56">
        <v>6.5752884718638498</v>
      </c>
      <c r="D56" t="s">
        <v>23</v>
      </c>
      <c r="E56">
        <v>7112.0680371621002</v>
      </c>
      <c r="F56">
        <v>223.478742574498</v>
      </c>
      <c r="G56" t="s">
        <v>24</v>
      </c>
      <c r="H56">
        <v>31.858075184351499</v>
      </c>
      <c r="I56">
        <v>0.82892515158648405</v>
      </c>
      <c r="J56" t="s">
        <v>25</v>
      </c>
      <c r="K56">
        <v>660.04125982481003</v>
      </c>
      <c r="L56">
        <v>2153.7064229396601</v>
      </c>
      <c r="M56" t="s">
        <v>26</v>
      </c>
      <c r="N56">
        <v>21.691798644262299</v>
      </c>
      <c r="O56">
        <v>9.5307181120366096</v>
      </c>
      <c r="Q56">
        <v>7273.1316366844503</v>
      </c>
      <c r="R56">
        <v>295.96095481670898</v>
      </c>
      <c r="T56">
        <f t="shared" si="0"/>
        <v>7068.7378280126368</v>
      </c>
      <c r="U56">
        <f t="shared" si="1"/>
        <v>630.53821651020303</v>
      </c>
      <c r="X56">
        <f t="shared" si="2"/>
        <v>0.11195316528431122</v>
      </c>
      <c r="Y56">
        <f t="shared" si="3"/>
        <v>0.59174929939265652</v>
      </c>
      <c r="AA56">
        <f t="shared" si="4"/>
        <v>28.139195183095005</v>
      </c>
      <c r="AB56">
        <f t="shared" si="5"/>
        <v>8.0508530085986507</v>
      </c>
      <c r="AE56">
        <f t="shared" si="6"/>
        <v>2.875072821845635E-2</v>
      </c>
      <c r="AF56">
        <f t="shared" si="6"/>
        <v>1.1195446151369268</v>
      </c>
      <c r="AH56" s="2">
        <f t="shared" si="7"/>
        <v>0.8384007801390384</v>
      </c>
      <c r="AJ56" s="2">
        <f t="shared" si="8"/>
        <v>3.3484446649687541E-2</v>
      </c>
      <c r="AK56" s="2">
        <f t="shared" si="8"/>
        <v>0.2883380045449791</v>
      </c>
    </row>
    <row r="57" spans="1:37">
      <c r="A57" t="s">
        <v>22</v>
      </c>
      <c r="B57">
        <v>11.7079843496078</v>
      </c>
      <c r="C57">
        <v>6.5226175736203897</v>
      </c>
      <c r="D57" t="s">
        <v>23</v>
      </c>
      <c r="E57">
        <v>7119.4863621791001</v>
      </c>
      <c r="F57">
        <v>219.40265576611</v>
      </c>
      <c r="G57" t="s">
        <v>24</v>
      </c>
      <c r="H57">
        <v>32.154072328741499</v>
      </c>
      <c r="I57">
        <v>0.82118382797817202</v>
      </c>
      <c r="J57" t="s">
        <v>25</v>
      </c>
      <c r="K57">
        <v>634.46707359129095</v>
      </c>
      <c r="L57">
        <v>2080.40782777094</v>
      </c>
      <c r="M57" t="s">
        <v>26</v>
      </c>
      <c r="N57">
        <v>20.4069805512509</v>
      </c>
      <c r="O57">
        <v>9.3316781694793605</v>
      </c>
      <c r="Q57">
        <v>7881.2279744452799</v>
      </c>
      <c r="R57">
        <v>156.87210918114101</v>
      </c>
      <c r="T57">
        <f t="shared" si="0"/>
        <v>7495.9457377801627</v>
      </c>
      <c r="U57">
        <f t="shared" si="1"/>
        <v>873.39168250808723</v>
      </c>
      <c r="X57">
        <f t="shared" si="2"/>
        <v>0.11181999390661912</v>
      </c>
      <c r="Y57">
        <f t="shared" si="3"/>
        <v>0.58858988886597363</v>
      </c>
      <c r="AA57">
        <f t="shared" si="4"/>
        <v>29.867790895500569</v>
      </c>
      <c r="AB57">
        <f t="shared" si="5"/>
        <v>15.28683934368026</v>
      </c>
      <c r="AE57">
        <f t="shared" si="6"/>
        <v>6.1430175993236684E-2</v>
      </c>
      <c r="AF57">
        <f t="shared" si="6"/>
        <v>0.89878505139185505</v>
      </c>
      <c r="AH57" s="2">
        <f t="shared" si="7"/>
        <v>9.608170904054731</v>
      </c>
      <c r="AJ57" s="2">
        <f t="shared" si="8"/>
        <v>6.0436236307215639E-2</v>
      </c>
      <c r="AK57" s="2">
        <f t="shared" si="8"/>
        <v>0.38515265155851891</v>
      </c>
    </row>
    <row r="58" spans="1:37">
      <c r="A58" t="s">
        <v>22</v>
      </c>
      <c r="B58">
        <v>23.784556881412101</v>
      </c>
      <c r="C58">
        <v>6.4776242497079597</v>
      </c>
      <c r="D58" t="s">
        <v>23</v>
      </c>
      <c r="E58">
        <v>7126.2769102639204</v>
      </c>
      <c r="F58">
        <v>215.49245805812399</v>
      </c>
      <c r="G58" t="s">
        <v>24</v>
      </c>
      <c r="H58">
        <v>32.734386968330597</v>
      </c>
      <c r="I58">
        <v>0.79142395149487899</v>
      </c>
      <c r="J58" t="s">
        <v>25</v>
      </c>
      <c r="K58">
        <v>604.14395404975801</v>
      </c>
      <c r="L58">
        <v>2010.67981105282</v>
      </c>
      <c r="M58" t="s">
        <v>26</v>
      </c>
      <c r="N58">
        <v>17.363318144944699</v>
      </c>
      <c r="O58">
        <v>8.5917115292750701</v>
      </c>
      <c r="Q58">
        <v>8266.1906118675997</v>
      </c>
      <c r="R58">
        <v>178.52564822460701</v>
      </c>
      <c r="T58">
        <f t="shared" si="0"/>
        <v>7904.8497990903343</v>
      </c>
      <c r="U58">
        <f t="shared" si="1"/>
        <v>1017.12278211825</v>
      </c>
      <c r="X58">
        <f t="shared" si="2"/>
        <v>0.10887587062139978</v>
      </c>
      <c r="Y58">
        <f t="shared" si="3"/>
        <v>0.5701453372123938</v>
      </c>
      <c r="AA58">
        <f t="shared" si="4"/>
        <v>31.759966425703745</v>
      </c>
      <c r="AB58">
        <f t="shared" si="5"/>
        <v>21.024357469669191</v>
      </c>
      <c r="AE58">
        <f t="shared" si="6"/>
        <v>6.335170675405466E-2</v>
      </c>
      <c r="AF58">
        <f t="shared" si="6"/>
        <v>0.37532402853182867</v>
      </c>
      <c r="AH58" s="2">
        <f t="shared" si="7"/>
        <v>1.0314817795437903</v>
      </c>
      <c r="AJ58" s="2">
        <f t="shared" si="8"/>
        <v>5.4550029524528511E-2</v>
      </c>
      <c r="AK58" s="2">
        <f t="shared" si="8"/>
        <v>0.16456659994450074</v>
      </c>
    </row>
    <row r="59" spans="1:37">
      <c r="A59" t="s">
        <v>22</v>
      </c>
      <c r="B59">
        <v>32.100469404372198</v>
      </c>
      <c r="C59">
        <v>6.4913222833209003</v>
      </c>
      <c r="D59" t="s">
        <v>23</v>
      </c>
      <c r="E59">
        <v>7130.8898207532202</v>
      </c>
      <c r="F59">
        <v>211.774363018066</v>
      </c>
      <c r="G59" t="s">
        <v>24</v>
      </c>
      <c r="H59">
        <v>33.274499004791899</v>
      </c>
      <c r="I59">
        <v>0.74287683799230897</v>
      </c>
      <c r="J59" t="s">
        <v>25</v>
      </c>
      <c r="K59">
        <v>574.80862299320802</v>
      </c>
      <c r="L59">
        <v>1947.18834500811</v>
      </c>
      <c r="M59" t="s">
        <v>26</v>
      </c>
      <c r="N59">
        <v>13.542835526839299</v>
      </c>
      <c r="O59">
        <v>7.5285958454734399</v>
      </c>
      <c r="Q59">
        <v>8457.4017746094305</v>
      </c>
      <c r="R59">
        <v>143.143641069887</v>
      </c>
      <c r="T59">
        <f t="shared" si="0"/>
        <v>8199.0168580023565</v>
      </c>
      <c r="U59">
        <f t="shared" si="1"/>
        <v>1009.5400004709578</v>
      </c>
      <c r="X59">
        <f t="shared" si="2"/>
        <v>0.10268957565788651</v>
      </c>
      <c r="Y59">
        <f t="shared" si="3"/>
        <v>0.53699285376075656</v>
      </c>
      <c r="AA59">
        <f t="shared" si="4"/>
        <v>33.153938403315003</v>
      </c>
      <c r="AB59">
        <f t="shared" si="5"/>
        <v>23.508152301782985</v>
      </c>
      <c r="AE59">
        <f t="shared" si="6"/>
        <v>4.3890851738530148E-2</v>
      </c>
      <c r="AF59">
        <f t="shared" si="6"/>
        <v>0.11813891747688572</v>
      </c>
      <c r="AH59" s="2">
        <f t="shared" si="7"/>
        <v>0.34963495701948843</v>
      </c>
      <c r="AJ59" s="2">
        <f t="shared" si="8"/>
        <v>3.7213491260248109E-2</v>
      </c>
      <c r="AK59" s="2">
        <f t="shared" si="8"/>
        <v>7.4551290961160019E-3</v>
      </c>
    </row>
    <row r="60" spans="1:37">
      <c r="A60" t="s">
        <v>22</v>
      </c>
      <c r="B60">
        <v>31.0708165380195</v>
      </c>
      <c r="C60">
        <v>6.63739615156996</v>
      </c>
      <c r="D60" t="s">
        <v>23</v>
      </c>
      <c r="E60">
        <v>7131.16453254719</v>
      </c>
      <c r="F60">
        <v>208.27512062901101</v>
      </c>
      <c r="G60" t="s">
        <v>24</v>
      </c>
      <c r="H60">
        <v>33.288242005136297</v>
      </c>
      <c r="I60">
        <v>0.70250112286741695</v>
      </c>
      <c r="J60" t="s">
        <v>25</v>
      </c>
      <c r="K60">
        <v>557.80348365457996</v>
      </c>
      <c r="L60">
        <v>1892.4926463233101</v>
      </c>
      <c r="M60" t="s">
        <v>26</v>
      </c>
      <c r="N60">
        <v>11.478745225592601</v>
      </c>
      <c r="O60">
        <v>6.7888011343080699</v>
      </c>
      <c r="Q60">
        <v>8181.6359231934703</v>
      </c>
      <c r="R60">
        <v>323.65277407054299</v>
      </c>
      <c r="T60">
        <f t="shared" si="0"/>
        <v>8165.457392761974</v>
      </c>
      <c r="U60">
        <f t="shared" si="1"/>
        <v>914.45747064563488</v>
      </c>
      <c r="X60">
        <f t="shared" si="2"/>
        <v>9.5709939335801603E-2</v>
      </c>
      <c r="Y60">
        <f t="shared" si="3"/>
        <v>0.50563841642999541</v>
      </c>
      <c r="AA60">
        <f t="shared" si="4"/>
        <v>33.076012348196883</v>
      </c>
      <c r="AB60">
        <f t="shared" si="5"/>
        <v>21.385249138591682</v>
      </c>
      <c r="AE60">
        <f t="shared" si="6"/>
        <v>2.3504313173944931E-3</v>
      </c>
      <c r="AF60">
        <f t="shared" si="6"/>
        <v>9.0304977436712064E-2</v>
      </c>
      <c r="AH60" s="2">
        <f t="shared" si="7"/>
        <v>3.2075944229415412E-2</v>
      </c>
      <c r="AJ60" s="2">
        <f t="shared" si="8"/>
        <v>4.0931084569765137E-3</v>
      </c>
      <c r="AK60" s="2">
        <f t="shared" si="8"/>
        <v>9.4184014284690282E-2</v>
      </c>
    </row>
    <row r="61" spans="1:37">
      <c r="A61" t="s">
        <v>22</v>
      </c>
      <c r="B61">
        <v>20.695498213950302</v>
      </c>
      <c r="C61">
        <v>6.7139585914957598</v>
      </c>
      <c r="D61" t="s">
        <v>23</v>
      </c>
      <c r="E61">
        <v>7127.7482817825903</v>
      </c>
      <c r="F61">
        <v>204.86829392234901</v>
      </c>
      <c r="G61" t="s">
        <v>24</v>
      </c>
      <c r="H61">
        <v>33.015282181311498</v>
      </c>
      <c r="I61">
        <v>0.68501051464267704</v>
      </c>
      <c r="J61" t="s">
        <v>25</v>
      </c>
      <c r="K61">
        <v>542.60397325932195</v>
      </c>
      <c r="L61">
        <v>1838.09827076699</v>
      </c>
      <c r="M61" t="s">
        <v>26</v>
      </c>
      <c r="N61">
        <v>10.2788793272041</v>
      </c>
      <c r="O61">
        <v>6.4758588259325096</v>
      </c>
      <c r="Q61">
        <v>7607.60597662911</v>
      </c>
      <c r="R61">
        <v>229.57251141552501</v>
      </c>
      <c r="T61">
        <f t="shared" si="0"/>
        <v>7811.0159951989881</v>
      </c>
      <c r="U61">
        <f t="shared" si="1"/>
        <v>755.33050201688502</v>
      </c>
      <c r="X61">
        <f t="shared" si="2"/>
        <v>9.2581886046039688E-2</v>
      </c>
      <c r="Y61">
        <f t="shared" si="3"/>
        <v>0.490974106842122</v>
      </c>
      <c r="AA61">
        <f t="shared" si="4"/>
        <v>31.874693345933437</v>
      </c>
      <c r="AB61">
        <f t="shared" si="5"/>
        <v>15.393169481439095</v>
      </c>
      <c r="AE61">
        <f t="shared" si="6"/>
        <v>3.631994660108824E-2</v>
      </c>
      <c r="AF61">
        <f t="shared" si="6"/>
        <v>0.28019685991589965</v>
      </c>
      <c r="AH61" s="2">
        <f t="shared" si="7"/>
        <v>0.33392486841707369</v>
      </c>
      <c r="AJ61" s="2">
        <f t="shared" si="8"/>
        <v>4.3407414981697159E-2</v>
      </c>
      <c r="AK61" s="2">
        <f t="shared" si="8"/>
        <v>0.17401243221994936</v>
      </c>
    </row>
    <row r="62" spans="1:37">
      <c r="A62" t="s">
        <v>22</v>
      </c>
      <c r="B62">
        <v>15.429867947721</v>
      </c>
      <c r="C62">
        <v>6.8447516479866604</v>
      </c>
      <c r="D62" t="s">
        <v>23</v>
      </c>
      <c r="E62">
        <v>7126.2248226088705</v>
      </c>
      <c r="F62">
        <v>201.63710726603</v>
      </c>
      <c r="G62" t="s">
        <v>24</v>
      </c>
      <c r="H62">
        <v>32.921131265604998</v>
      </c>
      <c r="I62">
        <v>0.67598145453041802</v>
      </c>
      <c r="J62" t="s">
        <v>25</v>
      </c>
      <c r="K62">
        <v>528.89726515877305</v>
      </c>
      <c r="L62">
        <v>1789.2025905708099</v>
      </c>
      <c r="M62" t="s">
        <v>26</v>
      </c>
      <c r="N62">
        <v>9.5130484653819405</v>
      </c>
      <c r="O62">
        <v>6.3240733536507499</v>
      </c>
      <c r="Q62">
        <v>7540.3793217258299</v>
      </c>
      <c r="R62">
        <v>170.14703018500401</v>
      </c>
      <c r="T62">
        <f t="shared" si="0"/>
        <v>7634.1935307267449</v>
      </c>
      <c r="U62">
        <f t="shared" si="1"/>
        <v>675.68234675988629</v>
      </c>
      <c r="X62">
        <f t="shared" si="2"/>
        <v>8.9882388500687124E-2</v>
      </c>
      <c r="Y62">
        <f t="shared" si="3"/>
        <v>0.48023064721905073</v>
      </c>
      <c r="AA62">
        <f t="shared" si="4"/>
        <v>31.348974740699131</v>
      </c>
      <c r="AB62">
        <f t="shared" si="5"/>
        <v>12.354486514863915</v>
      </c>
      <c r="AE62">
        <f t="shared" si="6"/>
        <v>1.649329138726844E-2</v>
      </c>
      <c r="AF62">
        <f t="shared" si="6"/>
        <v>0.19740463263522104</v>
      </c>
      <c r="AH62" s="2">
        <f t="shared" si="7"/>
        <v>0.25443360733784492</v>
      </c>
      <c r="AJ62" s="2">
        <f t="shared" si="8"/>
        <v>2.2637575519103587E-2</v>
      </c>
      <c r="AK62" s="2">
        <f t="shared" si="8"/>
        <v>0.10544808536703082</v>
      </c>
    </row>
    <row r="63" spans="1:37">
      <c r="A63" t="s">
        <v>22</v>
      </c>
      <c r="B63">
        <v>18.591135845010601</v>
      </c>
      <c r="C63">
        <v>6.7493670970978998</v>
      </c>
      <c r="D63" t="s">
        <v>23</v>
      </c>
      <c r="E63">
        <v>7127.8886141432804</v>
      </c>
      <c r="F63">
        <v>198.42762004746601</v>
      </c>
      <c r="G63" t="s">
        <v>24</v>
      </c>
      <c r="H63">
        <v>33.013628096496497</v>
      </c>
      <c r="I63">
        <v>0.663395134070078</v>
      </c>
      <c r="J63" t="s">
        <v>25</v>
      </c>
      <c r="K63">
        <v>511.92805457159102</v>
      </c>
      <c r="L63">
        <v>1735.9522396930499</v>
      </c>
      <c r="M63" t="s">
        <v>26</v>
      </c>
      <c r="N63">
        <v>8.4040623898239897</v>
      </c>
      <c r="O63">
        <v>6.0929323004843896</v>
      </c>
      <c r="Q63">
        <v>7843.4177469548604</v>
      </c>
      <c r="R63">
        <v>118.41030042918401</v>
      </c>
      <c r="T63">
        <f t="shared" si="0"/>
        <v>7741.6494588219057</v>
      </c>
      <c r="U63">
        <f t="shared" si="1"/>
        <v>668.16912011075328</v>
      </c>
      <c r="X63">
        <f t="shared" si="2"/>
        <v>8.9493648033217896E-2</v>
      </c>
      <c r="Y63">
        <f t="shared" si="3"/>
        <v>0.47444247419052182</v>
      </c>
      <c r="AA63">
        <f t="shared" si="4"/>
        <v>31.722906651180207</v>
      </c>
      <c r="AB63">
        <f t="shared" si="5"/>
        <v>13.237242724663314</v>
      </c>
      <c r="AE63">
        <f t="shared" si="6"/>
        <v>1.1928042737410967E-2</v>
      </c>
      <c r="AF63">
        <f t="shared" si="6"/>
        <v>7.1452278387882748E-2</v>
      </c>
      <c r="AH63" s="2">
        <f t="shared" si="7"/>
        <v>0.20487977654770029</v>
      </c>
      <c r="AJ63" s="2">
        <f t="shared" si="8"/>
        <v>1.4075609645296923E-2</v>
      </c>
      <c r="AK63" s="2">
        <f t="shared" si="8"/>
        <v>1.1119465655957029E-2</v>
      </c>
    </row>
    <row r="64" spans="1:37">
      <c r="A64" t="s">
        <v>22</v>
      </c>
      <c r="B64">
        <v>29.664328741485701</v>
      </c>
      <c r="C64">
        <v>6.8237404461131499</v>
      </c>
      <c r="D64" t="s">
        <v>23</v>
      </c>
      <c r="E64">
        <v>7132.1711867214599</v>
      </c>
      <c r="F64">
        <v>195.44462063954001</v>
      </c>
      <c r="G64" t="s">
        <v>24</v>
      </c>
      <c r="H64">
        <v>33.431641673539097</v>
      </c>
      <c r="I64">
        <v>0.63506318390052496</v>
      </c>
      <c r="J64" t="s">
        <v>25</v>
      </c>
      <c r="K64">
        <v>498.82832229613803</v>
      </c>
      <c r="L64">
        <v>1692.5951801574899</v>
      </c>
      <c r="M64" t="s">
        <v>26</v>
      </c>
      <c r="N64">
        <v>7.0915046434222004</v>
      </c>
      <c r="O64">
        <v>5.6488956837476199</v>
      </c>
      <c r="Q64">
        <v>8402.5569779082507</v>
      </c>
      <c r="R64">
        <v>213.45701311806201</v>
      </c>
      <c r="T64">
        <f t="shared" si="0"/>
        <v>8123.8983956928769</v>
      </c>
      <c r="U64">
        <f t="shared" si="1"/>
        <v>709.19304731038653</v>
      </c>
      <c r="X64">
        <f t="shared" si="2"/>
        <v>8.5142767580725365E-2</v>
      </c>
      <c r="Y64">
        <f t="shared" si="3"/>
        <v>0.45290310924918148</v>
      </c>
      <c r="AA64">
        <f t="shared" si="4"/>
        <v>33.110882224161415</v>
      </c>
      <c r="AB64">
        <f t="shared" si="5"/>
        <v>17.314806861970009</v>
      </c>
      <c r="AE64">
        <f t="shared" si="6"/>
        <v>4.3753102079930953E-2</v>
      </c>
      <c r="AF64">
        <f t="shared" si="6"/>
        <v>0.308037271969749</v>
      </c>
      <c r="AH64" s="2">
        <f t="shared" si="7"/>
        <v>0.59561680301781394</v>
      </c>
      <c r="AJ64" s="2">
        <f t="shared" si="8"/>
        <v>4.9375645190881626E-2</v>
      </c>
      <c r="AK64" s="2">
        <f t="shared" si="8"/>
        <v>6.1397520425417552E-2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Q1" sqref="Q1:U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0</v>
      </c>
      <c r="C1" s="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Q1" t="s">
        <v>9</v>
      </c>
      <c r="R1" t="s">
        <v>10</v>
      </c>
      <c r="T1" t="s">
        <v>11</v>
      </c>
      <c r="U1" t="s">
        <v>12</v>
      </c>
      <c r="X1" t="s">
        <v>13</v>
      </c>
      <c r="Y1" t="s">
        <v>14</v>
      </c>
      <c r="AA1" t="s">
        <v>15</v>
      </c>
      <c r="AB1" t="s">
        <v>16</v>
      </c>
      <c r="AE1" t="s">
        <v>17</v>
      </c>
      <c r="AF1" t="s">
        <v>18</v>
      </c>
      <c r="AH1" t="s">
        <v>19</v>
      </c>
      <c r="AJ1" t="s">
        <v>20</v>
      </c>
      <c r="AK1" t="s">
        <v>21</v>
      </c>
    </row>
    <row r="2" spans="1:37">
      <c r="A2" t="s">
        <v>22</v>
      </c>
      <c r="B2">
        <v>5.1794182035011897E-3</v>
      </c>
      <c r="C2">
        <v>18.808539473885901</v>
      </c>
      <c r="D2" t="s">
        <v>23</v>
      </c>
      <c r="E2">
        <v>7703.94783027617</v>
      </c>
      <c r="F2">
        <v>15662.9881263513</v>
      </c>
      <c r="G2" t="s">
        <v>24</v>
      </c>
      <c r="H2">
        <v>-0.37602967419752698</v>
      </c>
      <c r="I2">
        <v>416.29535613309599</v>
      </c>
      <c r="J2" t="s">
        <v>25</v>
      </c>
      <c r="K2">
        <v>1366.8026653699701</v>
      </c>
      <c r="L2">
        <v>124205.17944739301</v>
      </c>
      <c r="M2" t="s">
        <v>26</v>
      </c>
      <c r="N2">
        <v>-0.46522515127588698</v>
      </c>
      <c r="O2">
        <v>3301.16060834374</v>
      </c>
      <c r="Q2">
        <v>7694.2117127281399</v>
      </c>
      <c r="R2">
        <v>1353.7221347331499</v>
      </c>
      <c r="T2">
        <f t="shared" ref="T2:T64" si="0">E2+H2*B2</f>
        <v>7703.9458826612299</v>
      </c>
      <c r="U2">
        <f t="shared" ref="U2:U64" si="1">K2+N2*B2</f>
        <v>1366.8002557743528</v>
      </c>
      <c r="X2">
        <f>1/(C2)/(1/(C2)+1/I2)</f>
        <v>0.95677230274473302</v>
      </c>
      <c r="Y2">
        <f>1/(C2)/(1/(C2)+1/O2)</f>
        <v>0.99433472462048333</v>
      </c>
      <c r="AA2">
        <f>X2*B2+(1-X2)*H2</f>
        <v>-1.1299373033765554E-2</v>
      </c>
      <c r="AB2">
        <f>Y2*B2+(1-Y2)*N2</f>
        <v>2.5144467776174752E-3</v>
      </c>
    </row>
    <row r="3" spans="1:37">
      <c r="A3" t="s">
        <v>22</v>
      </c>
      <c r="B3">
        <v>-1.27566273472318E-2</v>
      </c>
      <c r="C3">
        <v>13.447485407103899</v>
      </c>
      <c r="D3" t="s">
        <v>23</v>
      </c>
      <c r="E3">
        <v>7766.44948079603</v>
      </c>
      <c r="F3">
        <v>7814.2245728825901</v>
      </c>
      <c r="G3" t="s">
        <v>24</v>
      </c>
      <c r="H3">
        <v>-0.28654750157416298</v>
      </c>
      <c r="I3">
        <v>302.49573385676399</v>
      </c>
      <c r="J3" t="s">
        <v>25</v>
      </c>
      <c r="K3">
        <v>1361.14677932615</v>
      </c>
      <c r="L3">
        <v>60120.804918190501</v>
      </c>
      <c r="M3" t="s">
        <v>26</v>
      </c>
      <c r="N3">
        <v>-0.33130043092267403</v>
      </c>
      <c r="O3">
        <v>2359.2533361280598</v>
      </c>
      <c r="Q3">
        <v>7828.5551980424698</v>
      </c>
      <c r="R3">
        <v>1354.6058447488499</v>
      </c>
      <c r="T3">
        <f t="shared" si="0"/>
        <v>7766.4531361757245</v>
      </c>
      <c r="U3">
        <f t="shared" si="1"/>
        <v>1361.1510056022871</v>
      </c>
      <c r="X3">
        <f t="shared" ref="X3:X64" si="2">1/(C3)/(1/(C3)+1/I3)</f>
        <v>0.95743701846668572</v>
      </c>
      <c r="Y3">
        <f t="shared" ref="Y3:Y64" si="3">1/(C3)/(1/(C3)+1/O3)</f>
        <v>0.99433241423231644</v>
      </c>
      <c r="AA3">
        <f t="shared" ref="AA3:AA64" si="4">X3*B3+(1-X3)*H3</f>
        <v>-2.4409983270942646E-2</v>
      </c>
      <c r="AB3">
        <f t="shared" ref="AB3:AB64" si="5">Y3*B3+(1-Y3)*N3</f>
        <v>-1.4562001674759763E-2</v>
      </c>
      <c r="AE3">
        <f>ABS(AA3-AA2)/ABS(E2)</f>
        <v>1.7018041302996603E-6</v>
      </c>
      <c r="AF3">
        <f>ABS(AB3-AB2)/ABS(K2)</f>
        <v>1.2493719016676731E-5</v>
      </c>
      <c r="AH3" s="2">
        <f>ABS(B3-B2)/ABS(B2)</f>
        <v>3.462946000114175</v>
      </c>
      <c r="AJ3" s="2">
        <f>ABS(T3-T2)/ABS(T2)</f>
        <v>8.1136672643528761E-3</v>
      </c>
      <c r="AK3" s="2">
        <f>ABS(U3-U2)/ABS(U2)</f>
        <v>4.1331936749346735E-3</v>
      </c>
    </row>
    <row r="4" spans="1:37">
      <c r="A4" t="s">
        <v>22</v>
      </c>
      <c r="B4">
        <v>-2.3849758746820899E-3</v>
      </c>
      <c r="C4">
        <v>13.7742030262072</v>
      </c>
      <c r="D4" t="s">
        <v>23</v>
      </c>
      <c r="E4">
        <v>7755.2137833823399</v>
      </c>
      <c r="F4">
        <v>5125.8549527489904</v>
      </c>
      <c r="G4" t="s">
        <v>24</v>
      </c>
      <c r="H4">
        <v>-0.22318798660285699</v>
      </c>
      <c r="I4">
        <v>236.484238161999</v>
      </c>
      <c r="J4" t="s">
        <v>25</v>
      </c>
      <c r="K4">
        <v>1349.8592262576899</v>
      </c>
      <c r="L4">
        <v>41613.899639961899</v>
      </c>
      <c r="M4" t="s">
        <v>26</v>
      </c>
      <c r="N4">
        <v>-0.266320046548985</v>
      </c>
      <c r="O4">
        <v>1902.7124486781299</v>
      </c>
      <c r="Q4">
        <v>7733.6717932688598</v>
      </c>
      <c r="R4">
        <v>1323.33831180017</v>
      </c>
      <c r="T4">
        <f t="shared" si="0"/>
        <v>7755.2143156803031</v>
      </c>
      <c r="U4">
        <f t="shared" si="1"/>
        <v>1349.8598614245759</v>
      </c>
      <c r="X4">
        <f t="shared" si="2"/>
        <v>0.94496008621803751</v>
      </c>
      <c r="Y4">
        <f t="shared" si="3"/>
        <v>0.99281278426126385</v>
      </c>
      <c r="AA4">
        <f t="shared" si="4"/>
        <v>-1.4537954547958577E-2</v>
      </c>
      <c r="AB4">
        <f t="shared" si="5"/>
        <v>-4.2819341686368782E-3</v>
      </c>
      <c r="AE4">
        <f t="shared" ref="AE4:AF64" si="6">ABS(AA4-AA3)/ABS(AA3)</f>
        <v>0.40442587007978886</v>
      </c>
      <c r="AF4">
        <f t="shared" si="6"/>
        <v>0.70595153988625536</v>
      </c>
      <c r="AH4" s="2">
        <f t="shared" ref="AH4:AH64" si="7">ABS(B4-B3)/ABS(B3)</f>
        <v>0.81304024882410386</v>
      </c>
      <c r="AJ4" s="2">
        <f t="shared" ref="AJ4:AK64" si="8">ABS(T4-T3)/ABS(T3)</f>
        <v>1.4470982182421888E-3</v>
      </c>
      <c r="AK4" s="2">
        <f t="shared" si="8"/>
        <v>8.2952913609427598E-3</v>
      </c>
    </row>
    <row r="5" spans="1:37">
      <c r="A5" t="s">
        <v>22</v>
      </c>
      <c r="B5">
        <v>7.3403235173003803E-2</v>
      </c>
      <c r="C5">
        <v>15.104398922621501</v>
      </c>
      <c r="D5" t="s">
        <v>23</v>
      </c>
      <c r="E5">
        <v>7674.6868644211299</v>
      </c>
      <c r="F5">
        <v>3789.27609534883</v>
      </c>
      <c r="G5" t="s">
        <v>24</v>
      </c>
      <c r="H5">
        <v>-0.30470115556809702</v>
      </c>
      <c r="I5">
        <v>190.02774772354201</v>
      </c>
      <c r="J5" t="s">
        <v>25</v>
      </c>
      <c r="K5">
        <v>1322.7377181646</v>
      </c>
      <c r="L5">
        <v>32256.4214308464</v>
      </c>
      <c r="M5" t="s">
        <v>26</v>
      </c>
      <c r="N5">
        <v>-0.26549244802081001</v>
      </c>
      <c r="O5">
        <v>1586.56456002808</v>
      </c>
      <c r="Q5">
        <v>7446.2643798917798</v>
      </c>
      <c r="R5">
        <v>1228.0978313252999</v>
      </c>
      <c r="T5">
        <f t="shared" si="0"/>
        <v>7674.6644983705501</v>
      </c>
      <c r="U5">
        <f t="shared" si="1"/>
        <v>1322.7182301600012</v>
      </c>
      <c r="X5">
        <f t="shared" si="2"/>
        <v>0.92636747009392262</v>
      </c>
      <c r="Y5">
        <f t="shared" si="3"/>
        <v>0.99056958753042401</v>
      </c>
      <c r="AA5">
        <f t="shared" si="4"/>
        <v>4.5562452314140536E-2</v>
      </c>
      <c r="AB5">
        <f t="shared" si="5"/>
        <v>7.0207309096327386E-2</v>
      </c>
      <c r="AE5">
        <f t="shared" si="6"/>
        <v>4.1340345826393046</v>
      </c>
      <c r="AF5">
        <f t="shared" si="6"/>
        <v>17.396167323300386</v>
      </c>
      <c r="AH5" s="2">
        <f t="shared" si="7"/>
        <v>31.77734913473212</v>
      </c>
      <c r="AJ5" s="2">
        <f t="shared" si="8"/>
        <v>1.0386536597304475E-2</v>
      </c>
      <c r="AK5" s="2">
        <f t="shared" si="8"/>
        <v>2.0106999282081588E-2</v>
      </c>
    </row>
    <row r="6" spans="1:37">
      <c r="A6" t="s">
        <v>22</v>
      </c>
      <c r="B6">
        <v>1.4141132701630501</v>
      </c>
      <c r="C6">
        <v>18.179192788125899</v>
      </c>
      <c r="D6" t="s">
        <v>23</v>
      </c>
      <c r="E6">
        <v>7552.1530376110304</v>
      </c>
      <c r="F6">
        <v>2982.9288084281802</v>
      </c>
      <c r="G6" t="s">
        <v>24</v>
      </c>
      <c r="H6">
        <v>-2.3084557342412602</v>
      </c>
      <c r="I6">
        <v>152.21474907658799</v>
      </c>
      <c r="J6" t="s">
        <v>25</v>
      </c>
      <c r="K6">
        <v>1347.37476577916</v>
      </c>
      <c r="L6">
        <v>29695.8819157785</v>
      </c>
      <c r="M6" t="s">
        <v>26</v>
      </c>
      <c r="N6">
        <v>0.22484947729875701</v>
      </c>
      <c r="O6">
        <v>1472.1519655372799</v>
      </c>
      <c r="Q6">
        <v>7098.4896802213298</v>
      </c>
      <c r="R6">
        <v>1631.7177115229599</v>
      </c>
      <c r="T6">
        <f t="shared" si="0"/>
        <v>7548.8886197236561</v>
      </c>
      <c r="U6">
        <f t="shared" si="1"/>
        <v>1347.6927284087974</v>
      </c>
      <c r="X6">
        <f t="shared" si="2"/>
        <v>0.89331080325285583</v>
      </c>
      <c r="Y6">
        <f t="shared" si="3"/>
        <v>0.98780191054412847</v>
      </c>
      <c r="AA6">
        <f t="shared" si="4"/>
        <v>1.0169553732473382</v>
      </c>
      <c r="AB6">
        <f t="shared" si="5"/>
        <v>1.3996065240310624</v>
      </c>
      <c r="AE6">
        <f t="shared" si="6"/>
        <v>21.32003155220249</v>
      </c>
      <c r="AF6">
        <f t="shared" si="6"/>
        <v>18.935339240971953</v>
      </c>
      <c r="AH6" s="2">
        <f t="shared" si="7"/>
        <v>18.264999244653616</v>
      </c>
      <c r="AJ6" s="2">
        <f t="shared" si="8"/>
        <v>1.6388453029262465E-2</v>
      </c>
      <c r="AK6" s="2">
        <f t="shared" si="8"/>
        <v>1.8881193045759387E-2</v>
      </c>
    </row>
    <row r="7" spans="1:37">
      <c r="A7" t="s">
        <v>22</v>
      </c>
      <c r="B7">
        <v>14.7722252093631</v>
      </c>
      <c r="C7">
        <v>7.1625065635392202</v>
      </c>
      <c r="D7" t="s">
        <v>23</v>
      </c>
      <c r="E7">
        <v>7490.9248028073998</v>
      </c>
      <c r="F7">
        <v>2445.30081954753</v>
      </c>
      <c r="G7" t="s">
        <v>24</v>
      </c>
      <c r="H7">
        <v>-36.352637955410898</v>
      </c>
      <c r="I7">
        <v>47.529397276724197</v>
      </c>
      <c r="J7" t="s">
        <v>25</v>
      </c>
      <c r="K7">
        <v>1318.1543731550901</v>
      </c>
      <c r="L7">
        <v>27292.475290141101</v>
      </c>
      <c r="M7" t="s">
        <v>26</v>
      </c>
      <c r="N7">
        <v>-17.131332404880801</v>
      </c>
      <c r="O7">
        <v>792.74125467694898</v>
      </c>
      <c r="Q7">
        <v>6749.9552105855701</v>
      </c>
      <c r="R7">
        <v>782.93785536159498</v>
      </c>
      <c r="T7">
        <f t="shared" si="0"/>
        <v>6953.9154479756289</v>
      </c>
      <c r="U7">
        <f t="shared" si="1"/>
        <v>1065.0864727337309</v>
      </c>
      <c r="X7">
        <f t="shared" si="2"/>
        <v>0.86903899735400547</v>
      </c>
      <c r="Y7">
        <f t="shared" si="3"/>
        <v>0.99104578961795153</v>
      </c>
      <c r="AA7">
        <f t="shared" si="4"/>
        <v>8.0768618691650254</v>
      </c>
      <c r="AB7">
        <f t="shared" si="5"/>
        <v>14.486554042549354</v>
      </c>
      <c r="AE7">
        <f t="shared" si="6"/>
        <v>6.9421989220372762</v>
      </c>
      <c r="AF7">
        <f t="shared" si="6"/>
        <v>9.3504476392593929</v>
      </c>
      <c r="AH7" s="2">
        <f t="shared" si="7"/>
        <v>9.4462814408493827</v>
      </c>
      <c r="AJ7" s="2">
        <f t="shared" si="8"/>
        <v>7.8815995535221908E-2</v>
      </c>
      <c r="AK7" s="2">
        <f t="shared" si="8"/>
        <v>0.20969635712788615</v>
      </c>
    </row>
    <row r="8" spans="1:37">
      <c r="A8" t="s">
        <v>22</v>
      </c>
      <c r="B8">
        <v>18.679320749067699</v>
      </c>
      <c r="C8">
        <v>4.8178670649287199</v>
      </c>
      <c r="D8" t="s">
        <v>23</v>
      </c>
      <c r="E8">
        <v>7472.4584535351196</v>
      </c>
      <c r="F8">
        <v>2065.22975389879</v>
      </c>
      <c r="G8" t="s">
        <v>24</v>
      </c>
      <c r="H8">
        <v>-43.628444805204097</v>
      </c>
      <c r="I8">
        <v>22.3671859367774</v>
      </c>
      <c r="J8" t="s">
        <v>25</v>
      </c>
      <c r="K8">
        <v>1293.59747118053</v>
      </c>
      <c r="L8">
        <v>24998.804048273301</v>
      </c>
      <c r="M8" t="s">
        <v>26</v>
      </c>
      <c r="N8">
        <v>-29.411263213506398</v>
      </c>
      <c r="O8">
        <v>431.275903564891</v>
      </c>
      <c r="Q8">
        <v>6577.4098776091196</v>
      </c>
      <c r="R8">
        <v>506.00212044105098</v>
      </c>
      <c r="T8">
        <f t="shared" si="0"/>
        <v>6657.5087392357154</v>
      </c>
      <c r="U8">
        <f t="shared" si="1"/>
        <v>744.21505198018838</v>
      </c>
      <c r="X8">
        <f t="shared" si="2"/>
        <v>0.82277514542177455</v>
      </c>
      <c r="Y8">
        <f t="shared" si="3"/>
        <v>0.98895222222970391</v>
      </c>
      <c r="AA8">
        <f t="shared" si="4"/>
        <v>7.6368360596177149</v>
      </c>
      <c r="AB8">
        <f t="shared" si="5"/>
        <v>18.148026664605414</v>
      </c>
      <c r="AE8">
        <f t="shared" si="6"/>
        <v>5.4479798797500006E-2</v>
      </c>
      <c r="AF8">
        <f t="shared" si="6"/>
        <v>0.25274972994279538</v>
      </c>
      <c r="AH8" s="2">
        <f t="shared" si="7"/>
        <v>0.26448930234479229</v>
      </c>
      <c r="AJ8" s="2">
        <f t="shared" si="8"/>
        <v>4.262443381105549E-2</v>
      </c>
      <c r="AK8" s="2">
        <f t="shared" si="8"/>
        <v>0.30126325793056957</v>
      </c>
    </row>
    <row r="9" spans="1:37">
      <c r="A9" t="s">
        <v>22</v>
      </c>
      <c r="B9">
        <v>16.830872811474201</v>
      </c>
      <c r="C9">
        <v>4.7827596150159497</v>
      </c>
      <c r="D9" t="s">
        <v>23</v>
      </c>
      <c r="E9">
        <v>7478.3397043144196</v>
      </c>
      <c r="F9">
        <v>1780.2608464764101</v>
      </c>
      <c r="G9" t="s">
        <v>24</v>
      </c>
      <c r="H9">
        <v>-41.698449652584998</v>
      </c>
      <c r="I9">
        <v>14.628009005645101</v>
      </c>
      <c r="J9" t="s">
        <v>25</v>
      </c>
      <c r="K9">
        <v>1281.11546344304</v>
      </c>
      <c r="L9">
        <v>22576.096669865801</v>
      </c>
      <c r="M9" t="s">
        <v>26</v>
      </c>
      <c r="N9">
        <v>-32.427275282040497</v>
      </c>
      <c r="O9">
        <v>275.577406405511</v>
      </c>
      <c r="Q9">
        <v>6808.08823173773</v>
      </c>
      <c r="R9">
        <v>615.52415349887099</v>
      </c>
      <c r="T9">
        <f t="shared" si="0"/>
        <v>6776.5184017761012</v>
      </c>
      <c r="U9">
        <f t="shared" si="1"/>
        <v>735.33611754835511</v>
      </c>
      <c r="X9">
        <f t="shared" si="2"/>
        <v>0.75360277027231559</v>
      </c>
      <c r="Y9">
        <f t="shared" si="3"/>
        <v>0.98294065921381357</v>
      </c>
      <c r="AA9">
        <f t="shared" si="4"/>
        <v>2.4094098984916865</v>
      </c>
      <c r="AB9">
        <f t="shared" si="5"/>
        <v>15.990561276650492</v>
      </c>
      <c r="AE9">
        <f t="shared" si="6"/>
        <v>0.68450155539776025</v>
      </c>
      <c r="AF9">
        <f t="shared" si="6"/>
        <v>0.11888154165888927</v>
      </c>
      <c r="AH9" s="2">
        <f t="shared" si="7"/>
        <v>9.8956914034775897E-2</v>
      </c>
      <c r="AJ9" s="2">
        <f t="shared" si="8"/>
        <v>1.7876005455164917E-2</v>
      </c>
      <c r="AK9" s="2">
        <f t="shared" si="8"/>
        <v>1.1930603134414483E-2</v>
      </c>
    </row>
    <row r="10" spans="1:37">
      <c r="A10" t="s">
        <v>22</v>
      </c>
      <c r="B10">
        <v>15.4963630535857</v>
      </c>
      <c r="C10">
        <v>4.8884386071019197</v>
      </c>
      <c r="D10" t="s">
        <v>23</v>
      </c>
      <c r="E10">
        <v>7480.5525485258804</v>
      </c>
      <c r="F10">
        <v>1563.1355862698999</v>
      </c>
      <c r="G10" t="s">
        <v>24</v>
      </c>
      <c r="H10">
        <v>-41.0270613380697</v>
      </c>
      <c r="I10">
        <v>11.3446973455929</v>
      </c>
      <c r="J10" t="s">
        <v>25</v>
      </c>
      <c r="K10">
        <v>1296.35557432258</v>
      </c>
      <c r="L10">
        <v>20523.698968774199</v>
      </c>
      <c r="M10" t="s">
        <v>26</v>
      </c>
      <c r="N10">
        <v>-29.1680127862004</v>
      </c>
      <c r="O10">
        <v>210.43972724335501</v>
      </c>
      <c r="Q10">
        <v>6857.9366095342602</v>
      </c>
      <c r="R10">
        <v>995.81799842395401</v>
      </c>
      <c r="T10">
        <f t="shared" si="0"/>
        <v>6844.7823110094232</v>
      </c>
      <c r="U10">
        <f t="shared" si="1"/>
        <v>844.35745863598879</v>
      </c>
      <c r="X10">
        <f t="shared" si="2"/>
        <v>0.6988604899664872</v>
      </c>
      <c r="Y10">
        <f t="shared" si="3"/>
        <v>0.97729772792242653</v>
      </c>
      <c r="AA10">
        <f t="shared" si="4"/>
        <v>-1.5250732731337138</v>
      </c>
      <c r="AB10">
        <f t="shared" si="5"/>
        <v>14.482380241095877</v>
      </c>
      <c r="AE10">
        <f t="shared" si="6"/>
        <v>1.6329654717897624</v>
      </c>
      <c r="AF10">
        <f t="shared" si="6"/>
        <v>9.4316954199529582E-2</v>
      </c>
      <c r="AH10" s="2">
        <f t="shared" si="7"/>
        <v>7.9289397099995815E-2</v>
      </c>
      <c r="AJ10" s="2">
        <f t="shared" si="8"/>
        <v>1.0073596083710225E-2</v>
      </c>
      <c r="AK10" s="2">
        <f t="shared" si="8"/>
        <v>0.14826055525616763</v>
      </c>
    </row>
    <row r="11" spans="1:37">
      <c r="A11" t="s">
        <v>22</v>
      </c>
      <c r="B11">
        <v>13.2991180449118</v>
      </c>
      <c r="C11">
        <v>4.9934336175724301</v>
      </c>
      <c r="D11" t="s">
        <v>23</v>
      </c>
      <c r="E11">
        <v>7487.0065090299504</v>
      </c>
      <c r="F11">
        <v>1392.2076304929701</v>
      </c>
      <c r="G11" t="s">
        <v>24</v>
      </c>
      <c r="H11">
        <v>-40.073001154170299</v>
      </c>
      <c r="I11">
        <v>9.6889412990581505</v>
      </c>
      <c r="J11" t="s">
        <v>25</v>
      </c>
      <c r="K11">
        <v>1278.3256724826499</v>
      </c>
      <c r="L11">
        <v>18492.455989004698</v>
      </c>
      <c r="M11" t="s">
        <v>26</v>
      </c>
      <c r="N11">
        <v>-31.410179159205398</v>
      </c>
      <c r="O11">
        <v>173.05896507501399</v>
      </c>
      <c r="Q11">
        <v>7002.7463913285001</v>
      </c>
      <c r="R11">
        <v>691.19676912080001</v>
      </c>
      <c r="T11">
        <f t="shared" si="0"/>
        <v>6954.0709362667531</v>
      </c>
      <c r="U11">
        <f t="shared" si="1"/>
        <v>860.59799203254875</v>
      </c>
      <c r="X11">
        <f t="shared" si="2"/>
        <v>0.65990286680961818</v>
      </c>
      <c r="Y11">
        <f t="shared" si="3"/>
        <v>0.9719552578104057</v>
      </c>
      <c r="AA11">
        <f t="shared" si="4"/>
        <v>-4.8525866869913585</v>
      </c>
      <c r="AB11">
        <f t="shared" si="5"/>
        <v>12.045257331344384</v>
      </c>
      <c r="AE11">
        <f t="shared" si="6"/>
        <v>2.1818711746356194</v>
      </c>
      <c r="AF11">
        <f t="shared" si="6"/>
        <v>0.1682819308138174</v>
      </c>
      <c r="AH11" s="2">
        <f t="shared" si="7"/>
        <v>0.14179101257991497</v>
      </c>
      <c r="AJ11" s="2">
        <f t="shared" si="8"/>
        <v>1.5966705775513946E-2</v>
      </c>
      <c r="AK11" s="2">
        <f t="shared" si="8"/>
        <v>1.9234191905873145E-2</v>
      </c>
    </row>
    <row r="12" spans="1:37">
      <c r="A12" t="s">
        <v>22</v>
      </c>
      <c r="B12">
        <v>15.0457108831538</v>
      </c>
      <c r="C12">
        <v>4.9144720790515697</v>
      </c>
      <c r="D12" t="s">
        <v>23</v>
      </c>
      <c r="E12">
        <v>7482.8686858115398</v>
      </c>
      <c r="F12">
        <v>1254.0854026923901</v>
      </c>
      <c r="G12" t="s">
        <v>24</v>
      </c>
      <c r="H12">
        <v>-40.423414615867799</v>
      </c>
      <c r="I12">
        <v>8.2661197614109394</v>
      </c>
      <c r="J12" t="s">
        <v>25</v>
      </c>
      <c r="K12">
        <v>1263.5844472639999</v>
      </c>
      <c r="L12">
        <v>16795.425468592501</v>
      </c>
      <c r="M12" t="s">
        <v>26</v>
      </c>
      <c r="N12">
        <v>-33.359875101045802</v>
      </c>
      <c r="O12">
        <v>142.747517558098</v>
      </c>
      <c r="Q12">
        <v>6839.5198647165798</v>
      </c>
      <c r="R12">
        <v>618.62282919488302</v>
      </c>
      <c r="T12">
        <f t="shared" si="0"/>
        <v>6874.6696765913393</v>
      </c>
      <c r="U12">
        <f t="shared" si="1"/>
        <v>761.66141139554361</v>
      </c>
      <c r="X12">
        <f t="shared" si="2"/>
        <v>0.62714329230916233</v>
      </c>
      <c r="Y12">
        <f t="shared" si="3"/>
        <v>0.96671809657225982</v>
      </c>
      <c r="AA12">
        <f t="shared" si="4"/>
        <v>-5.6363246289012867</v>
      </c>
      <c r="AB12">
        <f t="shared" si="5"/>
        <v>13.434680845064495</v>
      </c>
      <c r="AE12">
        <f t="shared" si="6"/>
        <v>0.16150931296311408</v>
      </c>
      <c r="AF12">
        <f t="shared" si="6"/>
        <v>0.11535025574792229</v>
      </c>
      <c r="AH12" s="2">
        <f t="shared" si="7"/>
        <v>0.1313314786998406</v>
      </c>
      <c r="AJ12" s="2">
        <f t="shared" si="8"/>
        <v>1.1417953656659095E-2</v>
      </c>
      <c r="AK12" s="2">
        <f t="shared" si="8"/>
        <v>0.11496259758094259</v>
      </c>
    </row>
    <row r="13" spans="1:37">
      <c r="A13" t="s">
        <v>22</v>
      </c>
      <c r="B13">
        <v>14.7739903957821</v>
      </c>
      <c r="C13">
        <v>4.9237347045589503</v>
      </c>
      <c r="D13" t="s">
        <v>23</v>
      </c>
      <c r="E13">
        <v>7483.2569765859798</v>
      </c>
      <c r="F13">
        <v>1140.68916614976</v>
      </c>
      <c r="G13" t="s">
        <v>24</v>
      </c>
      <c r="H13">
        <v>-40.245156397243598</v>
      </c>
      <c r="I13">
        <v>7.2069465916874602</v>
      </c>
      <c r="J13" t="s">
        <v>25</v>
      </c>
      <c r="K13">
        <v>1258.00344030471</v>
      </c>
      <c r="L13">
        <v>15357.6272961496</v>
      </c>
      <c r="M13" t="s">
        <v>26</v>
      </c>
      <c r="N13">
        <v>-33.916926317274097</v>
      </c>
      <c r="O13">
        <v>121.12970360398501</v>
      </c>
      <c r="Q13">
        <v>6892.0542795452102</v>
      </c>
      <c r="R13">
        <v>696.54821286735398</v>
      </c>
      <c r="T13">
        <f t="shared" si="0"/>
        <v>6888.6754224963543</v>
      </c>
      <c r="U13">
        <f t="shared" si="1"/>
        <v>756.91509663885336</v>
      </c>
      <c r="X13">
        <f t="shared" si="2"/>
        <v>0.59410897176216326</v>
      </c>
      <c r="Y13">
        <f t="shared" si="3"/>
        <v>0.96093930660973315</v>
      </c>
      <c r="AA13">
        <f t="shared" si="4"/>
        <v>-7.5577876688075794</v>
      </c>
      <c r="AB13">
        <f t="shared" si="5"/>
        <v>12.872089427162392</v>
      </c>
      <c r="AE13">
        <f t="shared" si="6"/>
        <v>0.34090709219508736</v>
      </c>
      <c r="AF13">
        <f t="shared" si="6"/>
        <v>4.1876053803599128E-2</v>
      </c>
      <c r="AH13" s="2">
        <f t="shared" si="7"/>
        <v>1.8059664277873186E-2</v>
      </c>
      <c r="AJ13" s="2">
        <f t="shared" si="8"/>
        <v>2.0372972904727799E-3</v>
      </c>
      <c r="AK13" s="2">
        <f t="shared" si="8"/>
        <v>6.2315284530351667E-3</v>
      </c>
    </row>
    <row r="14" spans="1:37">
      <c r="A14" t="s">
        <v>22</v>
      </c>
      <c r="B14">
        <v>17.1230832450584</v>
      </c>
      <c r="C14">
        <v>4.7446445743733001</v>
      </c>
      <c r="D14" t="s">
        <v>23</v>
      </c>
      <c r="E14">
        <v>7478.9050831409804</v>
      </c>
      <c r="F14">
        <v>1043.61245566671</v>
      </c>
      <c r="G14" t="s">
        <v>24</v>
      </c>
      <c r="H14">
        <v>-40.682796448651303</v>
      </c>
      <c r="I14">
        <v>6.1626074246459197</v>
      </c>
      <c r="J14" t="s">
        <v>25</v>
      </c>
      <c r="K14">
        <v>1244.7215793626899</v>
      </c>
      <c r="L14">
        <v>14052.6984910132</v>
      </c>
      <c r="M14" t="s">
        <v>26</v>
      </c>
      <c r="N14">
        <v>-35.642941995495903</v>
      </c>
      <c r="O14">
        <v>100.008935680409</v>
      </c>
      <c r="Q14">
        <v>6738.11065461615</v>
      </c>
      <c r="R14">
        <v>494.21163636363599</v>
      </c>
      <c r="T14">
        <f t="shared" si="0"/>
        <v>6782.2901729089581</v>
      </c>
      <c r="U14">
        <f t="shared" si="1"/>
        <v>634.40451647502562</v>
      </c>
      <c r="X14">
        <f t="shared" si="2"/>
        <v>0.56500092096524968</v>
      </c>
      <c r="Y14">
        <f t="shared" si="3"/>
        <v>0.95470661181380767</v>
      </c>
      <c r="AA14">
        <f t="shared" si="4"/>
        <v>-8.0224211844988975</v>
      </c>
      <c r="AB14">
        <f t="shared" si="5"/>
        <v>14.733131180795551</v>
      </c>
      <c r="AE14">
        <f t="shared" si="6"/>
        <v>6.14774502873306E-2</v>
      </c>
      <c r="AF14">
        <f t="shared" si="6"/>
        <v>0.14457961655440579</v>
      </c>
      <c r="AH14" s="2">
        <f t="shared" si="7"/>
        <v>0.15900192069618199</v>
      </c>
      <c r="AJ14" s="2">
        <f t="shared" si="8"/>
        <v>1.5443498649968869E-2</v>
      </c>
      <c r="AK14" s="2">
        <f t="shared" si="8"/>
        <v>0.16185511520096046</v>
      </c>
    </row>
    <row r="15" spans="1:37">
      <c r="A15" t="s">
        <v>22</v>
      </c>
      <c r="B15">
        <v>20.832575285204701</v>
      </c>
      <c r="C15">
        <v>4.6243361942820096</v>
      </c>
      <c r="D15" t="s">
        <v>23</v>
      </c>
      <c r="E15">
        <v>7472.0501195194202</v>
      </c>
      <c r="F15">
        <v>962.43619076718596</v>
      </c>
      <c r="G15" t="s">
        <v>24</v>
      </c>
      <c r="H15">
        <v>-41.572942512784202</v>
      </c>
      <c r="I15">
        <v>5.0971481653081199</v>
      </c>
      <c r="J15" t="s">
        <v>25</v>
      </c>
      <c r="K15">
        <v>1241.53439380135</v>
      </c>
      <c r="L15">
        <v>12961.894744523101</v>
      </c>
      <c r="M15" t="s">
        <v>26</v>
      </c>
      <c r="N15">
        <v>-36.214353321646499</v>
      </c>
      <c r="O15">
        <v>79.920629267020701</v>
      </c>
      <c r="Q15">
        <v>6527.9527038691604</v>
      </c>
      <c r="R15">
        <v>448.41292412617202</v>
      </c>
      <c r="T15">
        <f t="shared" si="0"/>
        <v>6605.9786647943565</v>
      </c>
      <c r="U15">
        <f t="shared" si="1"/>
        <v>487.09615182314633</v>
      </c>
      <c r="X15">
        <f t="shared" si="2"/>
        <v>0.5243178898168821</v>
      </c>
      <c r="Y15">
        <f t="shared" si="3"/>
        <v>0.94530323397673366</v>
      </c>
      <c r="AA15">
        <f t="shared" si="4"/>
        <v>-8.8526131080127808</v>
      </c>
      <c r="AB15">
        <f t="shared" si="5"/>
        <v>17.712292778849783</v>
      </c>
      <c r="AE15">
        <f t="shared" si="6"/>
        <v>0.10348396131556876</v>
      </c>
      <c r="AF15">
        <f t="shared" si="6"/>
        <v>0.20220831278130005</v>
      </c>
      <c r="AH15" s="2">
        <f t="shared" si="7"/>
        <v>0.21663692146195893</v>
      </c>
      <c r="AJ15" s="2">
        <f t="shared" si="8"/>
        <v>2.5995866236873302E-2</v>
      </c>
      <c r="AK15" s="2">
        <f t="shared" si="8"/>
        <v>0.23219942611754454</v>
      </c>
    </row>
    <row r="16" spans="1:37">
      <c r="A16" t="s">
        <v>22</v>
      </c>
      <c r="B16">
        <v>28.144594275031199</v>
      </c>
      <c r="C16">
        <v>4.2057222678815602</v>
      </c>
      <c r="D16" t="s">
        <v>23</v>
      </c>
      <c r="E16">
        <v>7459.4503307713603</v>
      </c>
      <c r="F16">
        <v>890.94891268093602</v>
      </c>
      <c r="G16" t="s">
        <v>24</v>
      </c>
      <c r="H16">
        <v>-43.745573226494102</v>
      </c>
      <c r="I16">
        <v>3.8790008320848699</v>
      </c>
      <c r="J16" t="s">
        <v>25</v>
      </c>
      <c r="K16">
        <v>1253.0598967876499</v>
      </c>
      <c r="L16">
        <v>11828.7459790215</v>
      </c>
      <c r="M16" t="s">
        <v>26</v>
      </c>
      <c r="N16">
        <v>-35.121736092370497</v>
      </c>
      <c r="O16">
        <v>55.635543636706899</v>
      </c>
      <c r="Q16">
        <v>6078.3239646767597</v>
      </c>
      <c r="R16">
        <v>363.648738007379</v>
      </c>
      <c r="T16">
        <f t="shared" si="0"/>
        <v>6228.2489209830164</v>
      </c>
      <c r="U16">
        <f t="shared" si="1"/>
        <v>264.57288423316254</v>
      </c>
      <c r="X16">
        <f t="shared" si="2"/>
        <v>0.47979390068423944</v>
      </c>
      <c r="Y16">
        <f t="shared" si="3"/>
        <v>0.92971869487876124</v>
      </c>
      <c r="AA16">
        <f t="shared" si="4"/>
        <v>-9.2531093400939319</v>
      </c>
      <c r="AB16">
        <f t="shared" si="5"/>
        <v>23.698154006578747</v>
      </c>
      <c r="AE16">
        <f t="shared" si="6"/>
        <v>4.5240453546834584E-2</v>
      </c>
      <c r="AF16">
        <f t="shared" si="6"/>
        <v>0.33794954173728831</v>
      </c>
      <c r="AH16" s="2">
        <f t="shared" si="7"/>
        <v>0.35098968273113579</v>
      </c>
      <c r="AJ16" s="2">
        <f t="shared" si="8"/>
        <v>5.7179982403576045E-2</v>
      </c>
      <c r="AK16" s="2">
        <f t="shared" si="8"/>
        <v>0.45683643107650129</v>
      </c>
    </row>
    <row r="17" spans="1:37">
      <c r="A17" t="s">
        <v>22</v>
      </c>
      <c r="B17">
        <v>33.348974459494897</v>
      </c>
      <c r="C17">
        <v>4.0003353699669804</v>
      </c>
      <c r="D17" t="s">
        <v>23</v>
      </c>
      <c r="E17">
        <v>7450.6741939624899</v>
      </c>
      <c r="F17">
        <v>829.09825512873397</v>
      </c>
      <c r="G17" t="s">
        <v>24</v>
      </c>
      <c r="H17">
        <v>-45.3113739801639</v>
      </c>
      <c r="I17">
        <v>2.88614060818507</v>
      </c>
      <c r="J17" t="s">
        <v>25</v>
      </c>
      <c r="K17">
        <v>1273.0546546979001</v>
      </c>
      <c r="L17">
        <v>10952.710374582301</v>
      </c>
      <c r="M17" t="s">
        <v>26</v>
      </c>
      <c r="N17">
        <v>-32.551216188885199</v>
      </c>
      <c r="O17">
        <v>39.783584838804202</v>
      </c>
      <c r="Q17">
        <v>5824.8384385476002</v>
      </c>
      <c r="R17">
        <v>421.72346644010202</v>
      </c>
      <c r="T17">
        <f t="shared" si="0"/>
        <v>5939.586340373382</v>
      </c>
      <c r="U17">
        <f t="shared" si="1"/>
        <v>187.50497738927083</v>
      </c>
      <c r="X17">
        <f t="shared" si="2"/>
        <v>0.41910269016280671</v>
      </c>
      <c r="Y17">
        <f t="shared" si="3"/>
        <v>0.90863460030777243</v>
      </c>
      <c r="AA17">
        <f t="shared" si="4"/>
        <v>-12.344610339959161</v>
      </c>
      <c r="AB17">
        <f t="shared" si="5"/>
        <v>27.327977201111651</v>
      </c>
      <c r="AE17">
        <f t="shared" si="6"/>
        <v>0.33410401695673098</v>
      </c>
      <c r="AF17">
        <f t="shared" si="6"/>
        <v>0.15316902715398184</v>
      </c>
      <c r="AH17" s="2">
        <f t="shared" si="7"/>
        <v>0.18491580065450877</v>
      </c>
      <c r="AJ17" s="2">
        <f t="shared" si="8"/>
        <v>4.6347309536253135E-2</v>
      </c>
      <c r="AK17" s="2">
        <f t="shared" si="8"/>
        <v>0.29129178172307851</v>
      </c>
    </row>
    <row r="18" spans="1:37">
      <c r="A18" t="s">
        <v>22</v>
      </c>
      <c r="B18">
        <v>38.196167698382503</v>
      </c>
      <c r="C18">
        <v>3.8309280363826002</v>
      </c>
      <c r="D18" t="s">
        <v>23</v>
      </c>
      <c r="E18">
        <v>7443.2438287356999</v>
      </c>
      <c r="F18">
        <v>774.79228262254003</v>
      </c>
      <c r="G18" t="s">
        <v>24</v>
      </c>
      <c r="H18">
        <v>-46.567905734353502</v>
      </c>
      <c r="I18">
        <v>2.1511254092962</v>
      </c>
      <c r="J18" t="s">
        <v>25</v>
      </c>
      <c r="K18">
        <v>1291.6168102652</v>
      </c>
      <c r="L18">
        <v>10233.4387319037</v>
      </c>
      <c r="M18" t="s">
        <v>26</v>
      </c>
      <c r="N18">
        <v>-30.342566321657898</v>
      </c>
      <c r="O18">
        <v>29.305896736712999</v>
      </c>
      <c r="Q18">
        <v>5560.3753351342402</v>
      </c>
      <c r="R18">
        <v>385.747689429373</v>
      </c>
      <c r="T18">
        <f t="shared" si="0"/>
        <v>5664.528291943865</v>
      </c>
      <c r="U18">
        <f t="shared" si="1"/>
        <v>132.64705864386178</v>
      </c>
      <c r="X18">
        <f t="shared" si="2"/>
        <v>0.35959648786656828</v>
      </c>
      <c r="Y18">
        <f t="shared" si="3"/>
        <v>0.88439061187621681</v>
      </c>
      <c r="AA18">
        <f t="shared" si="4"/>
        <v>-16.087042630677743</v>
      </c>
      <c r="AB18">
        <f t="shared" si="5"/>
        <v>30.27244659554691</v>
      </c>
      <c r="AE18">
        <f t="shared" si="6"/>
        <v>0.30316325810661138</v>
      </c>
      <c r="AF18">
        <f t="shared" si="6"/>
        <v>0.10774560344391255</v>
      </c>
      <c r="AH18" s="2">
        <f t="shared" si="7"/>
        <v>0.14534759516443077</v>
      </c>
      <c r="AJ18" s="2">
        <f t="shared" si="8"/>
        <v>4.6309293723007967E-2</v>
      </c>
      <c r="AK18" s="2">
        <f t="shared" si="8"/>
        <v>0.29256780011509209</v>
      </c>
    </row>
    <row r="19" spans="1:37">
      <c r="A19" t="s">
        <v>22</v>
      </c>
      <c r="B19">
        <v>34.674621381248997</v>
      </c>
      <c r="C19">
        <v>3.8192804581203901</v>
      </c>
      <c r="D19" t="s">
        <v>23</v>
      </c>
      <c r="E19">
        <v>7446.9049099774702</v>
      </c>
      <c r="F19">
        <v>726.00718139188598</v>
      </c>
      <c r="G19" t="s">
        <v>24</v>
      </c>
      <c r="H19">
        <v>-46.008044242817697</v>
      </c>
      <c r="I19">
        <v>1.74485477915333</v>
      </c>
      <c r="J19" t="s">
        <v>25</v>
      </c>
      <c r="K19">
        <v>1303.71545495806</v>
      </c>
      <c r="L19">
        <v>9575.2985441103301</v>
      </c>
      <c r="M19" t="s">
        <v>26</v>
      </c>
      <c r="N19">
        <v>-28.9702282051793</v>
      </c>
      <c r="O19">
        <v>23.526460202044099</v>
      </c>
      <c r="Q19">
        <v>5903.9899468281001</v>
      </c>
      <c r="R19">
        <v>475.87962721342001</v>
      </c>
      <c r="T19">
        <f t="shared" si="0"/>
        <v>5851.5933953660142</v>
      </c>
      <c r="U19">
        <f t="shared" si="1"/>
        <v>299.18376061508718</v>
      </c>
      <c r="X19">
        <f t="shared" si="2"/>
        <v>0.3135895704807245</v>
      </c>
      <c r="Y19">
        <f t="shared" si="3"/>
        <v>0.86033362542327951</v>
      </c>
      <c r="AA19">
        <f t="shared" si="4"/>
        <v>-20.706801784526704</v>
      </c>
      <c r="AB19">
        <f t="shared" si="5"/>
        <v>25.785575979031869</v>
      </c>
      <c r="AE19">
        <f t="shared" si="6"/>
        <v>0.28717268051737183</v>
      </c>
      <c r="AF19">
        <f t="shared" si="6"/>
        <v>0.14821631949546693</v>
      </c>
      <c r="AH19" s="2">
        <f t="shared" si="7"/>
        <v>9.219632568747553E-2</v>
      </c>
      <c r="AJ19" s="2">
        <f t="shared" si="8"/>
        <v>3.302395076536109E-2</v>
      </c>
      <c r="AK19" s="2">
        <f t="shared" si="8"/>
        <v>1.255487333634381</v>
      </c>
    </row>
    <row r="20" spans="1:37">
      <c r="A20" t="s">
        <v>22</v>
      </c>
      <c r="B20">
        <v>31.589977506785299</v>
      </c>
      <c r="C20">
        <v>3.8418172570565701</v>
      </c>
      <c r="D20" t="s">
        <v>23</v>
      </c>
      <c r="E20">
        <v>7450.2254657274898</v>
      </c>
      <c r="F20">
        <v>682.60127669239705</v>
      </c>
      <c r="G20" t="s">
        <v>24</v>
      </c>
      <c r="H20">
        <v>-45.642796042982603</v>
      </c>
      <c r="I20">
        <v>1.50785203602727</v>
      </c>
      <c r="J20" t="s">
        <v>25</v>
      </c>
      <c r="K20">
        <v>1308.8651281621301</v>
      </c>
      <c r="L20">
        <v>9021.9850300625803</v>
      </c>
      <c r="M20" t="s">
        <v>26</v>
      </c>
      <c r="N20">
        <v>-28.495748807700501</v>
      </c>
      <c r="O20">
        <v>20.3696305274546</v>
      </c>
      <c r="Q20">
        <v>6058.2545450533198</v>
      </c>
      <c r="R20">
        <v>491.14362715298802</v>
      </c>
      <c r="T20">
        <f t="shared" si="0"/>
        <v>6008.3705653828802</v>
      </c>
      <c r="U20">
        <f t="shared" si="1"/>
        <v>408.68506428786725</v>
      </c>
      <c r="X20">
        <f t="shared" si="2"/>
        <v>0.28185892499498078</v>
      </c>
      <c r="Y20">
        <f t="shared" si="3"/>
        <v>0.84132228310963286</v>
      </c>
      <c r="AA20">
        <f t="shared" si="4"/>
        <v>-23.874049515864236</v>
      </c>
      <c r="AB20">
        <f t="shared" si="5"/>
        <v>22.055711637503236</v>
      </c>
      <c r="AE20">
        <f t="shared" si="6"/>
        <v>0.15295687688980919</v>
      </c>
      <c r="AF20">
        <f t="shared" si="6"/>
        <v>0.14464925447318519</v>
      </c>
      <c r="AH20" s="2">
        <f t="shared" si="7"/>
        <v>8.8959698811067078E-2</v>
      </c>
      <c r="AJ20" s="2">
        <f t="shared" si="8"/>
        <v>2.6792218704228616E-2</v>
      </c>
      <c r="AK20" s="2">
        <f t="shared" si="8"/>
        <v>0.36600015805556446</v>
      </c>
    </row>
    <row r="21" spans="1:37">
      <c r="A21" t="s">
        <v>22</v>
      </c>
      <c r="B21">
        <v>27.737478283620099</v>
      </c>
      <c r="C21">
        <v>3.8127700163435199</v>
      </c>
      <c r="D21" t="s">
        <v>23</v>
      </c>
      <c r="E21">
        <v>7454.3399713388499</v>
      </c>
      <c r="F21">
        <v>643.29332712410496</v>
      </c>
      <c r="G21" t="s">
        <v>24</v>
      </c>
      <c r="H21">
        <v>-45.3013209799729</v>
      </c>
      <c r="I21">
        <v>1.36125028892558</v>
      </c>
      <c r="J21" t="s">
        <v>25</v>
      </c>
      <c r="K21">
        <v>1313.17080561125</v>
      </c>
      <c r="L21">
        <v>8439.4765700741209</v>
      </c>
      <c r="M21" t="s">
        <v>26</v>
      </c>
      <c r="N21">
        <v>-28.154012220718901</v>
      </c>
      <c r="O21">
        <v>18.116989478734901</v>
      </c>
      <c r="Q21">
        <v>6261.2880532801701</v>
      </c>
      <c r="R21">
        <v>593.27037752414401</v>
      </c>
      <c r="T21">
        <f t="shared" si="0"/>
        <v>6197.7955644375479</v>
      </c>
      <c r="U21">
        <f t="shared" si="1"/>
        <v>532.24950304228457</v>
      </c>
      <c r="X21">
        <f t="shared" si="2"/>
        <v>0.2630933410793373</v>
      </c>
      <c r="Y21">
        <f t="shared" si="3"/>
        <v>0.82613717139947662</v>
      </c>
      <c r="AA21">
        <f t="shared" si="4"/>
        <v>-26.085299253291183</v>
      </c>
      <c r="AB21">
        <f t="shared" si="5"/>
        <v>18.020025649836427</v>
      </c>
      <c r="AE21">
        <f t="shared" si="6"/>
        <v>9.2621477389396287E-2</v>
      </c>
      <c r="AF21">
        <f t="shared" si="6"/>
        <v>0.18297691110562869</v>
      </c>
      <c r="AH21" s="2">
        <f t="shared" si="7"/>
        <v>0.12195321197483319</v>
      </c>
      <c r="AJ21" s="2">
        <f t="shared" si="8"/>
        <v>3.1526850248890521E-2</v>
      </c>
      <c r="AK21" s="2">
        <f t="shared" si="8"/>
        <v>0.30234635310132524</v>
      </c>
    </row>
    <row r="22" spans="1:37">
      <c r="A22" t="s">
        <v>22</v>
      </c>
      <c r="B22">
        <v>21.703352939634701</v>
      </c>
      <c r="C22">
        <v>3.90728513979401</v>
      </c>
      <c r="D22" t="s">
        <v>23</v>
      </c>
      <c r="E22">
        <v>7460.9254899364696</v>
      </c>
      <c r="F22">
        <v>608.68051505645701</v>
      </c>
      <c r="G22" t="s">
        <v>24</v>
      </c>
      <c r="H22">
        <v>-44.922753421826101</v>
      </c>
      <c r="I22">
        <v>1.2841671575846201</v>
      </c>
      <c r="J22" t="s">
        <v>25</v>
      </c>
      <c r="K22">
        <v>1313.2260450307299</v>
      </c>
      <c r="L22">
        <v>8017.8880637355396</v>
      </c>
      <c r="M22" t="s">
        <v>26</v>
      </c>
      <c r="N22">
        <v>-28.114843649082001</v>
      </c>
      <c r="O22">
        <v>17.151257468528001</v>
      </c>
      <c r="Q22">
        <v>6594.8662042141204</v>
      </c>
      <c r="R22">
        <v>697.57749723145105</v>
      </c>
      <c r="T22">
        <f t="shared" si="0"/>
        <v>6485.9511174023955</v>
      </c>
      <c r="U22">
        <f t="shared" si="1"/>
        <v>703.03967047205606</v>
      </c>
      <c r="X22">
        <f t="shared" si="2"/>
        <v>0.24736183326446959</v>
      </c>
      <c r="Y22">
        <f t="shared" si="3"/>
        <v>0.81445605175688129</v>
      </c>
      <c r="AA22">
        <f t="shared" si="4"/>
        <v>-28.441997608981616</v>
      </c>
      <c r="AB22">
        <f t="shared" si="5"/>
        <v>12.459888050212335</v>
      </c>
      <c r="AE22">
        <f t="shared" si="6"/>
        <v>9.0345843181886765E-2</v>
      </c>
      <c r="AF22">
        <f t="shared" si="6"/>
        <v>0.30855325667500161</v>
      </c>
      <c r="AH22" s="2">
        <f t="shared" si="7"/>
        <v>0.2175441214333009</v>
      </c>
      <c r="AJ22" s="2">
        <f t="shared" si="8"/>
        <v>4.6493232951770949E-2</v>
      </c>
      <c r="AK22" s="2">
        <f t="shared" si="8"/>
        <v>0.32088365785886525</v>
      </c>
    </row>
    <row r="23" spans="1:37">
      <c r="A23" t="s">
        <v>22</v>
      </c>
      <c r="B23">
        <v>17.2868731739213</v>
      </c>
      <c r="C23">
        <v>3.95761297335727</v>
      </c>
      <c r="D23" t="s">
        <v>23</v>
      </c>
      <c r="E23">
        <v>7465.3121159908196</v>
      </c>
      <c r="F23">
        <v>577.75096309123501</v>
      </c>
      <c r="G23" t="s">
        <v>24</v>
      </c>
      <c r="H23">
        <v>-44.724227178822602</v>
      </c>
      <c r="I23">
        <v>1.24029797916636</v>
      </c>
      <c r="J23" t="s">
        <v>25</v>
      </c>
      <c r="K23">
        <v>1317.10502350141</v>
      </c>
      <c r="L23">
        <v>7653.4418086495998</v>
      </c>
      <c r="M23" t="s">
        <v>26</v>
      </c>
      <c r="N23">
        <v>-27.949169468515901</v>
      </c>
      <c r="O23">
        <v>16.621057506943998</v>
      </c>
      <c r="Q23">
        <v>6768.6045741144799</v>
      </c>
      <c r="R23">
        <v>910.72744958481599</v>
      </c>
      <c r="T23">
        <f t="shared" si="0"/>
        <v>6692.1700729488693</v>
      </c>
      <c r="U23">
        <f t="shared" si="1"/>
        <v>833.95127558274226</v>
      </c>
      <c r="X23">
        <f t="shared" si="2"/>
        <v>0.23861470319421013</v>
      </c>
      <c r="Y23">
        <f t="shared" si="3"/>
        <v>0.80768373850265718</v>
      </c>
      <c r="AA23">
        <f t="shared" si="4"/>
        <v>-29.927466873406242</v>
      </c>
      <c r="AB23">
        <f t="shared" si="5"/>
        <v>8.5872465679933967</v>
      </c>
      <c r="AE23">
        <f t="shared" si="6"/>
        <v>5.2228021563279166E-2</v>
      </c>
      <c r="AF23">
        <f t="shared" si="6"/>
        <v>0.31080868998280792</v>
      </c>
      <c r="AH23" s="2">
        <f t="shared" si="7"/>
        <v>0.20349297078646394</v>
      </c>
      <c r="AJ23" s="2">
        <f t="shared" si="8"/>
        <v>3.1794713190663682E-2</v>
      </c>
      <c r="AK23" s="2">
        <f t="shared" si="8"/>
        <v>0.18620799168101793</v>
      </c>
    </row>
    <row r="24" spans="1:37">
      <c r="A24" t="s">
        <v>22</v>
      </c>
      <c r="B24">
        <v>13.3869610078523</v>
      </c>
      <c r="C24">
        <v>3.9554919325259399</v>
      </c>
      <c r="D24" t="s">
        <v>23</v>
      </c>
      <c r="E24">
        <v>7469.7341222527502</v>
      </c>
      <c r="F24">
        <v>549.58507543446206</v>
      </c>
      <c r="G24" t="s">
        <v>24</v>
      </c>
      <c r="H24">
        <v>-44.568979252086301</v>
      </c>
      <c r="I24">
        <v>1.21504438699151</v>
      </c>
      <c r="J24" t="s">
        <v>25</v>
      </c>
      <c r="K24">
        <v>1305.2763463086701</v>
      </c>
      <c r="L24">
        <v>7320.1535531669797</v>
      </c>
      <c r="M24" t="s">
        <v>26</v>
      </c>
      <c r="N24">
        <v>-28.285956339149401</v>
      </c>
      <c r="O24">
        <v>16.316282016596499</v>
      </c>
      <c r="Q24">
        <v>6954.2413415492401</v>
      </c>
      <c r="R24">
        <v>661.04288484848405</v>
      </c>
      <c r="T24">
        <f t="shared" si="0"/>
        <v>6873.0909348452924</v>
      </c>
      <c r="U24">
        <f t="shared" si="1"/>
        <v>926.61335172666452</v>
      </c>
      <c r="X24">
        <f t="shared" si="2"/>
        <v>0.23499387914654593</v>
      </c>
      <c r="Y24">
        <f t="shared" si="3"/>
        <v>0.80487687251972484</v>
      </c>
      <c r="AA24">
        <f t="shared" si="4"/>
        <v>-30.949688030817857</v>
      </c>
      <c r="AB24">
        <f t="shared" si="5"/>
        <v>5.2556110438783161</v>
      </c>
      <c r="AE24">
        <f t="shared" si="6"/>
        <v>3.415662146534585E-2</v>
      </c>
      <c r="AF24">
        <f t="shared" si="6"/>
        <v>0.38797482961917468</v>
      </c>
      <c r="AH24" s="2">
        <f t="shared" si="7"/>
        <v>0.22559962850611676</v>
      </c>
      <c r="AJ24" s="2">
        <f t="shared" si="8"/>
        <v>2.7034707714279776E-2</v>
      </c>
      <c r="AK24" s="2">
        <f t="shared" si="8"/>
        <v>0.11111209834072446</v>
      </c>
    </row>
    <row r="25" spans="1:37">
      <c r="A25" t="s">
        <v>22</v>
      </c>
      <c r="B25">
        <v>14.182600558536899</v>
      </c>
      <c r="C25">
        <v>4.0231047025911302</v>
      </c>
      <c r="D25" t="s">
        <v>23</v>
      </c>
      <c r="E25">
        <v>7469.52084458227</v>
      </c>
      <c r="F25">
        <v>524.59289726075394</v>
      </c>
      <c r="G25" t="s">
        <v>24</v>
      </c>
      <c r="H25">
        <v>-44.557736314714397</v>
      </c>
      <c r="I25">
        <v>1.1894644267694701</v>
      </c>
      <c r="J25" t="s">
        <v>25</v>
      </c>
      <c r="K25">
        <v>1293.48248791229</v>
      </c>
      <c r="L25">
        <v>7031.0404551121701</v>
      </c>
      <c r="M25" t="s">
        <v>26</v>
      </c>
      <c r="N25">
        <v>-28.647426223535302</v>
      </c>
      <c r="O25">
        <v>16.016553717787399</v>
      </c>
      <c r="Q25">
        <v>6833.9182574020297</v>
      </c>
      <c r="R25">
        <v>600.49903014416702</v>
      </c>
      <c r="T25">
        <f t="shared" si="0"/>
        <v>6837.5762686380622</v>
      </c>
      <c r="U25">
        <f t="shared" si="1"/>
        <v>887.18748475373366</v>
      </c>
      <c r="X25">
        <f t="shared" si="2"/>
        <v>0.22819158791959765</v>
      </c>
      <c r="Y25">
        <f t="shared" si="3"/>
        <v>0.79924285044200172</v>
      </c>
      <c r="AA25">
        <f t="shared" si="4"/>
        <v>-31.153685568675087</v>
      </c>
      <c r="AB25">
        <f t="shared" si="5"/>
        <v>5.5841664662753585</v>
      </c>
      <c r="AE25">
        <f t="shared" si="6"/>
        <v>6.5912631382294218E-3</v>
      </c>
      <c r="AF25">
        <f t="shared" si="6"/>
        <v>6.2515170862908601E-2</v>
      </c>
      <c r="AH25" s="2">
        <f t="shared" si="7"/>
        <v>5.9433918588237225E-2</v>
      </c>
      <c r="AJ25" s="2">
        <f t="shared" si="8"/>
        <v>5.1672044708702264E-3</v>
      </c>
      <c r="AK25" s="2">
        <f t="shared" si="8"/>
        <v>4.2548347592298495E-2</v>
      </c>
    </row>
    <row r="26" spans="1:37">
      <c r="A26" t="s">
        <v>22</v>
      </c>
      <c r="B26">
        <v>19.675384680708699</v>
      </c>
      <c r="C26">
        <v>3.91916507653798</v>
      </c>
      <c r="D26" t="s">
        <v>23</v>
      </c>
      <c r="E26">
        <v>7465.2164670899801</v>
      </c>
      <c r="F26">
        <v>501.31171743648798</v>
      </c>
      <c r="G26" t="s">
        <v>24</v>
      </c>
      <c r="H26">
        <v>-44.739888229686201</v>
      </c>
      <c r="I26">
        <v>1.1435582859858</v>
      </c>
      <c r="J26" t="s">
        <v>25</v>
      </c>
      <c r="K26">
        <v>1280.6418474100001</v>
      </c>
      <c r="L26">
        <v>6677.2210018098303</v>
      </c>
      <c r="M26" t="s">
        <v>26</v>
      </c>
      <c r="N26">
        <v>-29.206071885434699</v>
      </c>
      <c r="O26">
        <v>15.3119386714997</v>
      </c>
      <c r="Q26">
        <v>6498.03653842321</v>
      </c>
      <c r="R26">
        <v>468.742802802803</v>
      </c>
      <c r="T26">
        <f t="shared" si="0"/>
        <v>6584.9419555989925</v>
      </c>
      <c r="U26">
        <f t="shared" si="1"/>
        <v>706.00114805164117</v>
      </c>
      <c r="X26">
        <f t="shared" si="2"/>
        <v>0.22587809052551774</v>
      </c>
      <c r="Y26">
        <f t="shared" si="3"/>
        <v>0.79620696097914356</v>
      </c>
      <c r="AA26">
        <f t="shared" si="4"/>
        <v>-30.189889384006086</v>
      </c>
      <c r="AB26">
        <f t="shared" si="5"/>
        <v>9.7136840953283397</v>
      </c>
      <c r="AE26">
        <f t="shared" si="6"/>
        <v>3.0936827122569854E-2</v>
      </c>
      <c r="AF26">
        <f t="shared" si="6"/>
        <v>0.73950475043903396</v>
      </c>
      <c r="AH26" s="2">
        <f t="shared" si="7"/>
        <v>0.38729033504828858</v>
      </c>
      <c r="AJ26" s="2">
        <f t="shared" si="8"/>
        <v>3.6947933465521755E-2</v>
      </c>
      <c r="AK26" s="2">
        <f t="shared" si="8"/>
        <v>0.20422553272647478</v>
      </c>
    </row>
    <row r="27" spans="1:37">
      <c r="A27" t="s">
        <v>22</v>
      </c>
      <c r="B27">
        <v>25.061117394943501</v>
      </c>
      <c r="C27">
        <v>3.9386523026093001</v>
      </c>
      <c r="D27" t="s">
        <v>23</v>
      </c>
      <c r="E27">
        <v>7460.3597126552404</v>
      </c>
      <c r="F27">
        <v>480.26667594386402</v>
      </c>
      <c r="G27" t="s">
        <v>24</v>
      </c>
      <c r="H27">
        <v>-45.018596544633098</v>
      </c>
      <c r="I27">
        <v>1.0770896372432901</v>
      </c>
      <c r="J27" t="s">
        <v>25</v>
      </c>
      <c r="K27">
        <v>1287.0022464429101</v>
      </c>
      <c r="L27">
        <v>6433.4754629740501</v>
      </c>
      <c r="M27" t="s">
        <v>26</v>
      </c>
      <c r="N27">
        <v>-28.851181303702401</v>
      </c>
      <c r="O27">
        <v>14.5324470922953</v>
      </c>
      <c r="Q27">
        <v>6225.5771135739597</v>
      </c>
      <c r="R27">
        <v>731.79560053981095</v>
      </c>
      <c r="T27">
        <f t="shared" si="0"/>
        <v>6332.143379694593</v>
      </c>
      <c r="U27">
        <f t="shared" si="1"/>
        <v>563.95940480802506</v>
      </c>
      <c r="X27">
        <f t="shared" si="2"/>
        <v>0.21474183683280662</v>
      </c>
      <c r="Y27">
        <f t="shared" si="3"/>
        <v>0.78676676366671439</v>
      </c>
      <c r="AA27">
        <f t="shared" si="4"/>
        <v>-29.96955004853077</v>
      </c>
      <c r="AB27">
        <f t="shared" si="5"/>
        <v>13.565223465264454</v>
      </c>
      <c r="AE27">
        <f t="shared" si="6"/>
        <v>7.2984479231661837E-3</v>
      </c>
      <c r="AF27">
        <f t="shared" si="6"/>
        <v>0.39650655015520408</v>
      </c>
      <c r="AH27" s="2">
        <f t="shared" si="7"/>
        <v>0.27372947475407683</v>
      </c>
      <c r="AJ27" s="2">
        <f t="shared" si="8"/>
        <v>3.8390403075527789E-2</v>
      </c>
      <c r="AK27" s="2">
        <f t="shared" si="8"/>
        <v>0.20119194371795315</v>
      </c>
    </row>
    <row r="28" spans="1:37">
      <c r="A28" t="s">
        <v>22</v>
      </c>
      <c r="B28">
        <v>28.5047661012836</v>
      </c>
      <c r="C28">
        <v>3.9372146085967299</v>
      </c>
      <c r="D28" t="s">
        <v>23</v>
      </c>
      <c r="E28">
        <v>7457.1668895544399</v>
      </c>
      <c r="F28">
        <v>461.026672429641</v>
      </c>
      <c r="G28" t="s">
        <v>24</v>
      </c>
      <c r="H28">
        <v>-45.225869629671202</v>
      </c>
      <c r="I28">
        <v>1.0017333971953399</v>
      </c>
      <c r="J28" t="s">
        <v>25</v>
      </c>
      <c r="K28">
        <v>1296.32243125935</v>
      </c>
      <c r="L28">
        <v>6215.77117648477</v>
      </c>
      <c r="M28" t="s">
        <v>26</v>
      </c>
      <c r="N28">
        <v>-28.261563919451898</v>
      </c>
      <c r="O28">
        <v>13.663589786631301</v>
      </c>
      <c r="Q28">
        <v>6093.4784107124797</v>
      </c>
      <c r="R28">
        <v>755.57771754636201</v>
      </c>
      <c r="T28">
        <f t="shared" si="0"/>
        <v>6168.0140540335169</v>
      </c>
      <c r="U28">
        <f t="shared" si="1"/>
        <v>490.73316207889786</v>
      </c>
      <c r="X28">
        <f t="shared" si="2"/>
        <v>0.20282323199607966</v>
      </c>
      <c r="Y28">
        <f t="shared" si="3"/>
        <v>0.77630484833612512</v>
      </c>
      <c r="AA28">
        <f t="shared" si="4"/>
        <v>-30.271583793593315</v>
      </c>
      <c r="AB28">
        <f t="shared" si="5"/>
        <v>15.806413297893599</v>
      </c>
      <c r="AE28">
        <f t="shared" si="6"/>
        <v>1.0078020676768608E-2</v>
      </c>
      <c r="AF28">
        <f t="shared" si="6"/>
        <v>0.16521584317191731</v>
      </c>
      <c r="AH28" s="2">
        <f t="shared" si="7"/>
        <v>0.13741002254891127</v>
      </c>
      <c r="AJ28" s="2">
        <f t="shared" si="8"/>
        <v>2.5920026730189463E-2</v>
      </c>
      <c r="AK28" s="2">
        <f t="shared" si="8"/>
        <v>0.12984310945936581</v>
      </c>
    </row>
    <row r="29" spans="1:37">
      <c r="A29" t="s">
        <v>22</v>
      </c>
      <c r="B29">
        <v>26.916724712880001</v>
      </c>
      <c r="C29">
        <v>3.9074878240006301</v>
      </c>
      <c r="D29" t="s">
        <v>23</v>
      </c>
      <c r="E29">
        <v>7458.3077724673303</v>
      </c>
      <c r="F29">
        <v>443.051343765583</v>
      </c>
      <c r="G29" t="s">
        <v>24</v>
      </c>
      <c r="H29">
        <v>-45.133366743832497</v>
      </c>
      <c r="I29">
        <v>0.94081373764899701</v>
      </c>
      <c r="J29" t="s">
        <v>25</v>
      </c>
      <c r="K29">
        <v>1296.7301130851599</v>
      </c>
      <c r="L29">
        <v>5993.8204851611599</v>
      </c>
      <c r="M29" t="s">
        <v>26</v>
      </c>
      <c r="N29">
        <v>-28.223050248195001</v>
      </c>
      <c r="O29">
        <v>12.8927350264605</v>
      </c>
      <c r="Q29">
        <v>6270.5496171021096</v>
      </c>
      <c r="R29">
        <v>546.554066225165</v>
      </c>
      <c r="T29">
        <f t="shared" si="0"/>
        <v>6243.4653644581376</v>
      </c>
      <c r="U29">
        <f t="shared" si="1"/>
        <v>537.05803899671548</v>
      </c>
      <c r="X29">
        <f t="shared" si="2"/>
        <v>0.19405016905113606</v>
      </c>
      <c r="Y29">
        <f t="shared" si="3"/>
        <v>0.76741452427261236</v>
      </c>
      <c r="AA29">
        <f t="shared" si="4"/>
        <v>-31.152034316507624</v>
      </c>
      <c r="AB29">
        <f t="shared" si="5"/>
        <v>14.092013922057275</v>
      </c>
      <c r="AE29">
        <f t="shared" si="6"/>
        <v>2.908504982486736E-2</v>
      </c>
      <c r="AF29">
        <f t="shared" si="6"/>
        <v>0.10846226424212184</v>
      </c>
      <c r="AH29" s="2">
        <f t="shared" si="7"/>
        <v>5.5711433756760007E-2</v>
      </c>
      <c r="AJ29" s="2">
        <f t="shared" si="8"/>
        <v>1.2232674855090515E-2</v>
      </c>
      <c r="AK29" s="2">
        <f t="shared" si="8"/>
        <v>9.4399320236625284E-2</v>
      </c>
    </row>
    <row r="30" spans="1:37">
      <c r="A30" t="s">
        <v>22</v>
      </c>
      <c r="B30">
        <v>24.157384416125002</v>
      </c>
      <c r="C30">
        <v>3.9546522449479</v>
      </c>
      <c r="D30" t="s">
        <v>23</v>
      </c>
      <c r="E30">
        <v>7460.3229249686201</v>
      </c>
      <c r="F30">
        <v>426.59949524599898</v>
      </c>
      <c r="G30" t="s">
        <v>24</v>
      </c>
      <c r="H30">
        <v>-45.002749701960397</v>
      </c>
      <c r="I30">
        <v>0.89703825171065299</v>
      </c>
      <c r="J30" t="s">
        <v>25</v>
      </c>
      <c r="K30">
        <v>1296.19715351892</v>
      </c>
      <c r="L30">
        <v>5796.4930017704701</v>
      </c>
      <c r="M30" t="s">
        <v>26</v>
      </c>
      <c r="N30">
        <v>-28.237082115461401</v>
      </c>
      <c r="O30">
        <v>12.353676562618199</v>
      </c>
      <c r="Q30">
        <v>6423.52863394221</v>
      </c>
      <c r="R30">
        <v>595.86332863187499</v>
      </c>
      <c r="T30">
        <f t="shared" si="0"/>
        <v>6373.1742006357081</v>
      </c>
      <c r="U30">
        <f t="shared" si="1"/>
        <v>614.06310606603074</v>
      </c>
      <c r="X30">
        <f t="shared" si="2"/>
        <v>0.18489189537718026</v>
      </c>
      <c r="Y30">
        <f t="shared" si="3"/>
        <v>0.75750720434866536</v>
      </c>
      <c r="AA30">
        <f t="shared" si="4"/>
        <v>-32.215601420327594</v>
      </c>
      <c r="AB30">
        <f t="shared" si="5"/>
        <v>11.452103750220328</v>
      </c>
      <c r="AE30">
        <f t="shared" si="6"/>
        <v>3.4141176560542649E-2</v>
      </c>
      <c r="AF30">
        <f t="shared" si="6"/>
        <v>0.18733377545879901</v>
      </c>
      <c r="AH30" s="2">
        <f t="shared" si="7"/>
        <v>0.10251396951853578</v>
      </c>
      <c r="AJ30" s="2">
        <f t="shared" si="8"/>
        <v>2.0775135058161361E-2</v>
      </c>
      <c r="AK30" s="2">
        <f t="shared" si="8"/>
        <v>0.14338313827900118</v>
      </c>
    </row>
    <row r="31" spans="1:37">
      <c r="A31" t="s">
        <v>22</v>
      </c>
      <c r="B31">
        <v>18.164295093423199</v>
      </c>
      <c r="C31">
        <v>3.8943369585276302</v>
      </c>
      <c r="D31" t="s">
        <v>23</v>
      </c>
      <c r="E31">
        <v>7465.6287086290104</v>
      </c>
      <c r="F31">
        <v>411.028325816468</v>
      </c>
      <c r="G31" t="s">
        <v>24</v>
      </c>
      <c r="H31">
        <v>-44.768349266137498</v>
      </c>
      <c r="I31">
        <v>0.87298070734831701</v>
      </c>
      <c r="J31" t="s">
        <v>25</v>
      </c>
      <c r="K31">
        <v>1274.6649909140599</v>
      </c>
      <c r="L31">
        <v>5532.13639539631</v>
      </c>
      <c r="M31" t="s">
        <v>26</v>
      </c>
      <c r="N31">
        <v>-29.0697335359419</v>
      </c>
      <c r="O31">
        <v>11.933246879021199</v>
      </c>
      <c r="Q31">
        <v>6787.1733527543101</v>
      </c>
      <c r="R31">
        <v>288.46300497512402</v>
      </c>
      <c r="T31">
        <f t="shared" si="0"/>
        <v>6652.4432017134532</v>
      </c>
      <c r="U31">
        <f t="shared" si="1"/>
        <v>746.63377268003057</v>
      </c>
      <c r="X31">
        <f t="shared" si="2"/>
        <v>0.18311779674281795</v>
      </c>
      <c r="Y31">
        <f t="shared" si="3"/>
        <v>0.75395253005775686</v>
      </c>
      <c r="AA31">
        <f t="shared" si="4"/>
        <v>-33.244262087815414</v>
      </c>
      <c r="AB31">
        <f t="shared" si="5"/>
        <v>6.5424818539884386</v>
      </c>
      <c r="AE31">
        <f t="shared" si="6"/>
        <v>3.1930512613020767E-2</v>
      </c>
      <c r="AF31">
        <f t="shared" si="6"/>
        <v>0.42870917023760219</v>
      </c>
      <c r="AH31" s="2">
        <f t="shared" si="7"/>
        <v>0.2480851908247744</v>
      </c>
      <c r="AJ31" s="2">
        <f t="shared" si="8"/>
        <v>4.3819452016530272E-2</v>
      </c>
      <c r="AK31" s="2">
        <f t="shared" si="8"/>
        <v>0.21589094883636339</v>
      </c>
    </row>
    <row r="32" spans="1:37">
      <c r="A32" t="s">
        <v>22</v>
      </c>
      <c r="B32">
        <v>9.7087038525798501</v>
      </c>
      <c r="C32">
        <v>4.0437976421353197</v>
      </c>
      <c r="D32" t="s">
        <v>23</v>
      </c>
      <c r="E32">
        <v>7471.9784286279701</v>
      </c>
      <c r="F32">
        <v>397.08050554187997</v>
      </c>
      <c r="G32" t="s">
        <v>24</v>
      </c>
      <c r="H32">
        <v>-44.615076068352501</v>
      </c>
      <c r="I32">
        <v>0.866213107757421</v>
      </c>
      <c r="J32" t="s">
        <v>25</v>
      </c>
      <c r="K32">
        <v>1265.6142475915599</v>
      </c>
      <c r="L32">
        <v>5356.5883894958497</v>
      </c>
      <c r="M32" t="s">
        <v>26</v>
      </c>
      <c r="N32">
        <v>-29.256087755391</v>
      </c>
      <c r="O32">
        <v>11.845551263301401</v>
      </c>
      <c r="Q32">
        <v>7210.8875459643596</v>
      </c>
      <c r="R32">
        <v>696.36457223001298</v>
      </c>
      <c r="T32">
        <f t="shared" si="0"/>
        <v>7038.8238677200134</v>
      </c>
      <c r="U32">
        <f t="shared" si="1"/>
        <v>981.57555568938108</v>
      </c>
      <c r="X32">
        <f t="shared" si="2"/>
        <v>0.17641776197258702</v>
      </c>
      <c r="Y32">
        <f t="shared" si="3"/>
        <v>0.74550262152329672</v>
      </c>
      <c r="AA32">
        <f t="shared" si="4"/>
        <v>-35.031396392810251</v>
      </c>
      <c r="AB32">
        <f t="shared" si="5"/>
        <v>-0.20773346453977926</v>
      </c>
      <c r="AE32">
        <f t="shared" si="6"/>
        <v>5.375767704736787E-2</v>
      </c>
      <c r="AF32">
        <f t="shared" si="6"/>
        <v>1.0317514773714107</v>
      </c>
      <c r="AH32" s="2">
        <f t="shared" si="7"/>
        <v>0.4655061590529263</v>
      </c>
      <c r="AJ32" s="2">
        <f t="shared" si="8"/>
        <v>5.8081016897226737E-2</v>
      </c>
      <c r="AK32" s="2">
        <f t="shared" si="8"/>
        <v>0.3146680361993679</v>
      </c>
    </row>
    <row r="33" spans="1:37">
      <c r="A33" t="s">
        <v>22</v>
      </c>
      <c r="B33">
        <v>5.9055176308958997</v>
      </c>
      <c r="C33">
        <v>4.0857784104618</v>
      </c>
      <c r="D33" t="s">
        <v>23</v>
      </c>
      <c r="E33">
        <v>7475.4865730778401</v>
      </c>
      <c r="F33">
        <v>384.17913299438197</v>
      </c>
      <c r="G33" t="s">
        <v>24</v>
      </c>
      <c r="H33">
        <v>-44.555317331954797</v>
      </c>
      <c r="I33">
        <v>0.86366814763927402</v>
      </c>
      <c r="J33" t="s">
        <v>25</v>
      </c>
      <c r="K33">
        <v>1245.8893478667401</v>
      </c>
      <c r="L33">
        <v>5181.0262564001396</v>
      </c>
      <c r="M33" t="s">
        <v>26</v>
      </c>
      <c r="N33">
        <v>-29.5093997903769</v>
      </c>
      <c r="O33">
        <v>11.8099540490098</v>
      </c>
      <c r="Q33">
        <v>7312.9138554711199</v>
      </c>
      <c r="R33">
        <v>485.278344459278</v>
      </c>
      <c r="T33">
        <f t="shared" si="0"/>
        <v>7212.3643610238196</v>
      </c>
      <c r="U33">
        <f t="shared" si="1"/>
        <v>1071.6210671275135</v>
      </c>
      <c r="X33">
        <f t="shared" si="2"/>
        <v>0.17449792365686895</v>
      </c>
      <c r="Y33">
        <f t="shared" si="3"/>
        <v>0.74296381617650742</v>
      </c>
      <c r="AA33">
        <f t="shared" si="4"/>
        <v>-35.750006404945417</v>
      </c>
      <c r="AB33">
        <f t="shared" si="5"/>
        <v>-3.1973975934921857</v>
      </c>
      <c r="AE33">
        <f t="shared" si="6"/>
        <v>2.0513313374018152E-2</v>
      </c>
      <c r="AF33">
        <f t="shared" si="6"/>
        <v>14.391827217515598</v>
      </c>
      <c r="AH33" s="2">
        <f t="shared" si="7"/>
        <v>0.39172955313425767</v>
      </c>
      <c r="AJ33" s="2">
        <f t="shared" si="8"/>
        <v>2.4654757181758937E-2</v>
      </c>
      <c r="AK33" s="2">
        <f t="shared" si="8"/>
        <v>9.1735690560154126E-2</v>
      </c>
    </row>
    <row r="34" spans="1:37">
      <c r="A34" t="s">
        <v>22</v>
      </c>
      <c r="B34">
        <v>1.8116403322454699</v>
      </c>
      <c r="C34">
        <v>4.1093728712975004</v>
      </c>
      <c r="D34" t="s">
        <v>23</v>
      </c>
      <c r="E34">
        <v>7479.3333974882898</v>
      </c>
      <c r="F34">
        <v>372.20993517509902</v>
      </c>
      <c r="G34" t="s">
        <v>24</v>
      </c>
      <c r="H34">
        <v>-44.5254979996567</v>
      </c>
      <c r="I34">
        <v>0.86318313581369499</v>
      </c>
      <c r="J34" t="s">
        <v>25</v>
      </c>
      <c r="K34">
        <v>1221.5410027544799</v>
      </c>
      <c r="L34">
        <v>4996.3644312133301</v>
      </c>
      <c r="M34" t="s">
        <v>26</v>
      </c>
      <c r="N34">
        <v>-29.605214588424101</v>
      </c>
      <c r="O34">
        <v>11.802225846070501</v>
      </c>
      <c r="Q34">
        <v>7513.9856180345196</v>
      </c>
      <c r="R34">
        <v>505.26118214716399</v>
      </c>
      <c r="T34">
        <f t="shared" si="0"/>
        <v>7398.6692094987966</v>
      </c>
      <c r="U34">
        <f t="shared" si="1"/>
        <v>1167.9070019613089</v>
      </c>
      <c r="X34">
        <f t="shared" si="2"/>
        <v>0.17358942454931967</v>
      </c>
      <c r="Y34">
        <f t="shared" si="3"/>
        <v>0.74173727327524974</v>
      </c>
      <c r="AA34">
        <f t="shared" si="4"/>
        <v>-36.481860821359582</v>
      </c>
      <c r="AB34">
        <f t="shared" si="5"/>
        <v>-6.3021622846825407</v>
      </c>
      <c r="AE34">
        <f t="shared" si="6"/>
        <v>2.0471448539738604E-2</v>
      </c>
      <c r="AF34">
        <f t="shared" si="6"/>
        <v>0.97102865702708641</v>
      </c>
      <c r="AH34" s="2">
        <f t="shared" si="7"/>
        <v>0.69322920606188521</v>
      </c>
      <c r="AJ34" s="2">
        <f t="shared" si="8"/>
        <v>2.5831313997637578E-2</v>
      </c>
      <c r="AK34" s="2">
        <f t="shared" si="8"/>
        <v>8.9850729691130851E-2</v>
      </c>
    </row>
    <row r="35" spans="1:37">
      <c r="A35" t="s">
        <v>22</v>
      </c>
      <c r="B35">
        <v>6.8327130981399096</v>
      </c>
      <c r="C35">
        <v>4.1004517227053201</v>
      </c>
      <c r="D35" t="s">
        <v>23</v>
      </c>
      <c r="E35">
        <v>7477.9197401480596</v>
      </c>
      <c r="F35">
        <v>361.03214624356502</v>
      </c>
      <c r="G35" t="s">
        <v>24</v>
      </c>
      <c r="H35">
        <v>-44.534440386786002</v>
      </c>
      <c r="I35">
        <v>0.86014288594781596</v>
      </c>
      <c r="J35" t="s">
        <v>25</v>
      </c>
      <c r="K35">
        <v>1187.0299168501599</v>
      </c>
      <c r="L35">
        <v>4789.4477339938503</v>
      </c>
      <c r="M35" t="s">
        <v>26</v>
      </c>
      <c r="N35">
        <v>-30.138505469345301</v>
      </c>
      <c r="O35">
        <v>11.743230039913101</v>
      </c>
      <c r="Q35">
        <v>7132.9194121362598</v>
      </c>
      <c r="R35">
        <v>188.061082737487</v>
      </c>
      <c r="T35">
        <f t="shared" si="0"/>
        <v>7173.6286859989359</v>
      </c>
      <c r="U35">
        <f t="shared" si="1"/>
        <v>981.10215577140298</v>
      </c>
      <c r="X35">
        <f t="shared" si="2"/>
        <v>0.17339511768355437</v>
      </c>
      <c r="Y35">
        <f t="shared" si="3"/>
        <v>0.74119325393293845</v>
      </c>
      <c r="AA35">
        <f t="shared" si="4"/>
        <v>-35.627626763198073</v>
      </c>
      <c r="AB35">
        <f t="shared" si="5"/>
        <v>-2.7356876774450667</v>
      </c>
      <c r="AE35">
        <f t="shared" si="6"/>
        <v>2.3415309387435853E-2</v>
      </c>
      <c r="AF35">
        <f t="shared" si="6"/>
        <v>0.56591284802452979</v>
      </c>
      <c r="AH35" s="2">
        <f t="shared" si="7"/>
        <v>2.7715615933936411</v>
      </c>
      <c r="AJ35" s="2">
        <f t="shared" si="8"/>
        <v>3.0416351525885486E-2</v>
      </c>
      <c r="AK35" s="2">
        <f t="shared" si="8"/>
        <v>0.15994839133269834</v>
      </c>
    </row>
    <row r="36" spans="1:37">
      <c r="A36" t="s">
        <v>22</v>
      </c>
      <c r="B36">
        <v>15.499077711629299</v>
      </c>
      <c r="C36">
        <v>4.0160650320523299</v>
      </c>
      <c r="D36" t="s">
        <v>23</v>
      </c>
      <c r="E36">
        <v>7474.09838854395</v>
      </c>
      <c r="F36">
        <v>350.39450613617998</v>
      </c>
      <c r="G36" t="s">
        <v>24</v>
      </c>
      <c r="H36">
        <v>-44.662456508018401</v>
      </c>
      <c r="I36">
        <v>0.84559442597304701</v>
      </c>
      <c r="J36" t="s">
        <v>25</v>
      </c>
      <c r="K36">
        <v>1159.73975076287</v>
      </c>
      <c r="L36">
        <v>4560.6863519050803</v>
      </c>
      <c r="M36" t="s">
        <v>26</v>
      </c>
      <c r="N36">
        <v>-31.136416319230801</v>
      </c>
      <c r="O36">
        <v>11.4094491325675</v>
      </c>
      <c r="Q36">
        <v>6663.5609310463497</v>
      </c>
      <c r="R36">
        <v>144.71214596003401</v>
      </c>
      <c r="T36">
        <f t="shared" si="0"/>
        <v>6781.8715043339089</v>
      </c>
      <c r="U36">
        <f t="shared" si="1"/>
        <v>677.15401456946915</v>
      </c>
      <c r="X36">
        <f t="shared" si="2"/>
        <v>0.17393123341397004</v>
      </c>
      <c r="Y36">
        <f t="shared" si="3"/>
        <v>0.73964789833303379</v>
      </c>
      <c r="AA36">
        <f t="shared" si="4"/>
        <v>-34.198486657118309</v>
      </c>
      <c r="AB36">
        <f t="shared" si="5"/>
        <v>3.3574288284176141</v>
      </c>
      <c r="AE36">
        <f t="shared" si="6"/>
        <v>4.0113255805071163E-2</v>
      </c>
      <c r="AF36">
        <f t="shared" si="6"/>
        <v>2.2272705163307269</v>
      </c>
      <c r="AH36" s="2">
        <f t="shared" si="7"/>
        <v>1.2683636044734059</v>
      </c>
      <c r="AJ36" s="2">
        <f t="shared" si="8"/>
        <v>5.4610741482847516E-2</v>
      </c>
      <c r="AK36" s="2">
        <f t="shared" si="8"/>
        <v>0.30980274522274498</v>
      </c>
    </row>
    <row r="37" spans="1:37">
      <c r="A37" t="s">
        <v>22</v>
      </c>
      <c r="B37">
        <v>20.44879420729</v>
      </c>
      <c r="C37">
        <v>4.1119344661678303</v>
      </c>
      <c r="D37" t="s">
        <v>23</v>
      </c>
      <c r="E37">
        <v>7471.70284213165</v>
      </c>
      <c r="F37">
        <v>340.63657303264398</v>
      </c>
      <c r="G37" t="s">
        <v>24</v>
      </c>
      <c r="H37">
        <v>-44.772590840056097</v>
      </c>
      <c r="I37">
        <v>0.82195561258193695</v>
      </c>
      <c r="J37" t="s">
        <v>25</v>
      </c>
      <c r="K37">
        <v>1150.82371037086</v>
      </c>
      <c r="L37">
        <v>4403.3955027023103</v>
      </c>
      <c r="M37" t="s">
        <v>26</v>
      </c>
      <c r="N37">
        <v>-31.580991442442102</v>
      </c>
      <c r="O37">
        <v>11.000500645200299</v>
      </c>
      <c r="Q37">
        <v>6475.3985139031502</v>
      </c>
      <c r="R37">
        <v>258.06735468564602</v>
      </c>
      <c r="T37">
        <f t="shared" si="0"/>
        <v>6556.1573459161455</v>
      </c>
      <c r="U37">
        <f t="shared" si="1"/>
        <v>505.03051550217492</v>
      </c>
      <c r="X37">
        <f t="shared" si="2"/>
        <v>0.16659382342587942</v>
      </c>
      <c r="Y37">
        <f t="shared" si="3"/>
        <v>0.72791052958270897</v>
      </c>
      <c r="AA37">
        <f t="shared" si="4"/>
        <v>-33.907110935887225</v>
      </c>
      <c r="AB37">
        <f t="shared" si="5"/>
        <v>6.2920373839292232</v>
      </c>
      <c r="AE37">
        <f t="shared" si="6"/>
        <v>8.5201349449314061E-3</v>
      </c>
      <c r="AF37">
        <f t="shared" si="6"/>
        <v>0.87406426330553555</v>
      </c>
      <c r="AH37" s="2">
        <f t="shared" si="7"/>
        <v>0.31935555055297382</v>
      </c>
      <c r="AJ37" s="2">
        <f t="shared" si="8"/>
        <v>3.3281986878330318E-2</v>
      </c>
      <c r="AK37" s="2">
        <f t="shared" si="8"/>
        <v>0.25418663312027978</v>
      </c>
    </row>
    <row r="38" spans="1:37">
      <c r="A38" t="s">
        <v>22</v>
      </c>
      <c r="B38">
        <v>25.2899444790404</v>
      </c>
      <c r="C38">
        <v>4.0934470200166801</v>
      </c>
      <c r="D38" t="s">
        <v>23</v>
      </c>
      <c r="E38">
        <v>7468.9614008175204</v>
      </c>
      <c r="F38">
        <v>331.376579795493</v>
      </c>
      <c r="G38" t="s">
        <v>24</v>
      </c>
      <c r="H38">
        <v>-44.936580843955298</v>
      </c>
      <c r="I38">
        <v>0.78824106338397404</v>
      </c>
      <c r="J38" t="s">
        <v>25</v>
      </c>
      <c r="K38">
        <v>1151.7522661590201</v>
      </c>
      <c r="L38">
        <v>4259.3323446152299</v>
      </c>
      <c r="M38" t="s">
        <v>26</v>
      </c>
      <c r="N38">
        <v>-31.5249599980989</v>
      </c>
      <c r="O38">
        <v>10.4408899209309</v>
      </c>
      <c r="Q38">
        <v>6236.5938565116203</v>
      </c>
      <c r="R38">
        <v>381.16036900368903</v>
      </c>
      <c r="T38">
        <f t="shared" si="0"/>
        <v>6332.5177661959806</v>
      </c>
      <c r="U38">
        <f t="shared" si="1"/>
        <v>354.48777810312936</v>
      </c>
      <c r="X38">
        <f t="shared" si="2"/>
        <v>0.16146895293541041</v>
      </c>
      <c r="Y38">
        <f t="shared" si="3"/>
        <v>0.71836025016839855</v>
      </c>
      <c r="AA38">
        <f t="shared" si="4"/>
        <v>-33.597177331759099</v>
      </c>
      <c r="AB38">
        <f t="shared" si="5"/>
        <v>9.2886089953925541</v>
      </c>
      <c r="AE38">
        <f t="shared" si="6"/>
        <v>9.1406668269130836E-3</v>
      </c>
      <c r="AF38">
        <f t="shared" si="6"/>
        <v>0.47624822114328341</v>
      </c>
      <c r="AH38" s="2">
        <f t="shared" si="7"/>
        <v>0.23674502382270196</v>
      </c>
      <c r="AJ38" s="2">
        <f t="shared" si="8"/>
        <v>3.4111380786104956E-2</v>
      </c>
      <c r="AK38" s="2">
        <f t="shared" si="8"/>
        <v>0.29808641810357545</v>
      </c>
    </row>
    <row r="39" spans="1:37">
      <c r="A39" t="s">
        <v>22</v>
      </c>
      <c r="B39">
        <v>20.00832056434</v>
      </c>
      <c r="C39">
        <v>4.0790567743411303</v>
      </c>
      <c r="D39" t="s">
        <v>23</v>
      </c>
      <c r="E39">
        <v>7472.2387898304496</v>
      </c>
      <c r="F39">
        <v>322.61009173049501</v>
      </c>
      <c r="G39" t="s">
        <v>24</v>
      </c>
      <c r="H39">
        <v>-44.756608027906303</v>
      </c>
      <c r="I39">
        <v>0.76769478357141596</v>
      </c>
      <c r="J39" t="s">
        <v>25</v>
      </c>
      <c r="K39">
        <v>1143.7541249011599</v>
      </c>
      <c r="L39">
        <v>4091.8483844310299</v>
      </c>
      <c r="M39" t="s">
        <v>26</v>
      </c>
      <c r="N39">
        <v>-31.897246613679599</v>
      </c>
      <c r="O39">
        <v>10.0244338495188</v>
      </c>
      <c r="Q39">
        <v>6694.3673945594101</v>
      </c>
      <c r="R39">
        <v>307.86279959718001</v>
      </c>
      <c r="T39">
        <f t="shared" si="0"/>
        <v>6576.7342290355873</v>
      </c>
      <c r="U39">
        <f t="shared" si="1"/>
        <v>505.54378953485002</v>
      </c>
      <c r="X39">
        <f t="shared" si="2"/>
        <v>0.15839367345291686</v>
      </c>
      <c r="Y39">
        <f t="shared" si="3"/>
        <v>0.71077679397749349</v>
      </c>
      <c r="AA39">
        <f t="shared" si="4"/>
        <v>-34.498253077264565</v>
      </c>
      <c r="AB39">
        <f t="shared" si="5"/>
        <v>4.9960260146965858</v>
      </c>
      <c r="AE39">
        <f t="shared" si="6"/>
        <v>2.681998361373315E-2</v>
      </c>
      <c r="AF39">
        <f t="shared" si="6"/>
        <v>0.46213410240706937</v>
      </c>
      <c r="AH39" s="2">
        <f t="shared" si="7"/>
        <v>0.20884284341065529</v>
      </c>
      <c r="AJ39" s="2">
        <f t="shared" si="8"/>
        <v>3.8565460351848407E-2</v>
      </c>
      <c r="AK39" s="2">
        <f t="shared" si="8"/>
        <v>0.4261247376144367</v>
      </c>
    </row>
    <row r="40" spans="1:37">
      <c r="A40" t="s">
        <v>22</v>
      </c>
      <c r="B40">
        <v>17.8717662759116</v>
      </c>
      <c r="C40">
        <v>4.1344177521900702</v>
      </c>
      <c r="D40" t="s">
        <v>23</v>
      </c>
      <c r="E40">
        <v>7473.96928369136</v>
      </c>
      <c r="F40">
        <v>314.43314610021901</v>
      </c>
      <c r="G40" t="s">
        <v>24</v>
      </c>
      <c r="H40">
        <v>-44.668913782631599</v>
      </c>
      <c r="I40">
        <v>0.75250535962435505</v>
      </c>
      <c r="J40" t="s">
        <v>25</v>
      </c>
      <c r="K40">
        <v>1132.8889020818899</v>
      </c>
      <c r="L40">
        <v>3940.1693484457701</v>
      </c>
      <c r="M40" t="s">
        <v>26</v>
      </c>
      <c r="N40">
        <v>-32.360293860522198</v>
      </c>
      <c r="O40">
        <v>9.7252687815135204</v>
      </c>
      <c r="Q40">
        <v>6740.9203973583499</v>
      </c>
      <c r="R40">
        <v>270.80243953732901</v>
      </c>
      <c r="T40">
        <f t="shared" si="0"/>
        <v>6675.656896769322</v>
      </c>
      <c r="U40">
        <f t="shared" si="1"/>
        <v>554.55329358682013</v>
      </c>
      <c r="X40">
        <f t="shared" si="2"/>
        <v>0.15398346616199649</v>
      </c>
      <c r="Y40">
        <f t="shared" si="3"/>
        <v>0.70169471422487728</v>
      </c>
      <c r="AA40">
        <f t="shared" si="4"/>
        <v>-35.038683091088657</v>
      </c>
      <c r="AB40">
        <f t="shared" si="5"/>
        <v>2.8872772218395664</v>
      </c>
      <c r="AE40">
        <f t="shared" si="6"/>
        <v>1.5665431307889995E-2</v>
      </c>
      <c r="AF40">
        <f t="shared" si="6"/>
        <v>0.42208523067209969</v>
      </c>
      <c r="AH40" s="2">
        <f t="shared" si="7"/>
        <v>0.106783289559859</v>
      </c>
      <c r="AJ40" s="2">
        <f t="shared" si="8"/>
        <v>1.50413053483295E-2</v>
      </c>
      <c r="AK40" s="2">
        <f t="shared" si="8"/>
        <v>9.6944132370934022E-2</v>
      </c>
    </row>
    <row r="41" spans="1:37">
      <c r="A41" t="s">
        <v>22</v>
      </c>
      <c r="B41">
        <v>10.3142555361313</v>
      </c>
      <c r="C41">
        <v>4.18490644882284</v>
      </c>
      <c r="D41" t="s">
        <v>23</v>
      </c>
      <c r="E41">
        <v>7478.5416929325202</v>
      </c>
      <c r="F41">
        <v>306.74940528954397</v>
      </c>
      <c r="G41" t="s">
        <v>24</v>
      </c>
      <c r="H41">
        <v>-44.539545306930002</v>
      </c>
      <c r="I41">
        <v>0.74734261495575605</v>
      </c>
      <c r="J41" t="s">
        <v>25</v>
      </c>
      <c r="K41">
        <v>1121.6111544632799</v>
      </c>
      <c r="L41">
        <v>3799.3651888081999</v>
      </c>
      <c r="M41" t="s">
        <v>26</v>
      </c>
      <c r="N41">
        <v>-32.639188539159697</v>
      </c>
      <c r="O41">
        <v>9.6238240514868494</v>
      </c>
      <c r="Q41">
        <v>7196.1066371939696</v>
      </c>
      <c r="R41">
        <v>474.70250803858499</v>
      </c>
      <c r="T41">
        <f t="shared" si="0"/>
        <v>7019.1494411737467</v>
      </c>
      <c r="U41">
        <f t="shared" si="1"/>
        <v>784.96222337841868</v>
      </c>
      <c r="X41">
        <f t="shared" si="2"/>
        <v>0.15152166999109667</v>
      </c>
      <c r="Y41">
        <f t="shared" si="3"/>
        <v>0.69693764037693506</v>
      </c>
      <c r="AA41">
        <f t="shared" si="4"/>
        <v>-36.228005797830328</v>
      </c>
      <c r="AB41">
        <f t="shared" si="5"/>
        <v>-2.7033165792637472</v>
      </c>
      <c r="AE41">
        <f t="shared" si="6"/>
        <v>3.3943133754480319E-2</v>
      </c>
      <c r="AF41">
        <f t="shared" si="6"/>
        <v>1.9362857708347754</v>
      </c>
      <c r="AH41" s="2">
        <f t="shared" si="7"/>
        <v>0.4228743048171274</v>
      </c>
      <c r="AJ41" s="2">
        <f t="shared" si="8"/>
        <v>5.1454493500206346E-2</v>
      </c>
      <c r="AK41" s="2">
        <f t="shared" si="8"/>
        <v>0.41548563944382388</v>
      </c>
    </row>
    <row r="42" spans="1:37">
      <c r="A42" t="s">
        <v>22</v>
      </c>
      <c r="B42">
        <v>6.6149859665758699</v>
      </c>
      <c r="C42">
        <v>4.2302683889505897</v>
      </c>
      <c r="D42" t="s">
        <v>23</v>
      </c>
      <c r="E42">
        <v>7481.3728955406496</v>
      </c>
      <c r="F42">
        <v>299.52224785188002</v>
      </c>
      <c r="G42" t="s">
        <v>24</v>
      </c>
      <c r="H42">
        <v>-44.481959777575199</v>
      </c>
      <c r="I42">
        <v>0.74519391374228405</v>
      </c>
      <c r="J42" t="s">
        <v>25</v>
      </c>
      <c r="K42">
        <v>1105.39518432163</v>
      </c>
      <c r="L42">
        <v>3669.22530866121</v>
      </c>
      <c r="M42" t="s">
        <v>26</v>
      </c>
      <c r="N42">
        <v>-32.901751095075198</v>
      </c>
      <c r="O42">
        <v>9.5816016383641909</v>
      </c>
      <c r="Q42">
        <v>7301.6630473385003</v>
      </c>
      <c r="R42">
        <v>427.21212321232099</v>
      </c>
      <c r="T42">
        <f t="shared" si="0"/>
        <v>7187.1253558461976</v>
      </c>
      <c r="U42">
        <f t="shared" si="1"/>
        <v>887.75056255193533</v>
      </c>
      <c r="X42">
        <f t="shared" si="2"/>
        <v>0.14977380359991113</v>
      </c>
      <c r="Y42">
        <f t="shared" si="3"/>
        <v>0.69372225624881489</v>
      </c>
      <c r="AA42">
        <f t="shared" si="4"/>
        <v>-36.828975861135405</v>
      </c>
      <c r="AB42">
        <f t="shared" si="5"/>
        <v>-5.4881111010754564</v>
      </c>
      <c r="AE42">
        <f t="shared" si="6"/>
        <v>1.6588549385212606E-2</v>
      </c>
      <c r="AF42">
        <f t="shared" si="6"/>
        <v>1.0301399929157216</v>
      </c>
      <c r="AH42" s="2">
        <f t="shared" si="7"/>
        <v>0.35865599379390234</v>
      </c>
      <c r="AJ42" s="2">
        <f t="shared" si="8"/>
        <v>2.3931092517722758E-2</v>
      </c>
      <c r="AK42" s="2">
        <f t="shared" si="8"/>
        <v>0.13094686102360867</v>
      </c>
    </row>
    <row r="43" spans="1:37">
      <c r="A43" t="s">
        <v>22</v>
      </c>
      <c r="B43">
        <v>4.2146602958049799</v>
      </c>
      <c r="C43">
        <v>4.2151354189362902</v>
      </c>
      <c r="D43" t="s">
        <v>23</v>
      </c>
      <c r="E43">
        <v>7483.9765322666499</v>
      </c>
      <c r="F43">
        <v>292.64189252149998</v>
      </c>
      <c r="G43" t="s">
        <v>24</v>
      </c>
      <c r="H43">
        <v>-44.443322568750702</v>
      </c>
      <c r="I43">
        <v>0.744219501312544</v>
      </c>
      <c r="J43" t="s">
        <v>25</v>
      </c>
      <c r="K43">
        <v>1082.02292349614</v>
      </c>
      <c r="L43">
        <v>3530.5567233269398</v>
      </c>
      <c r="M43" t="s">
        <v>26</v>
      </c>
      <c r="N43">
        <v>-33.147681872843002</v>
      </c>
      <c r="O43">
        <v>9.5596549990246604</v>
      </c>
      <c r="Q43">
        <v>7405.4407476712604</v>
      </c>
      <c r="R43">
        <v>344.95668952007799</v>
      </c>
      <c r="T43">
        <f t="shared" si="0"/>
        <v>7296.6630252224832</v>
      </c>
      <c r="U43">
        <f t="shared" si="1"/>
        <v>942.31670480869411</v>
      </c>
      <c r="X43">
        <f t="shared" si="2"/>
        <v>0.15006377105093396</v>
      </c>
      <c r="Y43">
        <f t="shared" si="3"/>
        <v>0.69399640277356422</v>
      </c>
      <c r="AA43">
        <f t="shared" si="4"/>
        <v>-37.14152216836375</v>
      </c>
      <c r="AB43">
        <f t="shared" si="5"/>
        <v>-7.218350808606254</v>
      </c>
      <c r="AE43">
        <f t="shared" si="6"/>
        <v>8.4864240701888922E-3</v>
      </c>
      <c r="AF43">
        <f t="shared" si="6"/>
        <v>0.31527053218578938</v>
      </c>
      <c r="AH43" s="2">
        <f t="shared" si="7"/>
        <v>0.36286179334305918</v>
      </c>
      <c r="AJ43" s="2">
        <f t="shared" si="8"/>
        <v>1.5240817983950243E-2</v>
      </c>
      <c r="AK43" s="2">
        <f t="shared" si="8"/>
        <v>6.1465623969758444E-2</v>
      </c>
    </row>
    <row r="44" spans="1:37">
      <c r="A44" t="s">
        <v>22</v>
      </c>
      <c r="B44">
        <v>6.7728196756877903</v>
      </c>
      <c r="C44">
        <v>4.2874389798633903</v>
      </c>
      <c r="D44" t="s">
        <v>23</v>
      </c>
      <c r="E44">
        <v>7483.4842482576196</v>
      </c>
      <c r="F44">
        <v>286.24315018325001</v>
      </c>
      <c r="G44" t="s">
        <v>24</v>
      </c>
      <c r="H44">
        <v>-44.440981813255704</v>
      </c>
      <c r="I44">
        <v>0.74212773295496703</v>
      </c>
      <c r="J44" t="s">
        <v>25</v>
      </c>
      <c r="K44">
        <v>1070.0824630924201</v>
      </c>
      <c r="L44">
        <v>3402.3817177521</v>
      </c>
      <c r="M44" t="s">
        <v>26</v>
      </c>
      <c r="N44">
        <v>-33.350484891579299</v>
      </c>
      <c r="O44">
        <v>9.5115509611680498</v>
      </c>
      <c r="Q44">
        <v>7162.1102427082496</v>
      </c>
      <c r="R44">
        <v>528.45258741258704</v>
      </c>
      <c r="T44">
        <f t="shared" si="0"/>
        <v>7182.4934922259181</v>
      </c>
      <c r="U44">
        <f t="shared" si="1"/>
        <v>844.20564282500345</v>
      </c>
      <c r="X44">
        <f t="shared" si="2"/>
        <v>0.14755301506660204</v>
      </c>
      <c r="Y44">
        <f t="shared" si="3"/>
        <v>0.68929327449434208</v>
      </c>
      <c r="AA44">
        <f t="shared" si="4"/>
        <v>-36.884230990539656</v>
      </c>
      <c r="AB44">
        <f t="shared" si="5"/>
        <v>-5.6937609028739766</v>
      </c>
      <c r="AE44">
        <f t="shared" si="6"/>
        <v>6.9273191512664502E-3</v>
      </c>
      <c r="AF44">
        <f t="shared" si="6"/>
        <v>0.21121028142807191</v>
      </c>
      <c r="AH44" s="2">
        <f t="shared" si="7"/>
        <v>0.60696692030649513</v>
      </c>
      <c r="AJ44" s="2">
        <f t="shared" si="8"/>
        <v>1.5646814523558723E-2</v>
      </c>
      <c r="AK44" s="2">
        <f t="shared" si="8"/>
        <v>0.10411686589341407</v>
      </c>
    </row>
    <row r="45" spans="1:37">
      <c r="A45" t="s">
        <v>22</v>
      </c>
      <c r="B45">
        <v>17.994922882935899</v>
      </c>
      <c r="C45">
        <v>4.1393566867469298</v>
      </c>
      <c r="D45" t="s">
        <v>23</v>
      </c>
      <c r="E45">
        <v>7478.5328829730897</v>
      </c>
      <c r="F45">
        <v>279.880979880518</v>
      </c>
      <c r="G45" t="s">
        <v>24</v>
      </c>
      <c r="H45">
        <v>-44.659505845339403</v>
      </c>
      <c r="I45">
        <v>0.72835288796307696</v>
      </c>
      <c r="J45" t="s">
        <v>25</v>
      </c>
      <c r="K45">
        <v>1065.44915840669</v>
      </c>
      <c r="L45">
        <v>3273.51576550343</v>
      </c>
      <c r="M45" t="s">
        <v>26</v>
      </c>
      <c r="N45">
        <v>-33.569888866919698</v>
      </c>
      <c r="O45">
        <v>9.1871066075467294</v>
      </c>
      <c r="Q45">
        <v>6464.8977992955297</v>
      </c>
      <c r="R45">
        <v>347.836450704225</v>
      </c>
      <c r="T45">
        <f t="shared" si="0"/>
        <v>6674.8885192961825</v>
      </c>
      <c r="U45">
        <f t="shared" si="1"/>
        <v>461.36159705774162</v>
      </c>
      <c r="X45">
        <f t="shared" si="2"/>
        <v>0.14962948729464176</v>
      </c>
      <c r="Y45">
        <f t="shared" si="3"/>
        <v>0.6893882048570692</v>
      </c>
      <c r="AA45">
        <f t="shared" si="4"/>
        <v>-35.284555797988901</v>
      </c>
      <c r="AB45">
        <f t="shared" si="5"/>
        <v>1.9782841391059609</v>
      </c>
      <c r="AE45">
        <f t="shared" si="6"/>
        <v>4.3370165232970478E-2</v>
      </c>
      <c r="AF45">
        <f t="shared" si="6"/>
        <v>1.3474477015898936</v>
      </c>
      <c r="AH45" s="2">
        <f t="shared" si="7"/>
        <v>1.6569322297966669</v>
      </c>
      <c r="AJ45" s="2">
        <f t="shared" si="8"/>
        <v>7.0672528068302404E-2</v>
      </c>
      <c r="AK45" s="2">
        <f t="shared" si="8"/>
        <v>0.45349619375456141</v>
      </c>
    </row>
    <row r="46" spans="1:37">
      <c r="A46" t="s">
        <v>22</v>
      </c>
      <c r="B46">
        <v>22.957410770424701</v>
      </c>
      <c r="C46">
        <v>4.1311230831814996</v>
      </c>
      <c r="D46" t="s">
        <v>23</v>
      </c>
      <c r="E46">
        <v>7476.3684242692098</v>
      </c>
      <c r="F46">
        <v>273.86513408929</v>
      </c>
      <c r="G46" t="s">
        <v>24</v>
      </c>
      <c r="H46">
        <v>-44.782989475235702</v>
      </c>
      <c r="I46">
        <v>0.70715279270011799</v>
      </c>
      <c r="J46" t="s">
        <v>25</v>
      </c>
      <c r="K46">
        <v>1063.89471433894</v>
      </c>
      <c r="L46">
        <v>3148.2776392462001</v>
      </c>
      <c r="M46" t="s">
        <v>26</v>
      </c>
      <c r="N46">
        <v>-33.670117129606702</v>
      </c>
      <c r="O46">
        <v>8.6789570674604306</v>
      </c>
      <c r="Q46">
        <v>6351.9861344893998</v>
      </c>
      <c r="R46">
        <v>250.205870556061</v>
      </c>
      <c r="T46">
        <f t="shared" si="0"/>
        <v>6448.2669393586175</v>
      </c>
      <c r="U46">
        <f t="shared" si="1"/>
        <v>290.91600470624599</v>
      </c>
      <c r="X46">
        <f t="shared" si="2"/>
        <v>0.14615801389606839</v>
      </c>
      <c r="Y46">
        <f t="shared" si="3"/>
        <v>0.67750997381741729</v>
      </c>
      <c r="AA46">
        <f t="shared" si="4"/>
        <v>-34.882187114805234</v>
      </c>
      <c r="AB46">
        <f t="shared" si="5"/>
        <v>4.6955978152886395</v>
      </c>
      <c r="AE46">
        <f t="shared" si="6"/>
        <v>1.1403535458609931E-2</v>
      </c>
      <c r="AF46">
        <f t="shared" si="6"/>
        <v>1.3735709762151278</v>
      </c>
      <c r="AH46" s="2">
        <f t="shared" si="7"/>
        <v>0.27577155622014893</v>
      </c>
      <c r="AJ46" s="2">
        <f t="shared" si="8"/>
        <v>3.3951365522050782E-2</v>
      </c>
      <c r="AK46" s="2">
        <f t="shared" si="8"/>
        <v>0.36944035532754482</v>
      </c>
    </row>
    <row r="47" spans="1:37">
      <c r="A47" t="s">
        <v>22</v>
      </c>
      <c r="B47">
        <v>21.170848559550301</v>
      </c>
      <c r="C47">
        <v>4.0550126565030702</v>
      </c>
      <c r="D47" t="s">
        <v>23</v>
      </c>
      <c r="E47">
        <v>7477.5838662914703</v>
      </c>
      <c r="F47">
        <v>267.959414177241</v>
      </c>
      <c r="G47" t="s">
        <v>24</v>
      </c>
      <c r="H47">
        <v>-44.7033998772323</v>
      </c>
      <c r="I47">
        <v>0.68930267831171099</v>
      </c>
      <c r="J47" t="s">
        <v>25</v>
      </c>
      <c r="K47">
        <v>1057.1781503510799</v>
      </c>
      <c r="L47">
        <v>3026.1307705149902</v>
      </c>
      <c r="M47" t="s">
        <v>26</v>
      </c>
      <c r="N47">
        <v>-34.042540056409401</v>
      </c>
      <c r="O47">
        <v>8.2606876983004192</v>
      </c>
      <c r="Q47">
        <v>6585.4608430894395</v>
      </c>
      <c r="R47">
        <v>169.96854111405801</v>
      </c>
      <c r="T47">
        <f t="shared" si="0"/>
        <v>6531.1749573935658</v>
      </c>
      <c r="U47">
        <f t="shared" si="1"/>
        <v>336.46869023441161</v>
      </c>
      <c r="X47">
        <f t="shared" si="2"/>
        <v>0.14529023255546766</v>
      </c>
      <c r="Y47">
        <f t="shared" si="3"/>
        <v>0.67074445304107333</v>
      </c>
      <c r="AA47">
        <f t="shared" si="4"/>
        <v>-35.132515002435504</v>
      </c>
      <c r="AB47">
        <f t="shared" si="5"/>
        <v>2.9915340913467148</v>
      </c>
      <c r="AE47">
        <f t="shared" si="6"/>
        <v>7.1763816530879777E-3</v>
      </c>
      <c r="AF47">
        <f t="shared" si="6"/>
        <v>0.36290666087150303</v>
      </c>
      <c r="AH47" s="2">
        <f t="shared" si="7"/>
        <v>7.782071892776217E-2</v>
      </c>
      <c r="AJ47" s="2">
        <f t="shared" si="8"/>
        <v>1.2857410962455417E-2</v>
      </c>
      <c r="AK47" s="2">
        <f t="shared" si="8"/>
        <v>0.15658363510856921</v>
      </c>
    </row>
    <row r="48" spans="1:37">
      <c r="A48" t="s">
        <v>22</v>
      </c>
      <c r="B48">
        <v>18.921709068142999</v>
      </c>
      <c r="C48">
        <v>3.9956302341385599</v>
      </c>
      <c r="D48" t="s">
        <v>23</v>
      </c>
      <c r="E48">
        <v>7479.1871792148604</v>
      </c>
      <c r="F48">
        <v>262.200704106655</v>
      </c>
      <c r="G48" t="s">
        <v>24</v>
      </c>
      <c r="H48">
        <v>-44.6124986674307</v>
      </c>
      <c r="I48">
        <v>0.67537940200966495</v>
      </c>
      <c r="J48" t="s">
        <v>25</v>
      </c>
      <c r="K48">
        <v>1047.90073309489</v>
      </c>
      <c r="L48">
        <v>2909.05782688819</v>
      </c>
      <c r="M48" t="s">
        <v>26</v>
      </c>
      <c r="N48">
        <v>-34.5041298747159</v>
      </c>
      <c r="O48">
        <v>7.9423112580517499</v>
      </c>
      <c r="Q48">
        <v>6706.8779037575896</v>
      </c>
      <c r="R48">
        <v>163.825562336529</v>
      </c>
      <c r="T48">
        <f t="shared" si="0"/>
        <v>6635.0424586268191</v>
      </c>
      <c r="U48">
        <f t="shared" si="1"/>
        <v>395.02362595609441</v>
      </c>
      <c r="X48">
        <f t="shared" si="2"/>
        <v>0.1445895972431758</v>
      </c>
      <c r="Y48">
        <f t="shared" si="3"/>
        <v>0.66529989808104995</v>
      </c>
      <c r="AA48">
        <f t="shared" si="4"/>
        <v>-35.426113159779838</v>
      </c>
      <c r="AB48">
        <f t="shared" si="5"/>
        <v>1.0400753288627147</v>
      </c>
      <c r="AE48">
        <f t="shared" si="6"/>
        <v>8.3568784450524271E-3</v>
      </c>
      <c r="AF48">
        <f t="shared" si="6"/>
        <v>0.65232710137877836</v>
      </c>
      <c r="AH48" s="2">
        <f t="shared" si="7"/>
        <v>0.10623756931994591</v>
      </c>
      <c r="AJ48" s="2">
        <f t="shared" si="8"/>
        <v>1.5903340809400746E-2</v>
      </c>
      <c r="AK48" s="2">
        <f t="shared" si="8"/>
        <v>0.17402788854109616</v>
      </c>
    </row>
    <row r="49" spans="1:37">
      <c r="A49" t="s">
        <v>22</v>
      </c>
      <c r="B49">
        <v>9.0320369303041694</v>
      </c>
      <c r="C49">
        <v>3.9947465202343002</v>
      </c>
      <c r="D49" t="s">
        <v>23</v>
      </c>
      <c r="E49">
        <v>7484.7665098810403</v>
      </c>
      <c r="F49">
        <v>256.66390355522401</v>
      </c>
      <c r="G49" t="s">
        <v>24</v>
      </c>
      <c r="H49">
        <v>-44.4658939787682</v>
      </c>
      <c r="I49">
        <v>0.67199000363984096</v>
      </c>
      <c r="J49" t="s">
        <v>25</v>
      </c>
      <c r="K49">
        <v>1030.31934825596</v>
      </c>
      <c r="L49">
        <v>2801.8880383984801</v>
      </c>
      <c r="M49" t="s">
        <v>26</v>
      </c>
      <c r="N49">
        <v>-34.934703237854698</v>
      </c>
      <c r="O49">
        <v>7.8677321010090298</v>
      </c>
      <c r="Q49">
        <v>7334.5493373421596</v>
      </c>
      <c r="R49">
        <v>246.75197119711899</v>
      </c>
      <c r="T49">
        <f t="shared" si="0"/>
        <v>7083.1489133258165</v>
      </c>
      <c r="U49">
        <f t="shared" si="1"/>
        <v>714.78781846243965</v>
      </c>
      <c r="X49">
        <f t="shared" si="2"/>
        <v>0.14399570239332501</v>
      </c>
      <c r="Y49">
        <f t="shared" si="3"/>
        <v>0.66324520803936315</v>
      </c>
      <c r="AA49">
        <f t="shared" si="4"/>
        <v>-36.762421840926748</v>
      </c>
      <c r="AB49">
        <f t="shared" si="5"/>
        <v>-5.7739735082115455</v>
      </c>
      <c r="AE49">
        <f t="shared" si="6"/>
        <v>3.7721007526844784E-2</v>
      </c>
      <c r="AF49">
        <f t="shared" si="6"/>
        <v>6.5514955003549407</v>
      </c>
      <c r="AH49" s="2">
        <f t="shared" si="7"/>
        <v>0.52266273105790939</v>
      </c>
      <c r="AJ49" s="2">
        <f t="shared" si="8"/>
        <v>6.7536335674291514E-2</v>
      </c>
      <c r="AK49" s="2">
        <f t="shared" si="8"/>
        <v>0.80948118415045378</v>
      </c>
    </row>
    <row r="50" spans="1:37">
      <c r="A50" t="s">
        <v>22</v>
      </c>
      <c r="B50">
        <v>3.3060417234276902</v>
      </c>
      <c r="C50">
        <v>3.98181754040304</v>
      </c>
      <c r="D50" t="s">
        <v>23</v>
      </c>
      <c r="E50">
        <v>7488.8879373417203</v>
      </c>
      <c r="F50">
        <v>251.33584945947999</v>
      </c>
      <c r="G50" t="s">
        <v>24</v>
      </c>
      <c r="H50">
        <v>-44.419004486330302</v>
      </c>
      <c r="I50">
        <v>0.67140495355415997</v>
      </c>
      <c r="J50" t="s">
        <v>25</v>
      </c>
      <c r="K50">
        <v>1007.5060813968699</v>
      </c>
      <c r="L50">
        <v>2700.3948732960898</v>
      </c>
      <c r="M50" t="s">
        <v>26</v>
      </c>
      <c r="N50">
        <v>-35.139199803826102</v>
      </c>
      <c r="O50">
        <v>7.8547173707098397</v>
      </c>
      <c r="Q50">
        <v>7531.8943808341</v>
      </c>
      <c r="R50">
        <v>279.47234501347702</v>
      </c>
      <c r="T50">
        <f t="shared" si="0"/>
        <v>7342.0368551967904</v>
      </c>
      <c r="U50">
        <f t="shared" si="1"/>
        <v>891.33442071755871</v>
      </c>
      <c r="X50">
        <f t="shared" si="2"/>
        <v>0.14428816898956895</v>
      </c>
      <c r="Y50">
        <f t="shared" si="3"/>
        <v>0.66359939202606821</v>
      </c>
      <c r="AA50">
        <f t="shared" si="4"/>
        <v>-37.532844953781748</v>
      </c>
      <c r="AB50">
        <f t="shared" si="5"/>
        <v>-9.6269609000451357</v>
      </c>
      <c r="AE50">
        <f t="shared" si="6"/>
        <v>2.095681063093904E-2</v>
      </c>
      <c r="AF50">
        <f t="shared" si="6"/>
        <v>0.66730257531559589</v>
      </c>
      <c r="AH50" s="2">
        <f t="shared" si="7"/>
        <v>0.63396499051777533</v>
      </c>
      <c r="AJ50" s="2">
        <f t="shared" si="8"/>
        <v>3.654983751420466E-2</v>
      </c>
      <c r="AK50" s="2">
        <f t="shared" si="8"/>
        <v>0.2469916214225413</v>
      </c>
    </row>
    <row r="51" spans="1:37">
      <c r="A51" t="s">
        <v>22</v>
      </c>
      <c r="B51">
        <v>2.84214131425288</v>
      </c>
      <c r="C51">
        <v>3.85178554753695</v>
      </c>
      <c r="D51" t="s">
        <v>23</v>
      </c>
      <c r="E51">
        <v>7491.2424740364904</v>
      </c>
      <c r="F51">
        <v>246.161399000545</v>
      </c>
      <c r="G51" t="s">
        <v>24</v>
      </c>
      <c r="H51">
        <v>-44.3914642263898</v>
      </c>
      <c r="I51">
        <v>0.67095348077396899</v>
      </c>
      <c r="J51" t="s">
        <v>25</v>
      </c>
      <c r="K51">
        <v>978.37134182970999</v>
      </c>
      <c r="L51">
        <v>2572.1581362994598</v>
      </c>
      <c r="M51" t="s">
        <v>26</v>
      </c>
      <c r="N51">
        <v>-35.3611331552558</v>
      </c>
      <c r="O51">
        <v>7.8410916529566403</v>
      </c>
      <c r="Q51">
        <v>7476.5920948585199</v>
      </c>
      <c r="R51">
        <v>292.875350701402</v>
      </c>
      <c r="T51">
        <f t="shared" si="0"/>
        <v>7365.075659558489</v>
      </c>
      <c r="U51">
        <f t="shared" si="1"/>
        <v>877.87000437036022</v>
      </c>
      <c r="X51">
        <f t="shared" si="2"/>
        <v>0.1483511377892936</v>
      </c>
      <c r="Y51">
        <f t="shared" si="3"/>
        <v>0.67058701793478559</v>
      </c>
      <c r="AA51">
        <f t="shared" si="4"/>
        <v>-37.384305102544772</v>
      </c>
      <c r="AB51">
        <f t="shared" si="5"/>
        <v>-9.7425132534038461</v>
      </c>
      <c r="AE51">
        <f t="shared" si="6"/>
        <v>3.9575963777829454E-3</v>
      </c>
      <c r="AF51">
        <f t="shared" si="6"/>
        <v>1.2002993941542717E-2</v>
      </c>
      <c r="AH51" s="2">
        <f t="shared" si="7"/>
        <v>0.14031898202840593</v>
      </c>
      <c r="AJ51" s="2">
        <f t="shared" si="8"/>
        <v>3.1379309061069882E-3</v>
      </c>
      <c r="AK51" s="2">
        <f t="shared" si="8"/>
        <v>1.5105908662608494E-2</v>
      </c>
    </row>
    <row r="52" spans="1:37">
      <c r="A52" t="s">
        <v>22</v>
      </c>
      <c r="B52">
        <v>2.49973970548983</v>
      </c>
      <c r="C52">
        <v>3.9795403618637599</v>
      </c>
      <c r="D52" t="s">
        <v>23</v>
      </c>
      <c r="E52">
        <v>7492.8680593342897</v>
      </c>
      <c r="F52">
        <v>241.316757851565</v>
      </c>
      <c r="G52" t="s">
        <v>24</v>
      </c>
      <c r="H52">
        <v>-44.370699274888402</v>
      </c>
      <c r="I52">
        <v>0.67057710738216103</v>
      </c>
      <c r="J52" t="s">
        <v>25</v>
      </c>
      <c r="K52">
        <v>958.97144720464996</v>
      </c>
      <c r="L52">
        <v>2479.2189326992998</v>
      </c>
      <c r="M52" t="s">
        <v>26</v>
      </c>
      <c r="N52">
        <v>-35.493176030923799</v>
      </c>
      <c r="O52">
        <v>7.8319114074215701</v>
      </c>
      <c r="Q52">
        <v>7462.5773926083502</v>
      </c>
      <c r="R52">
        <v>352.19392274678103</v>
      </c>
      <c r="T52">
        <f t="shared" si="0"/>
        <v>7381.9528605965024</v>
      </c>
      <c r="U52">
        <f t="shared" si="1"/>
        <v>870.24774580620976</v>
      </c>
      <c r="X52">
        <f t="shared" si="2"/>
        <v>0.14420648764619362</v>
      </c>
      <c r="Y52">
        <f t="shared" si="3"/>
        <v>0.66307779605787198</v>
      </c>
      <c r="AA52">
        <f t="shared" si="4"/>
        <v>-37.611677895092818</v>
      </c>
      <c r="AB52">
        <f t="shared" si="5"/>
        <v>-10.300917198610207</v>
      </c>
      <c r="AE52">
        <f t="shared" si="6"/>
        <v>6.0820387572903785E-3</v>
      </c>
      <c r="AF52">
        <f t="shared" si="6"/>
        <v>5.731621099014321E-2</v>
      </c>
      <c r="AH52" s="2">
        <f t="shared" si="7"/>
        <v>0.12047311196173151</v>
      </c>
      <c r="AJ52" s="2">
        <f t="shared" si="8"/>
        <v>2.2915176731565594E-3</v>
      </c>
      <c r="AK52" s="2">
        <f t="shared" si="8"/>
        <v>8.6826734325173953E-3</v>
      </c>
    </row>
    <row r="53" spans="1:37">
      <c r="A53" t="s">
        <v>22</v>
      </c>
      <c r="B53">
        <v>14.046241883629399</v>
      </c>
      <c r="C53">
        <v>3.9408348958075901</v>
      </c>
      <c r="D53" t="s">
        <v>23</v>
      </c>
      <c r="E53">
        <v>7488.69231760609</v>
      </c>
      <c r="F53">
        <v>236.60669016816701</v>
      </c>
      <c r="G53" t="s">
        <v>24</v>
      </c>
      <c r="H53">
        <v>-44.521415806437602</v>
      </c>
      <c r="I53">
        <v>0.66335774117832103</v>
      </c>
      <c r="J53" t="s">
        <v>25</v>
      </c>
      <c r="K53">
        <v>952.64031202281103</v>
      </c>
      <c r="L53">
        <v>2393.15255225296</v>
      </c>
      <c r="M53" t="s">
        <v>26</v>
      </c>
      <c r="N53">
        <v>-35.7523333917269</v>
      </c>
      <c r="O53">
        <v>7.6606839188410198</v>
      </c>
      <c r="Q53">
        <v>6661.5368119169398</v>
      </c>
      <c r="R53">
        <v>281.519317585301</v>
      </c>
      <c r="T53">
        <f t="shared" si="0"/>
        <v>6863.3337421872266</v>
      </c>
      <c r="U53">
        <f t="shared" si="1"/>
        <v>450.45438929845471</v>
      </c>
      <c r="X53">
        <f t="shared" si="2"/>
        <v>0.14407688675958213</v>
      </c>
      <c r="Y53">
        <f t="shared" si="3"/>
        <v>0.66031732924212383</v>
      </c>
      <c r="AA53">
        <f t="shared" si="4"/>
        <v>-36.083170021651853</v>
      </c>
      <c r="AB53">
        <f t="shared" si="5"/>
        <v>-2.8694711658407677</v>
      </c>
      <c r="AE53">
        <f t="shared" si="6"/>
        <v>4.0639183333014479E-2</v>
      </c>
      <c r="AF53">
        <f t="shared" si="6"/>
        <v>0.72143537216007181</v>
      </c>
      <c r="AH53" s="2">
        <f t="shared" si="7"/>
        <v>4.6190817999096447</v>
      </c>
      <c r="AJ53" s="2">
        <f t="shared" si="8"/>
        <v>7.0255002734786978E-2</v>
      </c>
      <c r="AK53" s="2">
        <f t="shared" si="8"/>
        <v>0.48238373328833223</v>
      </c>
    </row>
    <row r="54" spans="1:37">
      <c r="A54" t="s">
        <v>22</v>
      </c>
      <c r="B54">
        <v>18.293896706947301</v>
      </c>
      <c r="C54">
        <v>3.9250798913562202</v>
      </c>
      <c r="D54" t="s">
        <v>23</v>
      </c>
      <c r="E54">
        <v>7487.0091162201297</v>
      </c>
      <c r="F54">
        <v>232.08009969102699</v>
      </c>
      <c r="G54" t="s">
        <v>24</v>
      </c>
      <c r="H54">
        <v>-44.5998808406762</v>
      </c>
      <c r="I54">
        <v>0.65142597166448901</v>
      </c>
      <c r="J54" t="s">
        <v>25</v>
      </c>
      <c r="K54">
        <v>952.73987712354199</v>
      </c>
      <c r="L54">
        <v>2311.2897152862402</v>
      </c>
      <c r="M54" t="s">
        <v>26</v>
      </c>
      <c r="N54">
        <v>-35.739032742668002</v>
      </c>
      <c r="O54">
        <v>7.3804018745471804</v>
      </c>
      <c r="Q54">
        <v>6586.9948605768504</v>
      </c>
      <c r="R54">
        <v>300.98856396866802</v>
      </c>
      <c r="T54">
        <f t="shared" si="0"/>
        <v>6671.1035029786417</v>
      </c>
      <c r="U54">
        <f t="shared" si="1"/>
        <v>298.93370372296602</v>
      </c>
      <c r="X54">
        <f t="shared" si="2"/>
        <v>0.1423413388209924</v>
      </c>
      <c r="Y54">
        <f t="shared" si="3"/>
        <v>0.6528162202521961</v>
      </c>
      <c r="AA54">
        <f t="shared" si="4"/>
        <v>-35.647496341037801</v>
      </c>
      <c r="AB54">
        <f t="shared" si="5"/>
        <v>-0.46545997021656582</v>
      </c>
      <c r="AE54">
        <f t="shared" si="6"/>
        <v>1.2074152031338267E-2</v>
      </c>
      <c r="AF54">
        <f t="shared" si="6"/>
        <v>0.83778893624805462</v>
      </c>
      <c r="AH54" s="2">
        <f t="shared" si="7"/>
        <v>0.30240507450383969</v>
      </c>
      <c r="AJ54" s="2">
        <f t="shared" si="8"/>
        <v>2.8008289619808637E-2</v>
      </c>
      <c r="AK54" s="2">
        <f t="shared" si="8"/>
        <v>0.3363729806506483</v>
      </c>
    </row>
    <row r="55" spans="1:37">
      <c r="A55" t="s">
        <v>22</v>
      </c>
      <c r="B55">
        <v>14.3912246077104</v>
      </c>
      <c r="C55">
        <v>3.8663670409537501</v>
      </c>
      <c r="D55" t="s">
        <v>23</v>
      </c>
      <c r="E55">
        <v>7488.9405942450903</v>
      </c>
      <c r="F55">
        <v>227.666153462675</v>
      </c>
      <c r="G55" t="s">
        <v>24</v>
      </c>
      <c r="H55">
        <v>-44.509761592363098</v>
      </c>
      <c r="I55">
        <v>0.64392322089352705</v>
      </c>
      <c r="J55" t="s">
        <v>25</v>
      </c>
      <c r="K55">
        <v>947.32552807220804</v>
      </c>
      <c r="L55">
        <v>2227.11186411683</v>
      </c>
      <c r="M55" t="s">
        <v>26</v>
      </c>
      <c r="N55">
        <v>-35.967294818474997</v>
      </c>
      <c r="O55">
        <v>7.1944879097790801</v>
      </c>
      <c r="Q55">
        <v>6945.7789788785003</v>
      </c>
      <c r="R55">
        <v>285.51876701360999</v>
      </c>
      <c r="T55">
        <f t="shared" si="0"/>
        <v>6848.3906179337509</v>
      </c>
      <c r="U55">
        <f t="shared" si="1"/>
        <v>429.71210980779585</v>
      </c>
      <c r="X55">
        <f t="shared" si="2"/>
        <v>0.14276757891626154</v>
      </c>
      <c r="Y55">
        <f t="shared" si="3"/>
        <v>0.65044591415624831</v>
      </c>
      <c r="AA55">
        <f t="shared" si="4"/>
        <v>-36.100610396798473</v>
      </c>
      <c r="AB55">
        <f t="shared" si="5"/>
        <v>-3.2118016147546466</v>
      </c>
      <c r="AE55">
        <f t="shared" si="6"/>
        <v>1.2710964366915212E-2</v>
      </c>
      <c r="AF55">
        <f t="shared" si="6"/>
        <v>5.9002746106400581</v>
      </c>
      <c r="AH55" s="2">
        <f t="shared" si="7"/>
        <v>0.21333191947863242</v>
      </c>
      <c r="AJ55" s="2">
        <f t="shared" si="8"/>
        <v>2.6575380651184727E-2</v>
      </c>
      <c r="AK55" s="2">
        <f t="shared" si="8"/>
        <v>0.43748297517508261</v>
      </c>
    </row>
    <row r="56" spans="1:37">
      <c r="A56" t="s">
        <v>22</v>
      </c>
      <c r="B56">
        <v>8.6055076845924905</v>
      </c>
      <c r="C56">
        <v>3.90286919601765</v>
      </c>
      <c r="D56" t="s">
        <v>23</v>
      </c>
      <c r="E56">
        <v>7492.0873755206103</v>
      </c>
      <c r="F56">
        <v>223.452900111845</v>
      </c>
      <c r="G56" t="s">
        <v>24</v>
      </c>
      <c r="H56">
        <v>-44.421779085915396</v>
      </c>
      <c r="I56">
        <v>0.64118251030086204</v>
      </c>
      <c r="J56" t="s">
        <v>25</v>
      </c>
      <c r="K56">
        <v>936.06552202888804</v>
      </c>
      <c r="L56">
        <v>2152.3565745851101</v>
      </c>
      <c r="M56" t="s">
        <v>26</v>
      </c>
      <c r="N56">
        <v>-36.267900333922903</v>
      </c>
      <c r="O56">
        <v>7.1303652316120596</v>
      </c>
      <c r="Q56">
        <v>7273.1316366844503</v>
      </c>
      <c r="R56">
        <v>295.96095481670898</v>
      </c>
      <c r="T56">
        <f t="shared" si="0"/>
        <v>7109.8154142334952</v>
      </c>
      <c r="U56">
        <f t="shared" si="1"/>
        <v>623.96182700127997</v>
      </c>
      <c r="X56">
        <f t="shared" si="2"/>
        <v>0.14110370034066658</v>
      </c>
      <c r="Y56">
        <f t="shared" si="3"/>
        <v>0.64626246078448357</v>
      </c>
      <c r="AA56">
        <f t="shared" si="4"/>
        <v>-36.939432703571065</v>
      </c>
      <c r="AB56">
        <f t="shared" si="5"/>
        <v>-7.267901244090968</v>
      </c>
      <c r="AE56">
        <f t="shared" si="6"/>
        <v>2.3235682099352575E-2</v>
      </c>
      <c r="AF56">
        <f t="shared" si="6"/>
        <v>1.2628736503223197</v>
      </c>
      <c r="AH56" s="2">
        <f t="shared" si="7"/>
        <v>0.40203089596823405</v>
      </c>
      <c r="AJ56" s="2">
        <f t="shared" si="8"/>
        <v>3.8173172484518632E-2</v>
      </c>
      <c r="AK56" s="2">
        <f t="shared" si="8"/>
        <v>0.45204617873201031</v>
      </c>
    </row>
    <row r="57" spans="1:37">
      <c r="A57" t="s">
        <v>22</v>
      </c>
      <c r="B57">
        <v>-1.3653845802637401</v>
      </c>
      <c r="C57">
        <v>3.8816975137927301</v>
      </c>
      <c r="D57" t="s">
        <v>23</v>
      </c>
      <c r="E57">
        <v>7498.2530849111899</v>
      </c>
      <c r="F57">
        <v>219.377484387344</v>
      </c>
      <c r="G57" t="s">
        <v>24</v>
      </c>
      <c r="H57">
        <v>-44.433036203553101</v>
      </c>
      <c r="I57">
        <v>0.64100271877612203</v>
      </c>
      <c r="J57" t="s">
        <v>25</v>
      </c>
      <c r="K57">
        <v>908.09986599785395</v>
      </c>
      <c r="L57">
        <v>2079.1029313420599</v>
      </c>
      <c r="M57" t="s">
        <v>26</v>
      </c>
      <c r="N57">
        <v>-36.143868305483103</v>
      </c>
      <c r="O57">
        <v>7.1259887034256799</v>
      </c>
      <c r="Q57">
        <v>7881.2279744452799</v>
      </c>
      <c r="R57">
        <v>156.87210918114101</v>
      </c>
      <c r="T57">
        <f t="shared" si="0"/>
        <v>7558.9212673978218</v>
      </c>
      <c r="U57">
        <f t="shared" si="1"/>
        <v>957.45014645324386</v>
      </c>
      <c r="X57">
        <f t="shared" si="2"/>
        <v>0.14173009171824735</v>
      </c>
      <c r="Y57">
        <f t="shared" si="3"/>
        <v>0.64736481062469664</v>
      </c>
      <c r="AA57">
        <f t="shared" si="4"/>
        <v>-38.329053988894771</v>
      </c>
      <c r="AB57">
        <f t="shared" si="5"/>
        <v>-13.629501774892377</v>
      </c>
      <c r="AE57">
        <f t="shared" si="6"/>
        <v>3.7618912463411126E-2</v>
      </c>
      <c r="AF57">
        <f t="shared" si="6"/>
        <v>0.87530090422920792</v>
      </c>
      <c r="AH57" s="2">
        <f t="shared" si="7"/>
        <v>1.1586640359067202</v>
      </c>
      <c r="AJ57" s="2">
        <f t="shared" si="8"/>
        <v>6.3167020098051932E-2</v>
      </c>
      <c r="AK57" s="2">
        <f t="shared" si="8"/>
        <v>0.53446910535326675</v>
      </c>
    </row>
    <row r="58" spans="1:37">
      <c r="A58" t="s">
        <v>22</v>
      </c>
      <c r="B58">
        <v>-9.7412812758541207</v>
      </c>
      <c r="C58">
        <v>3.8899496881733802</v>
      </c>
      <c r="D58" t="s">
        <v>23</v>
      </c>
      <c r="E58">
        <v>7504.3828720628999</v>
      </c>
      <c r="F58">
        <v>215.467924378741</v>
      </c>
      <c r="G58" t="s">
        <v>24</v>
      </c>
      <c r="H58">
        <v>-44.594064606541302</v>
      </c>
      <c r="I58">
        <v>0.63779671111440095</v>
      </c>
      <c r="J58" t="s">
        <v>25</v>
      </c>
      <c r="K58">
        <v>872.15039771135605</v>
      </c>
      <c r="L58">
        <v>2009.4296472343101</v>
      </c>
      <c r="M58" t="s">
        <v>26</v>
      </c>
      <c r="N58">
        <v>-34.964046919603597</v>
      </c>
      <c r="O58">
        <v>7.0465904676394899</v>
      </c>
      <c r="Q58">
        <v>8266.1906118675997</v>
      </c>
      <c r="R58">
        <v>178.52564822460701</v>
      </c>
      <c r="T58">
        <f t="shared" si="0"/>
        <v>7938.7861986288299</v>
      </c>
      <c r="U58">
        <f t="shared" si="1"/>
        <v>1212.7450132973754</v>
      </c>
      <c r="X58">
        <f t="shared" si="2"/>
        <v>0.14086405352003084</v>
      </c>
      <c r="Y58">
        <f t="shared" si="3"/>
        <v>0.64431624327682491</v>
      </c>
      <c r="AA58">
        <f t="shared" si="4"/>
        <v>-39.684560270125345</v>
      </c>
      <c r="AB58">
        <f t="shared" si="5"/>
        <v>-18.712609314971168</v>
      </c>
      <c r="AE58">
        <f t="shared" si="6"/>
        <v>3.536498139566166E-2</v>
      </c>
      <c r="AF58">
        <f t="shared" si="6"/>
        <v>0.37294888867050524</v>
      </c>
      <c r="AH58" s="2">
        <f t="shared" si="7"/>
        <v>6.1344597094926012</v>
      </c>
      <c r="AJ58" s="2">
        <f t="shared" si="8"/>
        <v>5.0253854722550582E-2</v>
      </c>
      <c r="AK58" s="2">
        <f t="shared" si="8"/>
        <v>0.2666403757833658</v>
      </c>
    </row>
    <row r="59" spans="1:37">
      <c r="A59" t="s">
        <v>22</v>
      </c>
      <c r="B59">
        <v>-14.975448389831101</v>
      </c>
      <c r="C59">
        <v>3.9474066311782798</v>
      </c>
      <c r="D59" t="s">
        <v>23</v>
      </c>
      <c r="E59">
        <v>7509.3691194269304</v>
      </c>
      <c r="F59">
        <v>211.75043901479299</v>
      </c>
      <c r="G59" t="s">
        <v>24</v>
      </c>
      <c r="H59">
        <v>-44.803945490739501</v>
      </c>
      <c r="I59">
        <v>0.63048119628120802</v>
      </c>
      <c r="J59" t="s">
        <v>25</v>
      </c>
      <c r="K59">
        <v>833.34130207801604</v>
      </c>
      <c r="L59">
        <v>1946.00729003076</v>
      </c>
      <c r="M59" t="s">
        <v>26</v>
      </c>
      <c r="N59">
        <v>-32.9550192272063</v>
      </c>
      <c r="O59">
        <v>6.8712476796640596</v>
      </c>
      <c r="Q59">
        <v>8457.4017746094305</v>
      </c>
      <c r="R59">
        <v>143.143641069887</v>
      </c>
      <c r="T59">
        <f t="shared" si="0"/>
        <v>8180.3282927843056</v>
      </c>
      <c r="U59">
        <f t="shared" si="1"/>
        <v>1326.8574917009355</v>
      </c>
      <c r="X59">
        <f t="shared" si="2"/>
        <v>0.13772316405382423</v>
      </c>
      <c r="Y59">
        <f t="shared" si="3"/>
        <v>0.63512960875159574</v>
      </c>
      <c r="AA59">
        <f t="shared" si="4"/>
        <v>-40.695870491032075</v>
      </c>
      <c r="AB59">
        <f t="shared" si="5"/>
        <v>-21.53566143574259</v>
      </c>
      <c r="AE59">
        <f t="shared" si="6"/>
        <v>2.548371996622693E-2</v>
      </c>
      <c r="AF59">
        <f t="shared" si="6"/>
        <v>0.15086362747459367</v>
      </c>
      <c r="AH59" s="2">
        <f t="shared" si="7"/>
        <v>0.53731813770237791</v>
      </c>
      <c r="AJ59" s="2">
        <f t="shared" si="8"/>
        <v>3.042556986824943E-2</v>
      </c>
      <c r="AK59" s="2">
        <f t="shared" si="8"/>
        <v>9.4094370335356503E-2</v>
      </c>
    </row>
    <row r="60" spans="1:37">
      <c r="A60" t="s">
        <v>22</v>
      </c>
      <c r="B60">
        <v>-13.125498643396201</v>
      </c>
      <c r="C60">
        <v>4.0589914288209803</v>
      </c>
      <c r="D60" t="s">
        <v>23</v>
      </c>
      <c r="E60">
        <v>7510.7258048036701</v>
      </c>
      <c r="F60">
        <v>208.251769026559</v>
      </c>
      <c r="G60" t="s">
        <v>24</v>
      </c>
      <c r="H60">
        <v>-44.847599174058999</v>
      </c>
      <c r="I60">
        <v>0.62492635213121905</v>
      </c>
      <c r="J60" t="s">
        <v>25</v>
      </c>
      <c r="K60">
        <v>807.395827573872</v>
      </c>
      <c r="L60">
        <v>1891.38112138222</v>
      </c>
      <c r="M60" t="s">
        <v>26</v>
      </c>
      <c r="N60">
        <v>-31.730395306617499</v>
      </c>
      <c r="O60">
        <v>6.7489467456880599</v>
      </c>
      <c r="Q60">
        <v>8181.6359231934703</v>
      </c>
      <c r="R60">
        <v>323.65277407054299</v>
      </c>
      <c r="T60">
        <f t="shared" si="0"/>
        <v>8099.3729069223582</v>
      </c>
      <c r="U60">
        <f t="shared" si="1"/>
        <v>1223.8730881253052</v>
      </c>
      <c r="X60">
        <f t="shared" si="2"/>
        <v>0.13341958193044479</v>
      </c>
      <c r="Y60">
        <f t="shared" si="3"/>
        <v>0.62444350038990082</v>
      </c>
      <c r="AA60">
        <f t="shared" si="4"/>
        <v>-40.615249783302431</v>
      </c>
      <c r="AB60">
        <f t="shared" si="5"/>
        <v>-20.112688509843206</v>
      </c>
      <c r="AE60">
        <f t="shared" si="6"/>
        <v>1.9810537717189123E-3</v>
      </c>
      <c r="AF60">
        <f t="shared" si="6"/>
        <v>6.6075190220890312E-2</v>
      </c>
      <c r="AH60" s="2">
        <f t="shared" si="7"/>
        <v>0.12353217735310593</v>
      </c>
      <c r="AJ60" s="2">
        <f t="shared" si="8"/>
        <v>9.8963492618452074E-3</v>
      </c>
      <c r="AK60" s="2">
        <f t="shared" si="8"/>
        <v>7.761527083335204E-2</v>
      </c>
    </row>
    <row r="61" spans="1:37">
      <c r="A61" t="s">
        <v>22</v>
      </c>
      <c r="B61">
        <v>-4.0979496730739102</v>
      </c>
      <c r="C61">
        <v>4.0470665809966402</v>
      </c>
      <c r="D61" t="s">
        <v>23</v>
      </c>
      <c r="E61">
        <v>7509.1902872312703</v>
      </c>
      <c r="F61">
        <v>204.84549293594799</v>
      </c>
      <c r="G61" t="s">
        <v>24</v>
      </c>
      <c r="H61">
        <v>-44.818412589956402</v>
      </c>
      <c r="I61">
        <v>0.624226320448517</v>
      </c>
      <c r="J61" t="s">
        <v>25</v>
      </c>
      <c r="K61">
        <v>787.06289208665203</v>
      </c>
      <c r="L61">
        <v>1837.0590268153701</v>
      </c>
      <c r="M61" t="s">
        <v>26</v>
      </c>
      <c r="N61">
        <v>-31.403862103896799</v>
      </c>
      <c r="O61">
        <v>6.7329806121025202</v>
      </c>
      <c r="Q61">
        <v>7607.60597662911</v>
      </c>
      <c r="R61">
        <v>229.57251141552501</v>
      </c>
      <c r="T61">
        <f t="shared" si="0"/>
        <v>7692.8538864519742</v>
      </c>
      <c r="U61">
        <f t="shared" si="1"/>
        <v>915.75433852857407</v>
      </c>
      <c r="X61">
        <f t="shared" si="2"/>
        <v>0.13363031041264831</v>
      </c>
      <c r="Y61">
        <f t="shared" si="3"/>
        <v>0.62457802748884372</v>
      </c>
      <c r="AA61">
        <f t="shared" si="4"/>
        <v>-39.376924490226664</v>
      </c>
      <c r="AB61">
        <f t="shared" si="5"/>
        <v>-14.34918917907034</v>
      </c>
      <c r="AE61">
        <f t="shared" si="6"/>
        <v>3.0489170931674605E-2</v>
      </c>
      <c r="AF61">
        <f t="shared" si="6"/>
        <v>0.28656036352137576</v>
      </c>
      <c r="AH61" s="2">
        <f t="shared" si="7"/>
        <v>0.68778712455730573</v>
      </c>
      <c r="AJ61" s="2">
        <f t="shared" si="8"/>
        <v>5.0191419155789341E-2</v>
      </c>
      <c r="AK61" s="2">
        <f t="shared" si="8"/>
        <v>0.25175710830336084</v>
      </c>
    </row>
    <row r="62" spans="1:37">
      <c r="A62" t="s">
        <v>22</v>
      </c>
      <c r="B62">
        <v>-0.499805093697196</v>
      </c>
      <c r="C62">
        <v>4.1148832919876703</v>
      </c>
      <c r="D62" t="s">
        <v>23</v>
      </c>
      <c r="E62">
        <v>7509.2940299396496</v>
      </c>
      <c r="F62">
        <v>201.61482512400801</v>
      </c>
      <c r="G62" t="s">
        <v>24</v>
      </c>
      <c r="H62">
        <v>-44.8095662083281</v>
      </c>
      <c r="I62">
        <v>0.62409140007465502</v>
      </c>
      <c r="J62" t="s">
        <v>25</v>
      </c>
      <c r="K62">
        <v>770.21311469933505</v>
      </c>
      <c r="L62">
        <v>1788.2290864383699</v>
      </c>
      <c r="M62" t="s">
        <v>26</v>
      </c>
      <c r="N62">
        <v>-31.3568252269413</v>
      </c>
      <c r="O62">
        <v>6.7299986226667796</v>
      </c>
      <c r="Q62">
        <v>7540.3793217258299</v>
      </c>
      <c r="R62">
        <v>170.14703018500401</v>
      </c>
      <c r="T62">
        <f t="shared" si="0"/>
        <v>7531.6900793769337</v>
      </c>
      <c r="U62">
        <f t="shared" si="1"/>
        <v>785.88541566993308</v>
      </c>
      <c r="X62">
        <f t="shared" si="2"/>
        <v>0.1316933388819303</v>
      </c>
      <c r="Y62">
        <f t="shared" si="3"/>
        <v>0.62056910122485343</v>
      </c>
      <c r="AA62">
        <f t="shared" si="4"/>
        <v>-38.974265822081634</v>
      </c>
      <c r="AB62">
        <f t="shared" si="5"/>
        <v>-12.207911976376799</v>
      </c>
      <c r="AE62">
        <f t="shared" si="6"/>
        <v>1.0225752096128519E-2</v>
      </c>
      <c r="AF62">
        <f t="shared" si="6"/>
        <v>0.14922635529935013</v>
      </c>
      <c r="AH62" s="2">
        <f t="shared" si="7"/>
        <v>0.87803532654848648</v>
      </c>
      <c r="AJ62" s="2">
        <f t="shared" si="8"/>
        <v>2.0949807373680792E-2</v>
      </c>
      <c r="AK62" s="2">
        <f t="shared" si="8"/>
        <v>0.14181633369852575</v>
      </c>
    </row>
    <row r="63" spans="1:37">
      <c r="A63" t="s">
        <v>22</v>
      </c>
      <c r="B63">
        <v>-3.5888406075055501</v>
      </c>
      <c r="C63">
        <v>4.0199856700095102</v>
      </c>
      <c r="D63" t="s">
        <v>23</v>
      </c>
      <c r="E63">
        <v>7512.0921302691804</v>
      </c>
      <c r="F63">
        <v>198.405853443985</v>
      </c>
      <c r="G63" t="s">
        <v>24</v>
      </c>
      <c r="H63">
        <v>-44.831158465575299</v>
      </c>
      <c r="I63">
        <v>0.62357564581818703</v>
      </c>
      <c r="J63" t="s">
        <v>25</v>
      </c>
      <c r="K63">
        <v>747.54281558488105</v>
      </c>
      <c r="L63">
        <v>1735.0545507399299</v>
      </c>
      <c r="M63" t="s">
        <v>26</v>
      </c>
      <c r="N63">
        <v>-31.041142861840498</v>
      </c>
      <c r="O63">
        <v>6.7171992947836898</v>
      </c>
      <c r="Q63">
        <v>7843.4177469548604</v>
      </c>
      <c r="R63">
        <v>118.41030042918401</v>
      </c>
      <c r="T63">
        <f t="shared" si="0"/>
        <v>7672.9840122519536</v>
      </c>
      <c r="U63">
        <f t="shared" si="1"/>
        <v>858.94452959083526</v>
      </c>
      <c r="X63">
        <f t="shared" si="2"/>
        <v>0.13428823340669876</v>
      </c>
      <c r="Y63">
        <f t="shared" si="3"/>
        <v>0.62560152561487181</v>
      </c>
      <c r="AA63">
        <f t="shared" si="4"/>
        <v>-39.29280045881756</v>
      </c>
      <c r="AB63">
        <f t="shared" si="5"/>
        <v>-13.86694068988797</v>
      </c>
      <c r="AE63">
        <f t="shared" si="6"/>
        <v>8.1729477135000662E-3</v>
      </c>
      <c r="AF63">
        <f t="shared" si="6"/>
        <v>0.13589782730425259</v>
      </c>
      <c r="AH63" s="2">
        <f t="shared" si="7"/>
        <v>6.180480256729493</v>
      </c>
      <c r="AJ63" s="2">
        <f t="shared" si="8"/>
        <v>1.8759923919587057E-2</v>
      </c>
      <c r="AK63" s="2">
        <f t="shared" si="8"/>
        <v>9.2964079068222003E-2</v>
      </c>
    </row>
    <row r="64" spans="1:37">
      <c r="A64" t="s">
        <v>22</v>
      </c>
      <c r="B64">
        <v>-12.8793988319396</v>
      </c>
      <c r="C64">
        <v>4.1576167563047104</v>
      </c>
      <c r="D64" t="s">
        <v>23</v>
      </c>
      <c r="E64">
        <v>7516.8910232403296</v>
      </c>
      <c r="F64">
        <v>195.42333333434499</v>
      </c>
      <c r="G64" t="s">
        <v>24</v>
      </c>
      <c r="H64">
        <v>-45.013401575506997</v>
      </c>
      <c r="I64">
        <v>0.61865716003335303</v>
      </c>
      <c r="J64" t="s">
        <v>25</v>
      </c>
      <c r="K64">
        <v>724.45379854713303</v>
      </c>
      <c r="L64">
        <v>1691.7675286123099</v>
      </c>
      <c r="M64" t="s">
        <v>26</v>
      </c>
      <c r="N64">
        <v>-29.906929232212299</v>
      </c>
      <c r="O64">
        <v>6.6086948391702798</v>
      </c>
      <c r="Q64">
        <v>8402.5569779082507</v>
      </c>
      <c r="R64">
        <v>213.45701311806201</v>
      </c>
      <c r="T64">
        <f t="shared" si="0"/>
        <v>8096.6365749135421</v>
      </c>
      <c r="U64">
        <f t="shared" si="1"/>
        <v>1109.6370679673885</v>
      </c>
      <c r="X64">
        <f t="shared" si="2"/>
        <v>0.1295271525188558</v>
      </c>
      <c r="Y64">
        <f t="shared" si="3"/>
        <v>0.61383090955196484</v>
      </c>
      <c r="AA64">
        <f t="shared" si="4"/>
        <v>-40.851175701099606</v>
      </c>
      <c r="AB64">
        <f t="shared" si="5"/>
        <v>-19.454904759189176</v>
      </c>
      <c r="AE64">
        <f t="shared" si="6"/>
        <v>3.9660579650345008E-2</v>
      </c>
      <c r="AF64">
        <f t="shared" si="6"/>
        <v>0.40297021486332979</v>
      </c>
      <c r="AH64" s="2">
        <f t="shared" si="7"/>
        <v>2.5887352603523737</v>
      </c>
      <c r="AJ64" s="2">
        <f t="shared" si="8"/>
        <v>5.5213533872234689E-2</v>
      </c>
      <c r="AK64" s="2">
        <f t="shared" si="8"/>
        <v>0.2918611502141733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  <col min="31" max="32" width="12.1640625" bestFit="1" customWidth="1"/>
  </cols>
  <sheetData>
    <row r="1" spans="1:37">
      <c r="B1" t="s">
        <v>0</v>
      </c>
      <c r="C1" s="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Q1" t="s">
        <v>9</v>
      </c>
      <c r="R1" t="s">
        <v>10</v>
      </c>
      <c r="T1" t="s">
        <v>11</v>
      </c>
      <c r="U1" t="s">
        <v>12</v>
      </c>
      <c r="X1" t="s">
        <v>13</v>
      </c>
      <c r="Y1" t="s">
        <v>14</v>
      </c>
      <c r="AA1" t="s">
        <v>15</v>
      </c>
      <c r="AB1" t="s">
        <v>16</v>
      </c>
      <c r="AE1" t="s">
        <v>17</v>
      </c>
      <c r="AF1" t="s">
        <v>18</v>
      </c>
      <c r="AH1" t="s">
        <v>19</v>
      </c>
      <c r="AJ1" t="s">
        <v>20</v>
      </c>
      <c r="AK1" t="s">
        <v>21</v>
      </c>
    </row>
    <row r="2" spans="1:37">
      <c r="A2" t="s">
        <v>22</v>
      </c>
      <c r="B2" s="2">
        <v>3.5894993598562799E-12</v>
      </c>
      <c r="C2">
        <v>17.918258497499401</v>
      </c>
      <c r="D2" t="s">
        <v>23</v>
      </c>
      <c r="E2">
        <v>7694.3333355162804</v>
      </c>
      <c r="F2">
        <v>15662.7833479986</v>
      </c>
      <c r="G2" t="s">
        <v>24</v>
      </c>
      <c r="H2" s="2">
        <v>-1.1065977623142101E-8</v>
      </c>
      <c r="I2">
        <v>437.06209925995398</v>
      </c>
      <c r="J2" t="s">
        <v>25</v>
      </c>
      <c r="K2">
        <v>1354.9170756680501</v>
      </c>
      <c r="L2">
        <v>124195.495238888</v>
      </c>
      <c r="M2" t="s">
        <v>26</v>
      </c>
      <c r="N2" s="2">
        <v>-2.6061835486749999E-6</v>
      </c>
      <c r="O2">
        <v>3465.6128902297601</v>
      </c>
      <c r="Q2">
        <v>7694.2117127281399</v>
      </c>
      <c r="R2">
        <v>1353.7221347331499</v>
      </c>
      <c r="T2">
        <f t="shared" ref="T2:T64" si="0">E2+H2*B2</f>
        <v>7694.3333355162804</v>
      </c>
      <c r="U2">
        <f t="shared" ref="U2:U64" si="1">K2+N2*B2</f>
        <v>1354.9170756680501</v>
      </c>
      <c r="X2">
        <f>1/(C2)/(1/(C2)+1/I2)</f>
        <v>0.96061751196069989</v>
      </c>
      <c r="Y2">
        <f>1/(C2)/(1/(C2)+1/O2)</f>
        <v>0.99485629445166701</v>
      </c>
      <c r="AA2">
        <f>X2*B2+(1-X2)*H2</f>
        <v>-4.3235759544230679E-10</v>
      </c>
      <c r="AB2">
        <f>Y2*B2+(1-Y2)*N2</f>
        <v>-1.3401869743261671E-8</v>
      </c>
    </row>
    <row r="3" spans="1:37">
      <c r="A3" t="s">
        <v>22</v>
      </c>
      <c r="B3" s="2">
        <v>-5.7566206516059004E-10</v>
      </c>
      <c r="C3">
        <v>12.9295373447918</v>
      </c>
      <c r="D3" t="s">
        <v>23</v>
      </c>
      <c r="E3">
        <v>7761.6539444897799</v>
      </c>
      <c r="F3">
        <v>7814.1505177302197</v>
      </c>
      <c r="G3" t="s">
        <v>24</v>
      </c>
      <c r="H3" s="2">
        <v>-8.7238642621937306E-9</v>
      </c>
      <c r="I3">
        <v>316.84463292524202</v>
      </c>
      <c r="J3" t="s">
        <v>25</v>
      </c>
      <c r="K3">
        <v>1355.39534960523</v>
      </c>
      <c r="L3">
        <v>60117.212036989004</v>
      </c>
      <c r="M3" t="s">
        <v>26</v>
      </c>
      <c r="N3" s="2">
        <v>-1.8580557896887501E-6</v>
      </c>
      <c r="O3">
        <v>2470.7719104422499</v>
      </c>
      <c r="Q3">
        <v>7828.5551980424698</v>
      </c>
      <c r="R3">
        <v>1354.6058447488499</v>
      </c>
      <c r="T3">
        <f t="shared" si="0"/>
        <v>7761.6539444897799</v>
      </c>
      <c r="U3">
        <f t="shared" si="1"/>
        <v>1355.39534960523</v>
      </c>
      <c r="X3">
        <f t="shared" ref="X3:X64" si="2">1/(C3)/(1/(C3)+1/I3)</f>
        <v>0.96079275300972034</v>
      </c>
      <c r="Y3">
        <f t="shared" ref="Y3:Y64" si="3">1/(C3)/(1/(C3)+1/O3)</f>
        <v>0.99479424656441229</v>
      </c>
      <c r="AA3">
        <f t="shared" ref="AA3:AA64" si="4">X3*B3+(1-X3)*H3</f>
        <v>-8.951306412264077E-10</v>
      </c>
      <c r="AB3">
        <f t="shared" ref="AB3:AB64" si="5">Y3*B3+(1-Y3)*N3</f>
        <v>-1.0245245621072993E-8</v>
      </c>
      <c r="AE3">
        <f>ABS(AA3-AA2)/ABS(E2)</f>
        <v>6.0144657841633451E-14</v>
      </c>
      <c r="AF3">
        <f>ABS(AB3-AB2)/ABS(K2)</f>
        <v>2.3297544764001785E-12</v>
      </c>
      <c r="AH3" s="2">
        <f>ABS(B3-B2)/ABS(B2)</f>
        <v>161.37391498062254</v>
      </c>
      <c r="AJ3" s="2">
        <f>ABS(T3-T2)/ABS(T2)</f>
        <v>8.749375161946028E-3</v>
      </c>
      <c r="AK3" s="2">
        <f>ABS(U3-U2)/ABS(U2)</f>
        <v>3.5299129796860572E-4</v>
      </c>
    </row>
    <row r="4" spans="1:37">
      <c r="A4" t="s">
        <v>22</v>
      </c>
      <c r="B4" s="2">
        <v>2.9515382354090499E-9</v>
      </c>
      <c r="C4">
        <v>13.354271973936999</v>
      </c>
      <c r="D4" t="s">
        <v>23</v>
      </c>
      <c r="E4">
        <v>7752.0683002053902</v>
      </c>
      <c r="F4">
        <v>5125.8159235021303</v>
      </c>
      <c r="G4" t="s">
        <v>24</v>
      </c>
      <c r="H4" s="2">
        <v>-7.6895392146300193E-9</v>
      </c>
      <c r="I4">
        <v>246.90474726033699</v>
      </c>
      <c r="J4" t="s">
        <v>25</v>
      </c>
      <c r="K4">
        <v>1345.87869677142</v>
      </c>
      <c r="L4">
        <v>41611.894397687298</v>
      </c>
      <c r="M4" t="s">
        <v>26</v>
      </c>
      <c r="N4" s="2">
        <v>-1.4951911264974401E-6</v>
      </c>
      <c r="O4">
        <v>1987.01730753277</v>
      </c>
      <c r="Q4">
        <v>7733.6717932688598</v>
      </c>
      <c r="R4">
        <v>1323.33831180017</v>
      </c>
      <c r="T4">
        <f t="shared" si="0"/>
        <v>7752.0683002053902</v>
      </c>
      <c r="U4">
        <f t="shared" si="1"/>
        <v>1345.87869677142</v>
      </c>
      <c r="X4">
        <f t="shared" si="2"/>
        <v>0.94868853339558601</v>
      </c>
      <c r="Y4">
        <f t="shared" si="3"/>
        <v>0.99332410432604212</v>
      </c>
      <c r="AA4">
        <f t="shared" si="4"/>
        <v>2.4055289451963878E-9</v>
      </c>
      <c r="AB4">
        <f t="shared" si="5"/>
        <v>-7.0499058990527029E-9</v>
      </c>
      <c r="AE4">
        <f t="shared" ref="AE4:AF64" si="6">ABS(AA4-AA3)/ABS(AA3)</f>
        <v>3.6873495715671196</v>
      </c>
      <c r="AF4">
        <f t="shared" si="6"/>
        <v>0.31188512605768443</v>
      </c>
      <c r="AH4" s="2">
        <f t="shared" ref="AH4:AH64" si="7">ABS(B4-B3)/ABS(B3)</f>
        <v>6.1272064185533432</v>
      </c>
      <c r="AJ4" s="2">
        <f t="shared" ref="AJ4:AK64" si="8">ABS(T4-T3)/ABS(T3)</f>
        <v>1.2350002142513447E-3</v>
      </c>
      <c r="AK4" s="2">
        <f t="shared" si="8"/>
        <v>7.0213114104174757E-3</v>
      </c>
    </row>
    <row r="5" spans="1:37">
      <c r="A5" t="s">
        <v>22</v>
      </c>
      <c r="B5" s="2">
        <v>2.69593370015436E-8</v>
      </c>
      <c r="C5">
        <v>14.7178538555691</v>
      </c>
      <c r="D5" t="s">
        <v>23</v>
      </c>
      <c r="E5">
        <v>7672.3598863930501</v>
      </c>
      <c r="F5">
        <v>3789.2510983915699</v>
      </c>
      <c r="G5" t="s">
        <v>24</v>
      </c>
      <c r="H5" s="2">
        <v>-5.8555414575259498E-8</v>
      </c>
      <c r="I5">
        <v>197.751962060171</v>
      </c>
      <c r="J5" t="s">
        <v>25</v>
      </c>
      <c r="K5">
        <v>1319.6507846731699</v>
      </c>
      <c r="L5">
        <v>32255.088203870298</v>
      </c>
      <c r="M5" t="s">
        <v>26</v>
      </c>
      <c r="N5" s="2">
        <v>-1.26099535702202E-6</v>
      </c>
      <c r="O5">
        <v>1652.20478551266</v>
      </c>
      <c r="Q5">
        <v>7446.2643798917798</v>
      </c>
      <c r="R5">
        <v>1228.0978313252999</v>
      </c>
      <c r="T5">
        <f t="shared" si="0"/>
        <v>7672.3598863930501</v>
      </c>
      <c r="U5">
        <f t="shared" si="1"/>
        <v>1319.6507846731699</v>
      </c>
      <c r="X5">
        <f t="shared" si="2"/>
        <v>0.93072967192005374</v>
      </c>
      <c r="Y5">
        <f t="shared" si="3"/>
        <v>0.99117064373116481</v>
      </c>
      <c r="AA5">
        <f t="shared" si="4"/>
        <v>2.1035702104143344E-8</v>
      </c>
      <c r="AB5">
        <f t="shared" si="5"/>
        <v>1.5587526149890945E-8</v>
      </c>
      <c r="AE5">
        <f t="shared" si="6"/>
        <v>7.7447304037432758</v>
      </c>
      <c r="AF5">
        <f t="shared" si="6"/>
        <v>3.211026129013359</v>
      </c>
      <c r="AH5" s="2">
        <f t="shared" si="7"/>
        <v>8.133995513972172</v>
      </c>
      <c r="AJ5" s="2">
        <f t="shared" si="8"/>
        <v>1.0282212530329252E-2</v>
      </c>
      <c r="AK5" s="2">
        <f t="shared" si="8"/>
        <v>1.9487575040133438E-2</v>
      </c>
    </row>
    <row r="6" spans="1:37">
      <c r="A6" t="s">
        <v>22</v>
      </c>
      <c r="B6" s="2">
        <v>3.6384370579919899E-7</v>
      </c>
      <c r="C6">
        <v>17.910911378071098</v>
      </c>
      <c r="D6" t="s">
        <v>23</v>
      </c>
      <c r="E6">
        <v>7550.2655514364897</v>
      </c>
      <c r="F6">
        <v>2982.91099815699</v>
      </c>
      <c r="G6" t="s">
        <v>24</v>
      </c>
      <c r="H6" s="2">
        <v>-6.2140331669489096E-7</v>
      </c>
      <c r="I6">
        <v>158.12034905548899</v>
      </c>
      <c r="J6" t="s">
        <v>25</v>
      </c>
      <c r="K6">
        <v>1344.52647437785</v>
      </c>
      <c r="L6">
        <v>29694.745092257701</v>
      </c>
      <c r="M6" t="s">
        <v>26</v>
      </c>
      <c r="N6" s="2">
        <v>-1.0360001660981001E-6</v>
      </c>
      <c r="O6">
        <v>1531.9923461205301</v>
      </c>
      <c r="Q6">
        <v>7098.4896802213298</v>
      </c>
      <c r="R6">
        <v>1631.7177115229599</v>
      </c>
      <c r="T6">
        <f t="shared" si="0"/>
        <v>7550.2655514364897</v>
      </c>
      <c r="U6">
        <f t="shared" si="1"/>
        <v>1344.5264743778496</v>
      </c>
      <c r="X6">
        <f t="shared" si="2"/>
        <v>0.8982515302454972</v>
      </c>
      <c r="Y6">
        <f t="shared" si="3"/>
        <v>0.98844385203307616</v>
      </c>
      <c r="AA6">
        <f t="shared" si="4"/>
        <v>2.6359632893024517E-7</v>
      </c>
      <c r="AB6">
        <f t="shared" si="5"/>
        <v>3.4766690288496226E-7</v>
      </c>
      <c r="AE6">
        <f t="shared" si="6"/>
        <v>11.530902349977913</v>
      </c>
      <c r="AF6">
        <f t="shared" si="6"/>
        <v>21.304174475267494</v>
      </c>
      <c r="AH6" s="2">
        <f t="shared" si="7"/>
        <v>12.496018310033607</v>
      </c>
      <c r="AJ6" s="2">
        <f t="shared" si="8"/>
        <v>1.5913530747312193E-2</v>
      </c>
      <c r="AK6" s="2">
        <f t="shared" si="8"/>
        <v>1.8850206428544243E-2</v>
      </c>
    </row>
    <row r="7" spans="1:37">
      <c r="A7" t="s">
        <v>22</v>
      </c>
      <c r="B7" s="2">
        <v>1.9494785560257099E-5</v>
      </c>
      <c r="C7">
        <v>20.230973321897199</v>
      </c>
      <c r="D7" t="s">
        <v>23</v>
      </c>
      <c r="E7">
        <v>7406.0573230462596</v>
      </c>
      <c r="F7">
        <v>2445.3491950548701</v>
      </c>
      <c r="G7" t="s">
        <v>24</v>
      </c>
      <c r="H7" s="2">
        <v>-1.9425015318585699E-5</v>
      </c>
      <c r="I7">
        <v>128.07314822857401</v>
      </c>
      <c r="J7" t="s">
        <v>25</v>
      </c>
      <c r="K7">
        <v>1299.12903272323</v>
      </c>
      <c r="L7">
        <v>27291.507577945798</v>
      </c>
      <c r="M7" t="s">
        <v>26</v>
      </c>
      <c r="N7" s="2">
        <v>-7.5068684537884503E-6</v>
      </c>
      <c r="O7">
        <v>1403.6104722791599</v>
      </c>
      <c r="Q7">
        <v>6749.9552105855701</v>
      </c>
      <c r="R7">
        <v>782.93785536159498</v>
      </c>
      <c r="T7">
        <f t="shared" si="0"/>
        <v>7406.0573230458813</v>
      </c>
      <c r="U7">
        <f t="shared" si="1"/>
        <v>1299.1290327230836</v>
      </c>
      <c r="X7">
        <f t="shared" si="2"/>
        <v>0.86358455105367959</v>
      </c>
      <c r="Y7">
        <f t="shared" si="3"/>
        <v>0.9857912737514416</v>
      </c>
      <c r="AA7">
        <f t="shared" si="4"/>
        <v>1.4185523450468365E-5</v>
      </c>
      <c r="AB7">
        <f t="shared" si="5"/>
        <v>1.9111126450113239E-5</v>
      </c>
      <c r="AE7">
        <f t="shared" si="6"/>
        <v>52.815330084594024</v>
      </c>
      <c r="AF7">
        <f t="shared" si="6"/>
        <v>53.969645633587454</v>
      </c>
      <c r="AH7" s="2">
        <f t="shared" si="7"/>
        <v>52.580109397346675</v>
      </c>
      <c r="AJ7" s="2">
        <f t="shared" si="8"/>
        <v>1.9099755817617803E-2</v>
      </c>
      <c r="AK7" s="2">
        <f t="shared" si="8"/>
        <v>3.3764632024648439E-2</v>
      </c>
    </row>
    <row r="8" spans="1:37">
      <c r="A8" t="s">
        <v>22</v>
      </c>
      <c r="B8">
        <v>1.1217430691508499E-3</v>
      </c>
      <c r="C8">
        <v>22.0736820121469</v>
      </c>
      <c r="D8" t="s">
        <v>23</v>
      </c>
      <c r="E8">
        <v>7277.30522513285</v>
      </c>
      <c r="F8">
        <v>2065.3534390937298</v>
      </c>
      <c r="G8" t="s">
        <v>24</v>
      </c>
      <c r="H8" s="2">
        <v>-9.2900890530222505E-4</v>
      </c>
      <c r="I8">
        <v>105.668852165533</v>
      </c>
      <c r="J8" t="s">
        <v>25</v>
      </c>
      <c r="K8">
        <v>1232.5293613015599</v>
      </c>
      <c r="L8">
        <v>24998.570186375098</v>
      </c>
      <c r="M8" t="s">
        <v>26</v>
      </c>
      <c r="N8" s="2">
        <v>-5.1601960232187699E-4</v>
      </c>
      <c r="O8">
        <v>1271.6217577565201</v>
      </c>
      <c r="Q8">
        <v>6577.4098776091196</v>
      </c>
      <c r="R8">
        <v>506.00212044105098</v>
      </c>
      <c r="T8">
        <f t="shared" si="0"/>
        <v>7277.3052240907409</v>
      </c>
      <c r="U8">
        <f t="shared" si="1"/>
        <v>1232.5293607227186</v>
      </c>
      <c r="X8">
        <f t="shared" si="2"/>
        <v>0.82720178400841704</v>
      </c>
      <c r="Y8">
        <f t="shared" si="3"/>
        <v>0.98293749723961776</v>
      </c>
      <c r="AA8">
        <f t="shared" si="4"/>
        <v>7.6737678652414221E-4</v>
      </c>
      <c r="AB8">
        <f t="shared" si="5"/>
        <v>1.0937987390479955E-3</v>
      </c>
      <c r="AE8">
        <f t="shared" si="6"/>
        <v>53.095768069722205</v>
      </c>
      <c r="AF8">
        <f t="shared" si="6"/>
        <v>56.233609013220381</v>
      </c>
      <c r="AH8" s="2">
        <f t="shared" si="7"/>
        <v>56.540672385629264</v>
      </c>
      <c r="AJ8" s="2">
        <f t="shared" si="8"/>
        <v>1.7384701918859657E-2</v>
      </c>
      <c r="AK8" s="2">
        <f t="shared" si="8"/>
        <v>5.1264863091210026E-2</v>
      </c>
    </row>
    <row r="9" spans="1:37">
      <c r="A9" t="s">
        <v>22</v>
      </c>
      <c r="B9">
        <v>9.8654653450271808E-3</v>
      </c>
      <c r="C9">
        <v>23.3114573294046</v>
      </c>
      <c r="D9" t="s">
        <v>23</v>
      </c>
      <c r="E9">
        <v>7212.5877469338802</v>
      </c>
      <c r="F9">
        <v>1780.42388068069</v>
      </c>
      <c r="G9" t="s">
        <v>24</v>
      </c>
      <c r="H9">
        <v>-1.1558266064475299E-2</v>
      </c>
      <c r="I9">
        <v>88.760507390597695</v>
      </c>
      <c r="J9" t="s">
        <v>25</v>
      </c>
      <c r="K9">
        <v>1172.80516184413</v>
      </c>
      <c r="L9">
        <v>22576.966588572799</v>
      </c>
      <c r="M9" t="s">
        <v>26</v>
      </c>
      <c r="N9">
        <v>-1.0904623467536999E-2</v>
      </c>
      <c r="O9">
        <v>1128.3856782093801</v>
      </c>
      <c r="Q9">
        <v>6808.08823173773</v>
      </c>
      <c r="R9">
        <v>615.52415349887099</v>
      </c>
      <c r="T9">
        <f t="shared" si="0"/>
        <v>7212.5876329062066</v>
      </c>
      <c r="U9">
        <f t="shared" si="1"/>
        <v>1172.8050542649451</v>
      </c>
      <c r="X9">
        <f t="shared" si="2"/>
        <v>0.79199563969771258</v>
      </c>
      <c r="Y9">
        <f t="shared" si="3"/>
        <v>0.97975903854401869</v>
      </c>
      <c r="AA9">
        <f t="shared" si="4"/>
        <v>5.4092357979055958E-3</v>
      </c>
      <c r="AB9">
        <f t="shared" si="5"/>
        <v>9.445058777934761E-3</v>
      </c>
      <c r="AE9">
        <f t="shared" si="6"/>
        <v>6.0489958686487029</v>
      </c>
      <c r="AF9">
        <f t="shared" si="6"/>
        <v>7.6350975190878456</v>
      </c>
      <c r="AH9" s="2">
        <f t="shared" si="7"/>
        <v>7.794763806738076</v>
      </c>
      <c r="AJ9" s="2">
        <f t="shared" si="8"/>
        <v>8.8930708815529152E-3</v>
      </c>
      <c r="AK9" s="2">
        <f t="shared" si="8"/>
        <v>4.8456700798391511E-2</v>
      </c>
    </row>
    <row r="10" spans="1:37">
      <c r="A10" t="s">
        <v>22</v>
      </c>
      <c r="B10">
        <v>4.09512957695067E-2</v>
      </c>
      <c r="C10">
        <v>24.765624946334999</v>
      </c>
      <c r="D10" t="s">
        <v>23</v>
      </c>
      <c r="E10">
        <v>7169.3537090411301</v>
      </c>
      <c r="F10">
        <v>1563.3154587747999</v>
      </c>
      <c r="G10" t="s">
        <v>24</v>
      </c>
      <c r="H10">
        <v>-5.5104013032151899E-2</v>
      </c>
      <c r="I10">
        <v>75.789743561864398</v>
      </c>
      <c r="J10" t="s">
        <v>25</v>
      </c>
      <c r="K10">
        <v>1156.79250730729</v>
      </c>
      <c r="L10">
        <v>20525.2396555171</v>
      </c>
      <c r="M10" t="s">
        <v>26</v>
      </c>
      <c r="N10">
        <v>-2.7214265313272399E-2</v>
      </c>
      <c r="O10">
        <v>1004.35242596592</v>
      </c>
      <c r="Q10">
        <v>6857.9366095342602</v>
      </c>
      <c r="R10">
        <v>995.81799842395401</v>
      </c>
      <c r="T10">
        <f t="shared" si="0"/>
        <v>7169.3514524603943</v>
      </c>
      <c r="U10">
        <f t="shared" si="1"/>
        <v>1156.791392847862</v>
      </c>
      <c r="X10">
        <f t="shared" si="2"/>
        <v>0.7537115589774247</v>
      </c>
      <c r="Y10">
        <f t="shared" si="3"/>
        <v>0.97593509809260304</v>
      </c>
      <c r="AA10">
        <f t="shared" si="4"/>
        <v>1.7293983512804149E-2</v>
      </c>
      <c r="AB10">
        <f t="shared" si="5"/>
        <v>3.9310898228586945E-2</v>
      </c>
      <c r="AE10">
        <f t="shared" si="6"/>
        <v>2.1971213973515837</v>
      </c>
      <c r="AF10">
        <f t="shared" si="6"/>
        <v>3.1620596708644935</v>
      </c>
      <c r="AH10" s="2">
        <f t="shared" si="7"/>
        <v>3.150974570109736</v>
      </c>
      <c r="AJ10" s="2">
        <f t="shared" si="8"/>
        <v>5.9945449048763883E-3</v>
      </c>
      <c r="AK10" s="2">
        <f t="shared" si="8"/>
        <v>1.3654154506623984E-2</v>
      </c>
    </row>
    <row r="11" spans="1:37">
      <c r="A11" t="s">
        <v>22</v>
      </c>
      <c r="B11">
        <v>6.7142915391379399E-2</v>
      </c>
      <c r="C11">
        <v>25.879948897285601</v>
      </c>
      <c r="D11" t="s">
        <v>23</v>
      </c>
      <c r="E11">
        <v>7151.1496026986197</v>
      </c>
      <c r="F11">
        <v>1392.38927449629</v>
      </c>
      <c r="G11" t="s">
        <v>24</v>
      </c>
      <c r="H11">
        <v>-9.4020450320909804E-2</v>
      </c>
      <c r="I11">
        <v>65.685285773416098</v>
      </c>
      <c r="J11" t="s">
        <v>25</v>
      </c>
      <c r="K11">
        <v>1110.7812873883399</v>
      </c>
      <c r="L11">
        <v>18494.7051927106</v>
      </c>
      <c r="M11" t="s">
        <v>26</v>
      </c>
      <c r="N11">
        <v>-0.14346670314382601</v>
      </c>
      <c r="O11">
        <v>881.888617335101</v>
      </c>
      <c r="Q11">
        <v>7002.7463913285001</v>
      </c>
      <c r="R11">
        <v>691.19676912080001</v>
      </c>
      <c r="T11">
        <f t="shared" si="0"/>
        <v>7151.1432898914791</v>
      </c>
      <c r="U11">
        <f t="shared" si="1"/>
        <v>1110.7716546156294</v>
      </c>
      <c r="X11">
        <f t="shared" si="2"/>
        <v>0.71736053546568956</v>
      </c>
      <c r="Y11">
        <f t="shared" si="3"/>
        <v>0.9714905870725421</v>
      </c>
      <c r="AA11">
        <f t="shared" si="4"/>
        <v>2.1591788003910733E-2</v>
      </c>
      <c r="AB11">
        <f t="shared" si="5"/>
        <v>6.113855881006483E-2</v>
      </c>
      <c r="AE11">
        <f t="shared" si="6"/>
        <v>0.24851443208122462</v>
      </c>
      <c r="AF11">
        <f t="shared" si="6"/>
        <v>0.55525723311009911</v>
      </c>
      <c r="AH11" s="2">
        <f t="shared" si="7"/>
        <v>0.63957975272117262</v>
      </c>
      <c r="AJ11" s="2">
        <f t="shared" si="8"/>
        <v>2.5397224127806559E-3</v>
      </c>
      <c r="AK11" s="2">
        <f t="shared" si="8"/>
        <v>3.978222738927744E-2</v>
      </c>
    </row>
    <row r="12" spans="1:37">
      <c r="A12" t="s">
        <v>22</v>
      </c>
      <c r="B12">
        <v>0.26221495320552002</v>
      </c>
      <c r="C12">
        <v>27.257974808366399</v>
      </c>
      <c r="D12" t="s">
        <v>23</v>
      </c>
      <c r="E12">
        <v>7120.2488890839204</v>
      </c>
      <c r="F12">
        <v>1254.26382343456</v>
      </c>
      <c r="G12" t="s">
        <v>24</v>
      </c>
      <c r="H12">
        <v>-0.29963843735214002</v>
      </c>
      <c r="I12">
        <v>57.539226888214301</v>
      </c>
      <c r="J12" t="s">
        <v>25</v>
      </c>
      <c r="K12">
        <v>1065.6853355642399</v>
      </c>
      <c r="L12">
        <v>16798.299428759299</v>
      </c>
      <c r="M12" t="s">
        <v>26</v>
      </c>
      <c r="N12">
        <v>-0.450265781758801</v>
      </c>
      <c r="O12">
        <v>779.58614223422001</v>
      </c>
      <c r="Q12">
        <v>6839.5198647165798</v>
      </c>
      <c r="R12">
        <v>618.62282919488302</v>
      </c>
      <c r="T12">
        <f t="shared" si="0"/>
        <v>7120.1703194050915</v>
      </c>
      <c r="U12">
        <f t="shared" si="1"/>
        <v>1065.567269143346</v>
      </c>
      <c r="X12">
        <f t="shared" si="2"/>
        <v>0.67855101037531607</v>
      </c>
      <c r="Y12">
        <f t="shared" si="3"/>
        <v>0.96621655381428806</v>
      </c>
      <c r="AA12">
        <f t="shared" si="4"/>
        <v>8.1607748493557272E-2</v>
      </c>
      <c r="AB12">
        <f t="shared" si="5"/>
        <v>0.23814489863749641</v>
      </c>
      <c r="AE12">
        <f t="shared" si="6"/>
        <v>2.7795734414758226</v>
      </c>
      <c r="AF12">
        <f t="shared" si="6"/>
        <v>2.8951670316162605</v>
      </c>
      <c r="AH12" s="2">
        <f t="shared" si="7"/>
        <v>2.9053257023031542</v>
      </c>
      <c r="AJ12" s="2">
        <f t="shared" si="8"/>
        <v>4.3311914236384419E-3</v>
      </c>
      <c r="AK12" s="2">
        <f t="shared" si="8"/>
        <v>4.0696380110569003E-2</v>
      </c>
    </row>
    <row r="13" spans="1:37">
      <c r="A13" t="s">
        <v>22</v>
      </c>
      <c r="B13">
        <v>0.56923773618862195</v>
      </c>
      <c r="C13">
        <v>28.764145451623001</v>
      </c>
      <c r="D13" t="s">
        <v>23</v>
      </c>
      <c r="E13">
        <v>7099.6471920345502</v>
      </c>
      <c r="F13">
        <v>1140.8612050546701</v>
      </c>
      <c r="G13" t="s">
        <v>24</v>
      </c>
      <c r="H13">
        <v>-0.65966972089652298</v>
      </c>
      <c r="I13">
        <v>50.827025122611502</v>
      </c>
      <c r="J13" t="s">
        <v>25</v>
      </c>
      <c r="K13">
        <v>1034.1783019162001</v>
      </c>
      <c r="L13">
        <v>15360.982953774101</v>
      </c>
      <c r="M13" t="s">
        <v>26</v>
      </c>
      <c r="N13">
        <v>-1.0144435029767001</v>
      </c>
      <c r="O13">
        <v>692.49860544293097</v>
      </c>
      <c r="Q13">
        <v>6892.0542795452102</v>
      </c>
      <c r="R13">
        <v>696.54821286735398</v>
      </c>
      <c r="T13">
        <f t="shared" si="0"/>
        <v>7099.2716831359949</v>
      </c>
      <c r="U13">
        <f t="shared" si="1"/>
        <v>1033.6008423930743</v>
      </c>
      <c r="X13">
        <f t="shared" si="2"/>
        <v>0.63860130157534567</v>
      </c>
      <c r="Y13">
        <f t="shared" si="3"/>
        <v>0.96011974080742701</v>
      </c>
      <c r="AA13">
        <f t="shared" si="4"/>
        <v>0.12511218071369881</v>
      </c>
      <c r="AB13">
        <f t="shared" si="5"/>
        <v>0.50608011789229379</v>
      </c>
      <c r="AE13">
        <f t="shared" si="6"/>
        <v>0.53309193089153917</v>
      </c>
      <c r="AF13">
        <f t="shared" si="6"/>
        <v>1.1250932553573096</v>
      </c>
      <c r="AH13" s="2">
        <f t="shared" si="7"/>
        <v>1.170882053940159</v>
      </c>
      <c r="AJ13" s="2">
        <f t="shared" si="8"/>
        <v>2.9351315111297471E-3</v>
      </c>
      <c r="AK13" s="2">
        <f t="shared" si="8"/>
        <v>2.9999445061756485E-2</v>
      </c>
    </row>
    <row r="14" spans="1:37">
      <c r="A14" t="s">
        <v>22</v>
      </c>
      <c r="B14">
        <v>2.8376227494927302</v>
      </c>
      <c r="C14">
        <v>29.621306028416999</v>
      </c>
      <c r="D14" t="s">
        <v>23</v>
      </c>
      <c r="E14">
        <v>7069.0707906342304</v>
      </c>
      <c r="F14">
        <v>1043.77771373211</v>
      </c>
      <c r="G14" t="s">
        <v>24</v>
      </c>
      <c r="H14">
        <v>-2.57591891640898</v>
      </c>
      <c r="I14">
        <v>44.7640450025429</v>
      </c>
      <c r="J14" t="s">
        <v>25</v>
      </c>
      <c r="K14">
        <v>988.63245512774904</v>
      </c>
      <c r="L14">
        <v>14056.5554502341</v>
      </c>
      <c r="M14" t="s">
        <v>26</v>
      </c>
      <c r="N14">
        <v>-3.8963030441799802</v>
      </c>
      <c r="O14">
        <v>609.19651192426795</v>
      </c>
      <c r="Q14">
        <v>6738.11065461615</v>
      </c>
      <c r="R14">
        <v>494.21163636363599</v>
      </c>
      <c r="T14">
        <f t="shared" si="0"/>
        <v>7061.7613045161797</v>
      </c>
      <c r="U14">
        <f t="shared" si="1"/>
        <v>977.57621697066611</v>
      </c>
      <c r="X14">
        <f t="shared" si="2"/>
        <v>0.60178575999341155</v>
      </c>
      <c r="Y14">
        <f t="shared" si="3"/>
        <v>0.95363105850217389</v>
      </c>
      <c r="AA14">
        <f t="shared" si="4"/>
        <v>0.68187336926167985</v>
      </c>
      <c r="AB14">
        <f t="shared" si="5"/>
        <v>2.5253777383152181</v>
      </c>
      <c r="AE14">
        <f t="shared" si="6"/>
        <v>4.4500957890107342</v>
      </c>
      <c r="AF14">
        <f t="shared" si="6"/>
        <v>3.9900749881912576</v>
      </c>
      <c r="AH14" s="2">
        <f t="shared" si="7"/>
        <v>3.984951926223772</v>
      </c>
      <c r="AJ14" s="2">
        <f t="shared" si="8"/>
        <v>5.2836939187606204E-3</v>
      </c>
      <c r="AK14" s="2">
        <f t="shared" si="8"/>
        <v>5.4203347292844303E-2</v>
      </c>
    </row>
    <row r="15" spans="1:37">
      <c r="A15" t="s">
        <v>22</v>
      </c>
      <c r="B15">
        <v>14.5985824755292</v>
      </c>
      <c r="C15">
        <v>20.7094756036165</v>
      </c>
      <c r="D15" t="s">
        <v>23</v>
      </c>
      <c r="E15">
        <v>7032.43821232551</v>
      </c>
      <c r="F15">
        <v>962.59588048950798</v>
      </c>
      <c r="G15" t="s">
        <v>24</v>
      </c>
      <c r="H15">
        <v>-14.4033768290459</v>
      </c>
      <c r="I15">
        <v>30.099523521638201</v>
      </c>
      <c r="J15" t="s">
        <v>25</v>
      </c>
      <c r="K15">
        <v>953.13715201296202</v>
      </c>
      <c r="L15">
        <v>12966.1984714872</v>
      </c>
      <c r="M15" t="s">
        <v>26</v>
      </c>
      <c r="N15">
        <v>-15.348338670341899</v>
      </c>
      <c r="O15">
        <v>408.60568736454798</v>
      </c>
      <c r="Q15">
        <v>6527.9527038691604</v>
      </c>
      <c r="R15">
        <v>448.41292412617202</v>
      </c>
      <c r="T15">
        <f t="shared" si="0"/>
        <v>6822.1693277605573</v>
      </c>
      <c r="U15">
        <f t="shared" si="1"/>
        <v>729.07316407162159</v>
      </c>
      <c r="X15">
        <f t="shared" si="2"/>
        <v>0.59240536203904837</v>
      </c>
      <c r="Y15">
        <f t="shared" si="3"/>
        <v>0.95176160222146122</v>
      </c>
      <c r="AA15">
        <f t="shared" si="4"/>
        <v>2.7775393726226589</v>
      </c>
      <c r="AB15">
        <f t="shared" si="5"/>
        <v>13.153990981052136</v>
      </c>
      <c r="AE15">
        <f t="shared" si="6"/>
        <v>3.0733947061609523</v>
      </c>
      <c r="AF15">
        <f t="shared" si="6"/>
        <v>4.2087221572752505</v>
      </c>
      <c r="AH15" s="2">
        <f t="shared" si="7"/>
        <v>4.1446523249571943</v>
      </c>
      <c r="AJ15" s="2">
        <f t="shared" si="8"/>
        <v>3.3928076357154294E-2</v>
      </c>
      <c r="AK15" s="2">
        <f t="shared" si="8"/>
        <v>0.25420325145502315</v>
      </c>
    </row>
    <row r="16" spans="1:37">
      <c r="A16" t="s">
        <v>22</v>
      </c>
      <c r="B16">
        <v>26.497812986139301</v>
      </c>
      <c r="C16">
        <v>9.5012228410312591</v>
      </c>
      <c r="D16" t="s">
        <v>23</v>
      </c>
      <c r="E16">
        <v>7016.0566157065196</v>
      </c>
      <c r="F16">
        <v>891.101870587863</v>
      </c>
      <c r="G16" t="s">
        <v>24</v>
      </c>
      <c r="H16">
        <v>-28.454002312179799</v>
      </c>
      <c r="I16">
        <v>11.8534094431356</v>
      </c>
      <c r="J16" t="s">
        <v>25</v>
      </c>
      <c r="K16">
        <v>951.91818741215695</v>
      </c>
      <c r="L16">
        <v>11833.4359064527</v>
      </c>
      <c r="M16" t="s">
        <v>26</v>
      </c>
      <c r="N16">
        <v>-20.684707730287101</v>
      </c>
      <c r="O16">
        <v>143.32387281907299</v>
      </c>
      <c r="Q16">
        <v>6078.3239646767597</v>
      </c>
      <c r="R16">
        <v>363.648738007379</v>
      </c>
      <c r="T16">
        <f t="shared" si="0"/>
        <v>6262.0877837312037</v>
      </c>
      <c r="U16">
        <f t="shared" si="1"/>
        <v>403.81867030205945</v>
      </c>
      <c r="X16">
        <f t="shared" si="2"/>
        <v>0.55507438786123098</v>
      </c>
      <c r="Y16">
        <f t="shared" si="3"/>
        <v>0.93782943305226019</v>
      </c>
      <c r="AA16">
        <f t="shared" si="4"/>
        <v>2.048342926398103</v>
      </c>
      <c r="AB16">
        <f t="shared" si="5"/>
        <v>23.564448923175593</v>
      </c>
      <c r="AE16">
        <f t="shared" si="6"/>
        <v>0.26253325278194733</v>
      </c>
      <c r="AF16">
        <f t="shared" si="6"/>
        <v>0.79142960924326</v>
      </c>
      <c r="AH16" s="2">
        <f t="shared" si="7"/>
        <v>0.815094926548939</v>
      </c>
      <c r="AJ16" s="2">
        <f t="shared" si="8"/>
        <v>8.2097279783175034E-2</v>
      </c>
      <c r="AK16" s="2">
        <f t="shared" si="8"/>
        <v>0.44612051272485226</v>
      </c>
    </row>
    <row r="17" spans="1:37">
      <c r="A17" t="s">
        <v>22</v>
      </c>
      <c r="B17">
        <v>32.100920211103301</v>
      </c>
      <c r="C17">
        <v>6.8181377476135703</v>
      </c>
      <c r="D17" t="s">
        <v>23</v>
      </c>
      <c r="E17">
        <v>7007.4156335534099</v>
      </c>
      <c r="F17">
        <v>829.24397587939802</v>
      </c>
      <c r="G17" t="s">
        <v>24</v>
      </c>
      <c r="H17">
        <v>-33.138228075014602</v>
      </c>
      <c r="I17">
        <v>6.0747186711379602</v>
      </c>
      <c r="J17" t="s">
        <v>25</v>
      </c>
      <c r="K17">
        <v>959.10198805414097</v>
      </c>
      <c r="L17">
        <v>10957.5774305829</v>
      </c>
      <c r="M17" t="s">
        <v>26</v>
      </c>
      <c r="N17">
        <v>-19.048606889897201</v>
      </c>
      <c r="O17">
        <v>74.333689837749304</v>
      </c>
      <c r="Q17">
        <v>5824.8384385476002</v>
      </c>
      <c r="R17">
        <v>421.72346644010202</v>
      </c>
      <c r="T17">
        <f t="shared" si="0"/>
        <v>5943.6480181800225</v>
      </c>
      <c r="U17">
        <f t="shared" si="1"/>
        <v>347.62417814887829</v>
      </c>
      <c r="X17">
        <f t="shared" si="2"/>
        <v>0.4711693416753493</v>
      </c>
      <c r="Y17">
        <f t="shared" si="3"/>
        <v>0.91598294270770875</v>
      </c>
      <c r="AA17">
        <f t="shared" si="4"/>
        <v>-2.3995415255839365</v>
      </c>
      <c r="AB17">
        <f t="shared" si="5"/>
        <v>27.803487462184936</v>
      </c>
      <c r="AE17">
        <f t="shared" si="6"/>
        <v>2.171454981809807</v>
      </c>
      <c r="AF17">
        <f t="shared" si="6"/>
        <v>0.17989126555980081</v>
      </c>
      <c r="AH17" s="2">
        <f t="shared" si="7"/>
        <v>0.21145545965981868</v>
      </c>
      <c r="AJ17" s="2">
        <f t="shared" si="8"/>
        <v>5.085201238770274E-2</v>
      </c>
      <c r="AK17" s="2">
        <f t="shared" si="8"/>
        <v>0.13915773659288028</v>
      </c>
    </row>
    <row r="18" spans="1:37">
      <c r="A18" t="s">
        <v>22</v>
      </c>
      <c r="B18">
        <v>37.166714745523599</v>
      </c>
      <c r="C18">
        <v>5.8744702448982498</v>
      </c>
      <c r="D18" t="s">
        <v>23</v>
      </c>
      <c r="E18">
        <v>6999.9993400744097</v>
      </c>
      <c r="F18">
        <v>774.93066496823099</v>
      </c>
      <c r="G18" t="s">
        <v>24</v>
      </c>
      <c r="H18">
        <v>-35.766525033516203</v>
      </c>
      <c r="I18">
        <v>3.6306780240143799</v>
      </c>
      <c r="J18" t="s">
        <v>25</v>
      </c>
      <c r="K18">
        <v>965.69566160460602</v>
      </c>
      <c r="L18">
        <v>10238.364471794101</v>
      </c>
      <c r="M18" t="s">
        <v>26</v>
      </c>
      <c r="N18">
        <v>-17.865650282769</v>
      </c>
      <c r="O18">
        <v>45.749826589477202</v>
      </c>
      <c r="Q18">
        <v>5560.3753351342402</v>
      </c>
      <c r="R18">
        <v>385.747689429373</v>
      </c>
      <c r="T18">
        <f t="shared" si="0"/>
        <v>5670.6751067150844</v>
      </c>
      <c r="U18">
        <f t="shared" si="1"/>
        <v>301.68813380164761</v>
      </c>
      <c r="X18">
        <f t="shared" si="2"/>
        <v>0.38196963595915817</v>
      </c>
      <c r="Y18">
        <f t="shared" si="3"/>
        <v>0.88620725888538254</v>
      </c>
      <c r="AA18">
        <f t="shared" si="4"/>
        <v>-7.9082419857943744</v>
      </c>
      <c r="AB18">
        <f t="shared" si="5"/>
        <v>30.904431078933975</v>
      </c>
      <c r="AE18">
        <f t="shared" si="6"/>
        <v>2.2957304141131196</v>
      </c>
      <c r="AF18">
        <f t="shared" si="6"/>
        <v>0.11153074307554334</v>
      </c>
      <c r="AH18" s="2">
        <f t="shared" si="7"/>
        <v>0.15780838994977173</v>
      </c>
      <c r="AJ18" s="2">
        <f t="shared" si="8"/>
        <v>4.5926829891337319E-2</v>
      </c>
      <c r="AK18" s="2">
        <f t="shared" si="8"/>
        <v>0.13214283480465355</v>
      </c>
    </row>
    <row r="19" spans="1:37">
      <c r="A19" t="s">
        <v>22</v>
      </c>
      <c r="B19">
        <v>33.607261671006903</v>
      </c>
      <c r="C19">
        <v>5.8859953451960898</v>
      </c>
      <c r="D19" t="s">
        <v>23</v>
      </c>
      <c r="E19">
        <v>7004.3043187393896</v>
      </c>
      <c r="F19">
        <v>726.13825609748005</v>
      </c>
      <c r="G19" t="s">
        <v>24</v>
      </c>
      <c r="H19">
        <v>-34.719413761968603</v>
      </c>
      <c r="I19">
        <v>2.6455021125218998</v>
      </c>
      <c r="J19" t="s">
        <v>25</v>
      </c>
      <c r="K19">
        <v>970.70205750295497</v>
      </c>
      <c r="L19">
        <v>9580.2203741195299</v>
      </c>
      <c r="M19" t="s">
        <v>26</v>
      </c>
      <c r="N19">
        <v>-16.9257675665242</v>
      </c>
      <c r="O19">
        <v>33.562540102821899</v>
      </c>
      <c r="Q19">
        <v>5903.9899468281001</v>
      </c>
      <c r="R19">
        <v>475.87962721342001</v>
      </c>
      <c r="T19">
        <f t="shared" si="0"/>
        <v>5837.4798953769523</v>
      </c>
      <c r="U19">
        <f t="shared" si="1"/>
        <v>401.87335791213445</v>
      </c>
      <c r="X19">
        <f t="shared" si="2"/>
        <v>0.31008649133789001</v>
      </c>
      <c r="Y19">
        <f t="shared" si="3"/>
        <v>0.8507930578829177</v>
      </c>
      <c r="AA19">
        <f t="shared" si="4"/>
        <v>-13.532234712174422</v>
      </c>
      <c r="AB19">
        <f t="shared" si="5"/>
        <v>26.067382902561771</v>
      </c>
      <c r="AE19">
        <f t="shared" si="6"/>
        <v>0.71115587212460885</v>
      </c>
      <c r="AF19">
        <f t="shared" si="6"/>
        <v>0.15651633139654786</v>
      </c>
      <c r="AH19" s="2">
        <f t="shared" si="7"/>
        <v>9.5769913991265554E-2</v>
      </c>
      <c r="AJ19" s="2">
        <f t="shared" si="8"/>
        <v>2.941533160034886E-2</v>
      </c>
      <c r="AK19" s="2">
        <f t="shared" si="8"/>
        <v>0.33208208373338316</v>
      </c>
    </row>
    <row r="20" spans="1:37">
      <c r="A20" t="s">
        <v>22</v>
      </c>
      <c r="B20">
        <v>30.0183499220337</v>
      </c>
      <c r="C20">
        <v>6.0039984948181697</v>
      </c>
      <c r="D20" t="s">
        <v>23</v>
      </c>
      <c r="E20">
        <v>7008.7632772552197</v>
      </c>
      <c r="F20">
        <v>682.72530394340799</v>
      </c>
      <c r="G20" t="s">
        <v>24</v>
      </c>
      <c r="H20">
        <v>-34.037209786067898</v>
      </c>
      <c r="I20">
        <v>2.1725631818669702</v>
      </c>
      <c r="J20" t="s">
        <v>25</v>
      </c>
      <c r="K20">
        <v>972.00509442868599</v>
      </c>
      <c r="L20">
        <v>9026.8654441196304</v>
      </c>
      <c r="M20" t="s">
        <v>26</v>
      </c>
      <c r="N20">
        <v>-16.706383748319301</v>
      </c>
      <c r="O20">
        <v>27.926941557271501</v>
      </c>
      <c r="Q20">
        <v>6058.2545450533198</v>
      </c>
      <c r="R20">
        <v>491.14362715298802</v>
      </c>
      <c r="T20">
        <f t="shared" si="0"/>
        <v>5987.0224035273641</v>
      </c>
      <c r="U20">
        <f t="shared" si="1"/>
        <v>470.50702113986023</v>
      </c>
      <c r="X20">
        <f t="shared" si="2"/>
        <v>0.26570620607704498</v>
      </c>
      <c r="Y20">
        <f t="shared" si="3"/>
        <v>0.8230523974401821</v>
      </c>
      <c r="AA20">
        <f t="shared" si="4"/>
        <v>-17.017250037886594</v>
      </c>
      <c r="AB20">
        <f t="shared" si="5"/>
        <v>21.750520318818737</v>
      </c>
      <c r="AE20">
        <f t="shared" si="6"/>
        <v>0.25753435406916497</v>
      </c>
      <c r="AF20">
        <f t="shared" si="6"/>
        <v>0.16560398870416698</v>
      </c>
      <c r="AH20" s="2">
        <f t="shared" si="7"/>
        <v>0.10678977014272392</v>
      </c>
      <c r="AJ20" s="2">
        <f t="shared" si="8"/>
        <v>2.5617648511105519E-2</v>
      </c>
      <c r="AK20" s="2">
        <f t="shared" si="8"/>
        <v>0.17078430773391012</v>
      </c>
    </row>
    <row r="21" spans="1:37">
      <c r="A21" t="s">
        <v>22</v>
      </c>
      <c r="B21">
        <v>25.324226057931</v>
      </c>
      <c r="C21">
        <v>6.0628988980464102</v>
      </c>
      <c r="D21" t="s">
        <v>23</v>
      </c>
      <c r="E21">
        <v>7014.5019131352001</v>
      </c>
      <c r="F21">
        <v>643.41053771044096</v>
      </c>
      <c r="G21" t="s">
        <v>24</v>
      </c>
      <c r="H21">
        <v>-33.431379115823297</v>
      </c>
      <c r="I21">
        <v>1.92004749981125</v>
      </c>
      <c r="J21" t="s">
        <v>25</v>
      </c>
      <c r="K21">
        <v>974.44315054237404</v>
      </c>
      <c r="L21">
        <v>8444.2729321061706</v>
      </c>
      <c r="M21" t="s">
        <v>26</v>
      </c>
      <c r="N21">
        <v>-16.436734920162099</v>
      </c>
      <c r="O21">
        <v>24.4038081859728</v>
      </c>
      <c r="Q21">
        <v>6261.2880532801701</v>
      </c>
      <c r="R21">
        <v>593.27037752414401</v>
      </c>
      <c r="T21">
        <f t="shared" si="0"/>
        <v>6167.8781109776974</v>
      </c>
      <c r="U21">
        <f t="shared" si="1"/>
        <v>558.19555976990068</v>
      </c>
      <c r="X21">
        <f t="shared" si="2"/>
        <v>0.24051865114947066</v>
      </c>
      <c r="Y21">
        <f t="shared" si="3"/>
        <v>0.80099920607348474</v>
      </c>
      <c r="AA21">
        <f t="shared" si="4"/>
        <v>-19.299560211961055</v>
      </c>
      <c r="AB21">
        <f t="shared" si="5"/>
        <v>17.013761668156249</v>
      </c>
      <c r="AE21">
        <f t="shared" si="6"/>
        <v>0.13411744958751898</v>
      </c>
      <c r="AF21">
        <f t="shared" si="6"/>
        <v>0.21777679711708797</v>
      </c>
      <c r="AH21" s="2">
        <f t="shared" si="7"/>
        <v>0.15637514641193442</v>
      </c>
      <c r="AJ21" s="2">
        <f t="shared" si="8"/>
        <v>3.0207955684912559E-2</v>
      </c>
      <c r="AK21" s="2">
        <f t="shared" si="8"/>
        <v>0.18637030839115717</v>
      </c>
    </row>
    <row r="22" spans="1:37">
      <c r="A22" t="s">
        <v>22</v>
      </c>
      <c r="B22">
        <v>17.862894706720201</v>
      </c>
      <c r="C22">
        <v>6.2705702316624201</v>
      </c>
      <c r="D22" t="s">
        <v>23</v>
      </c>
      <c r="E22">
        <v>7023.6870785344699</v>
      </c>
      <c r="F22">
        <v>608.791423300426</v>
      </c>
      <c r="G22" t="s">
        <v>24</v>
      </c>
      <c r="H22">
        <v>-32.828996328601697</v>
      </c>
      <c r="I22">
        <v>1.8123283005866699</v>
      </c>
      <c r="J22" t="s">
        <v>25</v>
      </c>
      <c r="K22">
        <v>975.42942763643396</v>
      </c>
      <c r="L22">
        <v>8022.5995147722097</v>
      </c>
      <c r="M22" t="s">
        <v>26</v>
      </c>
      <c r="N22">
        <v>-16.3473310288025</v>
      </c>
      <c r="O22">
        <v>23.171024981263201</v>
      </c>
      <c r="Q22">
        <v>6594.8662042141204</v>
      </c>
      <c r="R22">
        <v>697.57749723145105</v>
      </c>
      <c r="T22">
        <f t="shared" si="0"/>
        <v>6437.2661737893541</v>
      </c>
      <c r="U22">
        <f t="shared" si="1"/>
        <v>683.41877473303487</v>
      </c>
      <c r="X22">
        <f t="shared" si="2"/>
        <v>0.22421762358587771</v>
      </c>
      <c r="Y22">
        <f t="shared" si="3"/>
        <v>0.78701662779096027</v>
      </c>
      <c r="AA22">
        <f t="shared" si="4"/>
        <v>-21.462980985587564</v>
      </c>
      <c r="AB22">
        <f t="shared" si="5"/>
        <v>10.5766854655361</v>
      </c>
      <c r="AE22">
        <f t="shared" si="6"/>
        <v>0.11209689494819224</v>
      </c>
      <c r="AF22">
        <f t="shared" si="6"/>
        <v>0.37834526709446514</v>
      </c>
      <c r="AH22" s="2">
        <f t="shared" si="7"/>
        <v>0.29463215713453444</v>
      </c>
      <c r="AJ22" s="2">
        <f t="shared" si="8"/>
        <v>4.3675970563068538E-2</v>
      </c>
      <c r="AK22" s="2">
        <f t="shared" si="8"/>
        <v>0.22433574178689936</v>
      </c>
    </row>
    <row r="23" spans="1:37">
      <c r="A23" t="s">
        <v>22</v>
      </c>
      <c r="B23">
        <v>11.855087400792</v>
      </c>
      <c r="C23">
        <v>6.3957232099758796</v>
      </c>
      <c r="D23" t="s">
        <v>23</v>
      </c>
      <c r="E23">
        <v>7030.5578179442</v>
      </c>
      <c r="F23">
        <v>577.85599642542695</v>
      </c>
      <c r="G23" t="s">
        <v>24</v>
      </c>
      <c r="H23">
        <v>-32.531373056357403</v>
      </c>
      <c r="I23">
        <v>1.76844066797439</v>
      </c>
      <c r="J23" t="s">
        <v>25</v>
      </c>
      <c r="K23">
        <v>981.31932472174799</v>
      </c>
      <c r="L23">
        <v>7658.0635172538996</v>
      </c>
      <c r="M23" t="s">
        <v>26</v>
      </c>
      <c r="N23">
        <v>-16.1189628288177</v>
      </c>
      <c r="O23">
        <v>22.685352007176601</v>
      </c>
      <c r="Q23">
        <v>6768.6045741144799</v>
      </c>
      <c r="R23">
        <v>910.72744958481599</v>
      </c>
      <c r="T23">
        <f t="shared" si="0"/>
        <v>6644.8955470933133</v>
      </c>
      <c r="U23">
        <f t="shared" si="1"/>
        <v>790.22761157599666</v>
      </c>
      <c r="X23">
        <f t="shared" si="2"/>
        <v>0.21661013845527832</v>
      </c>
      <c r="Y23">
        <f t="shared" si="3"/>
        <v>0.78007267055230545</v>
      </c>
      <c r="AA23">
        <f t="shared" si="4"/>
        <v>-22.916815711194534</v>
      </c>
      <c r="AB23">
        <f t="shared" si="5"/>
        <v>5.7028292399582714</v>
      </c>
      <c r="AE23">
        <f t="shared" si="6"/>
        <v>6.7736850094738635E-2</v>
      </c>
      <c r="AF23">
        <f t="shared" si="6"/>
        <v>0.46081130439769463</v>
      </c>
      <c r="AH23" s="2">
        <f t="shared" si="7"/>
        <v>0.33632887639806797</v>
      </c>
      <c r="AJ23" s="2">
        <f t="shared" si="8"/>
        <v>3.2254278089255455E-2</v>
      </c>
      <c r="AK23" s="2">
        <f t="shared" si="8"/>
        <v>0.15628607347622947</v>
      </c>
    </row>
    <row r="24" spans="1:37">
      <c r="A24" t="s">
        <v>22</v>
      </c>
      <c r="B24">
        <v>6.3608170783698803</v>
      </c>
      <c r="C24">
        <v>6.42059241272284</v>
      </c>
      <c r="D24" t="s">
        <v>23</v>
      </c>
      <c r="E24">
        <v>7037.1207869912496</v>
      </c>
      <c r="F24">
        <v>549.68454242634596</v>
      </c>
      <c r="G24" t="s">
        <v>24</v>
      </c>
      <c r="H24">
        <v>-32.363098964181802</v>
      </c>
      <c r="I24">
        <v>1.75467394822974</v>
      </c>
      <c r="J24" t="s">
        <v>25</v>
      </c>
      <c r="K24">
        <v>972.09119503551301</v>
      </c>
      <c r="L24">
        <v>7324.6759488612597</v>
      </c>
      <c r="M24" t="s">
        <v>26</v>
      </c>
      <c r="N24">
        <v>-16.2850405234928</v>
      </c>
      <c r="O24">
        <v>22.533373840305899</v>
      </c>
      <c r="Q24">
        <v>6954.2413415492401</v>
      </c>
      <c r="R24">
        <v>661.04288484848405</v>
      </c>
      <c r="T24">
        <f t="shared" si="0"/>
        <v>6831.2650343909072</v>
      </c>
      <c r="U24">
        <f t="shared" si="1"/>
        <v>868.50503115173444</v>
      </c>
      <c r="X24">
        <f t="shared" si="2"/>
        <v>0.21463202185198113</v>
      </c>
      <c r="Y24">
        <f t="shared" si="3"/>
        <v>0.77824825944006171</v>
      </c>
      <c r="AA24">
        <f t="shared" si="4"/>
        <v>-24.051706569942567</v>
      </c>
      <c r="AB24">
        <f t="shared" si="5"/>
        <v>1.3390587386843213</v>
      </c>
      <c r="AE24">
        <f t="shared" si="6"/>
        <v>4.9522188119427747E-2</v>
      </c>
      <c r="AF24">
        <f t="shared" si="6"/>
        <v>0.7651939620948357</v>
      </c>
      <c r="AH24" s="2">
        <f t="shared" si="7"/>
        <v>0.46345253617067939</v>
      </c>
      <c r="AJ24" s="2">
        <f t="shared" si="8"/>
        <v>2.804701533331367E-2</v>
      </c>
      <c r="AK24" s="2">
        <f t="shared" si="8"/>
        <v>9.9056801393746022E-2</v>
      </c>
    </row>
    <row r="25" spans="1:37">
      <c r="A25" t="s">
        <v>22</v>
      </c>
      <c r="B25">
        <v>6.4623155005388497</v>
      </c>
      <c r="C25">
        <v>6.5245330293739201</v>
      </c>
      <c r="D25" t="s">
        <v>23</v>
      </c>
      <c r="E25">
        <v>7037.3810266090704</v>
      </c>
      <c r="F25">
        <v>524.68726749492305</v>
      </c>
      <c r="G25" t="s">
        <v>24</v>
      </c>
      <c r="H25">
        <v>-32.325683989615797</v>
      </c>
      <c r="I25">
        <v>1.7418929441511299</v>
      </c>
      <c r="J25" t="s">
        <v>25</v>
      </c>
      <c r="K25">
        <v>961.65257695524804</v>
      </c>
      <c r="L25">
        <v>7035.4648645642801</v>
      </c>
      <c r="M25" t="s">
        <v>26</v>
      </c>
      <c r="N25">
        <v>-16.4788651452116</v>
      </c>
      <c r="O25">
        <v>22.396722818068199</v>
      </c>
      <c r="Q25">
        <v>6833.9182574020297</v>
      </c>
      <c r="R25">
        <v>600.49903014416702</v>
      </c>
      <c r="T25">
        <f t="shared" si="0"/>
        <v>6828.4822578974554</v>
      </c>
      <c r="U25">
        <f t="shared" si="1"/>
        <v>855.16095129605776</v>
      </c>
      <c r="X25">
        <f t="shared" si="2"/>
        <v>0.21071899146377224</v>
      </c>
      <c r="Y25">
        <f t="shared" si="3"/>
        <v>0.77440353683842633</v>
      </c>
      <c r="AA25">
        <f t="shared" si="4"/>
        <v>-24.152315856153098</v>
      </c>
      <c r="AB25">
        <f t="shared" si="5"/>
        <v>1.2868662861068012</v>
      </c>
      <c r="AE25">
        <f t="shared" si="6"/>
        <v>4.1830414784896266E-3</v>
      </c>
      <c r="AF25">
        <f t="shared" si="6"/>
        <v>3.8976970217752593E-2</v>
      </c>
      <c r="AH25" s="2">
        <f t="shared" si="7"/>
        <v>1.595682141436159E-2</v>
      </c>
      <c r="AJ25" s="2">
        <f t="shared" si="8"/>
        <v>4.0735888293637833E-4</v>
      </c>
      <c r="AK25" s="2">
        <f t="shared" si="8"/>
        <v>1.5364424358003944E-2</v>
      </c>
    </row>
    <row r="26" spans="1:37">
      <c r="A26" t="s">
        <v>22</v>
      </c>
      <c r="B26">
        <v>12.6890569639865</v>
      </c>
      <c r="C26">
        <v>6.3808023058635497</v>
      </c>
      <c r="D26" t="s">
        <v>23</v>
      </c>
      <c r="E26">
        <v>7031.5519473951499</v>
      </c>
      <c r="F26">
        <v>501.40123876231701</v>
      </c>
      <c r="G26" t="s">
        <v>24</v>
      </c>
      <c r="H26">
        <v>-32.537488935876098</v>
      </c>
      <c r="I26">
        <v>1.6992212832156099</v>
      </c>
      <c r="J26" t="s">
        <v>25</v>
      </c>
      <c r="K26">
        <v>947.48790154487801</v>
      </c>
      <c r="L26">
        <v>6681.5146669674295</v>
      </c>
      <c r="M26" t="s">
        <v>26</v>
      </c>
      <c r="N26">
        <v>-17.0203989477749</v>
      </c>
      <c r="O26">
        <v>21.797988735297299</v>
      </c>
      <c r="Q26">
        <v>6498.03653842321</v>
      </c>
      <c r="R26">
        <v>468.742802802803</v>
      </c>
      <c r="T26">
        <f t="shared" si="0"/>
        <v>6618.6818968227381</v>
      </c>
      <c r="U26">
        <f t="shared" si="1"/>
        <v>731.51508974678643</v>
      </c>
      <c r="X26">
        <f t="shared" si="2"/>
        <v>0.21029904980874717</v>
      </c>
      <c r="Y26">
        <f t="shared" si="3"/>
        <v>0.77356011134249547</v>
      </c>
      <c r="AA26">
        <f t="shared" si="4"/>
        <v>-23.026389307003306</v>
      </c>
      <c r="AB26">
        <f t="shared" si="5"/>
        <v>5.9616510752522087</v>
      </c>
      <c r="AE26">
        <f t="shared" si="6"/>
        <v>4.661774696288383E-2</v>
      </c>
      <c r="AF26">
        <f t="shared" si="6"/>
        <v>3.6326888345860606</v>
      </c>
      <c r="AH26" s="2">
        <f t="shared" si="7"/>
        <v>0.96354649706106799</v>
      </c>
      <c r="AJ26" s="2">
        <f t="shared" si="8"/>
        <v>3.0724303461735367E-2</v>
      </c>
      <c r="AK26" s="2">
        <f t="shared" si="8"/>
        <v>0.14458782450470542</v>
      </c>
    </row>
    <row r="27" spans="1:37">
      <c r="A27" t="s">
        <v>22</v>
      </c>
      <c r="B27">
        <v>19.619842065438501</v>
      </c>
      <c r="C27">
        <v>6.3335806566613098</v>
      </c>
      <c r="D27" t="s">
        <v>23</v>
      </c>
      <c r="E27">
        <v>7024.7211051084096</v>
      </c>
      <c r="F27">
        <v>480.351757823703</v>
      </c>
      <c r="G27" t="s">
        <v>24</v>
      </c>
      <c r="H27">
        <v>-32.968127421221602</v>
      </c>
      <c r="I27">
        <v>1.6080934375046501</v>
      </c>
      <c r="J27" t="s">
        <v>25</v>
      </c>
      <c r="K27">
        <v>951.675384254449</v>
      </c>
      <c r="L27">
        <v>6437.6693788960201</v>
      </c>
      <c r="M27" t="s">
        <v>26</v>
      </c>
      <c r="N27">
        <v>-16.7543808230355</v>
      </c>
      <c r="O27">
        <v>20.816407475792602</v>
      </c>
      <c r="Q27">
        <v>6225.5771135739597</v>
      </c>
      <c r="R27">
        <v>731.79560053981095</v>
      </c>
      <c r="T27">
        <f t="shared" si="0"/>
        <v>6377.8916519107897</v>
      </c>
      <c r="U27">
        <f t="shared" si="1"/>
        <v>622.95707860228094</v>
      </c>
      <c r="X27">
        <f t="shared" si="2"/>
        <v>0.2024879664460133</v>
      </c>
      <c r="Y27">
        <f t="shared" si="3"/>
        <v>0.76671884253641998</v>
      </c>
      <c r="AA27">
        <f t="shared" si="4"/>
        <v>-22.319696420342801</v>
      </c>
      <c r="AB27">
        <f t="shared" si="5"/>
        <v>11.134421248177041</v>
      </c>
      <c r="AE27">
        <f t="shared" si="6"/>
        <v>3.0690564518752836E-2</v>
      </c>
      <c r="AF27">
        <f t="shared" si="6"/>
        <v>0.86767409021937725</v>
      </c>
      <c r="AH27" s="2">
        <f t="shared" si="7"/>
        <v>0.54620174857143733</v>
      </c>
      <c r="AJ27" s="2">
        <f t="shared" si="8"/>
        <v>3.638039245057817E-2</v>
      </c>
      <c r="AK27" s="2">
        <f t="shared" si="8"/>
        <v>0.14840160191648649</v>
      </c>
    </row>
    <row r="28" spans="1:37">
      <c r="A28" t="s">
        <v>22</v>
      </c>
      <c r="B28">
        <v>24.473930445415402</v>
      </c>
      <c r="C28">
        <v>6.2706647365172801</v>
      </c>
      <c r="D28" t="s">
        <v>23</v>
      </c>
      <c r="E28">
        <v>7020.07566529013</v>
      </c>
      <c r="F28">
        <v>461.10764590574797</v>
      </c>
      <c r="G28" t="s">
        <v>24</v>
      </c>
      <c r="H28">
        <v>-33.341306999299498</v>
      </c>
      <c r="I28">
        <v>1.48503553556255</v>
      </c>
      <c r="J28" t="s">
        <v>25</v>
      </c>
      <c r="K28">
        <v>958.57504225085995</v>
      </c>
      <c r="L28">
        <v>6219.8679861362198</v>
      </c>
      <c r="M28" t="s">
        <v>26</v>
      </c>
      <c r="N28">
        <v>-16.219057365188</v>
      </c>
      <c r="O28">
        <v>19.506441935877</v>
      </c>
      <c r="Q28">
        <v>6093.4784107124797</v>
      </c>
      <c r="R28">
        <v>755.57771754636201</v>
      </c>
      <c r="T28">
        <f t="shared" si="0"/>
        <v>6204.0828368300326</v>
      </c>
      <c r="U28">
        <f t="shared" si="1"/>
        <v>561.63096040504638</v>
      </c>
      <c r="X28">
        <f t="shared" si="2"/>
        <v>0.19147665374700082</v>
      </c>
      <c r="Y28">
        <f t="shared" si="3"/>
        <v>0.75673512096558215</v>
      </c>
      <c r="AA28">
        <f t="shared" si="4"/>
        <v>-22.271038797797189</v>
      </c>
      <c r="AB28">
        <f t="shared" si="5"/>
        <v>14.574755688119925</v>
      </c>
      <c r="AE28">
        <f t="shared" si="6"/>
        <v>2.1800306612263765E-3</v>
      </c>
      <c r="AF28">
        <f t="shared" si="6"/>
        <v>0.30898188269158083</v>
      </c>
      <c r="AH28" s="2">
        <f t="shared" si="7"/>
        <v>0.247407107752802</v>
      </c>
      <c r="AJ28" s="2">
        <f t="shared" si="8"/>
        <v>2.7251766660019175E-2</v>
      </c>
      <c r="AK28" s="2">
        <f t="shared" si="8"/>
        <v>9.8443569073540377E-2</v>
      </c>
    </row>
    <row r="29" spans="1:37">
      <c r="A29" t="s">
        <v>22</v>
      </c>
      <c r="B29">
        <v>23.298592751683699</v>
      </c>
      <c r="C29">
        <v>6.23238016347028</v>
      </c>
      <c r="D29" t="s">
        <v>23</v>
      </c>
      <c r="E29">
        <v>7021.0477614052897</v>
      </c>
      <c r="F29">
        <v>443.12843012767399</v>
      </c>
      <c r="G29" t="s">
        <v>24</v>
      </c>
      <c r="H29">
        <v>-33.2333189752095</v>
      </c>
      <c r="I29">
        <v>1.38500828587205</v>
      </c>
      <c r="J29" t="s">
        <v>25</v>
      </c>
      <c r="K29">
        <v>957.44846264523403</v>
      </c>
      <c r="L29">
        <v>5997.8133578247098</v>
      </c>
      <c r="M29" t="s">
        <v>26</v>
      </c>
      <c r="N29">
        <v>-16.287127984368801</v>
      </c>
      <c r="O29">
        <v>18.330137331659198</v>
      </c>
      <c r="Q29">
        <v>6270.5496171021096</v>
      </c>
      <c r="R29">
        <v>546.554066225165</v>
      </c>
      <c r="T29">
        <f t="shared" si="0"/>
        <v>6246.7581968150816</v>
      </c>
      <c r="U29">
        <f t="shared" si="1"/>
        <v>577.98130064287432</v>
      </c>
      <c r="X29">
        <f t="shared" si="2"/>
        <v>0.18182193215991613</v>
      </c>
      <c r="Y29">
        <f t="shared" si="3"/>
        <v>0.74626460155372498</v>
      </c>
      <c r="AA29">
        <f t="shared" si="4"/>
        <v>-22.954577556331959</v>
      </c>
      <c r="AB29">
        <f t="shared" si="5"/>
        <v>13.254294127938447</v>
      </c>
      <c r="AE29">
        <f t="shared" si="6"/>
        <v>3.0691821999896021E-2</v>
      </c>
      <c r="AF29">
        <f t="shared" si="6"/>
        <v>9.0599224332645487E-2</v>
      </c>
      <c r="AH29" s="2">
        <f t="shared" si="7"/>
        <v>4.8024067746415995E-2</v>
      </c>
      <c r="AJ29" s="2">
        <f t="shared" si="8"/>
        <v>6.878592873020682E-3</v>
      </c>
      <c r="AK29" s="2">
        <f t="shared" si="8"/>
        <v>2.9112248772817161E-2</v>
      </c>
    </row>
    <row r="30" spans="1:37">
      <c r="A30" t="s">
        <v>22</v>
      </c>
      <c r="B30">
        <v>20.175665005151401</v>
      </c>
      <c r="C30">
        <v>6.3176878703927999</v>
      </c>
      <c r="D30" t="s">
        <v>23</v>
      </c>
      <c r="E30">
        <v>7023.6309968579899</v>
      </c>
      <c r="F30">
        <v>426.672993455067</v>
      </c>
      <c r="G30" t="s">
        <v>24</v>
      </c>
      <c r="H30">
        <v>-33.0301068173587</v>
      </c>
      <c r="I30">
        <v>1.31813557289627</v>
      </c>
      <c r="J30" t="s">
        <v>25</v>
      </c>
      <c r="K30">
        <v>956.45437816774404</v>
      </c>
      <c r="L30">
        <v>5800.3895053916904</v>
      </c>
      <c r="M30" t="s">
        <v>26</v>
      </c>
      <c r="N30">
        <v>-16.3339020579708</v>
      </c>
      <c r="O30">
        <v>17.561318176516799</v>
      </c>
      <c r="Q30">
        <v>6423.52863394221</v>
      </c>
      <c r="R30">
        <v>595.86332863187499</v>
      </c>
      <c r="T30">
        <f t="shared" si="0"/>
        <v>6357.2266266265933</v>
      </c>
      <c r="U30">
        <f t="shared" si="1"/>
        <v>626.9070420191722</v>
      </c>
      <c r="X30">
        <f t="shared" si="2"/>
        <v>0.17262520312131441</v>
      </c>
      <c r="Y30">
        <f t="shared" si="3"/>
        <v>0.73542919424778863</v>
      </c>
      <c r="AA30">
        <f t="shared" si="4"/>
        <v>-23.845449649271586</v>
      </c>
      <c r="AB30">
        <f t="shared" si="5"/>
        <v>10.516299429596764</v>
      </c>
      <c r="AE30">
        <f t="shared" si="6"/>
        <v>3.8810215119549553E-2</v>
      </c>
      <c r="AF30">
        <f t="shared" si="6"/>
        <v>0.20657416169528955</v>
      </c>
      <c r="AH30" s="2">
        <f t="shared" si="7"/>
        <v>0.13403932931986273</v>
      </c>
      <c r="AJ30" s="2">
        <f t="shared" si="8"/>
        <v>1.7684121320372885E-2</v>
      </c>
      <c r="AK30" s="2">
        <f t="shared" si="8"/>
        <v>8.4649349938966861E-2</v>
      </c>
    </row>
    <row r="31" spans="1:37">
      <c r="A31" t="s">
        <v>22</v>
      </c>
      <c r="B31">
        <v>12.794179877703799</v>
      </c>
      <c r="C31">
        <v>6.2897554096887696</v>
      </c>
      <c r="D31" t="s">
        <v>23</v>
      </c>
      <c r="E31">
        <v>7030.4316927390601</v>
      </c>
      <c r="F31">
        <v>411.09840843761202</v>
      </c>
      <c r="G31" t="s">
        <v>24</v>
      </c>
      <c r="H31">
        <v>-32.715535189988103</v>
      </c>
      <c r="I31">
        <v>1.2909236926125101</v>
      </c>
      <c r="J31" t="s">
        <v>25</v>
      </c>
      <c r="K31">
        <v>936.34836049899002</v>
      </c>
      <c r="L31">
        <v>5535.89429989583</v>
      </c>
      <c r="M31" t="s">
        <v>26</v>
      </c>
      <c r="N31">
        <v>-17.1223210155792</v>
      </c>
      <c r="O31">
        <v>17.115415798699399</v>
      </c>
      <c r="Q31">
        <v>6787.1733527543101</v>
      </c>
      <c r="R31">
        <v>288.46300497512402</v>
      </c>
      <c r="T31">
        <f t="shared" si="0"/>
        <v>6611.8632507230041</v>
      </c>
      <c r="U31">
        <f t="shared" si="1"/>
        <v>717.28230550188175</v>
      </c>
      <c r="X31">
        <f t="shared" si="2"/>
        <v>0.17029129912920626</v>
      </c>
      <c r="Y31">
        <f t="shared" si="3"/>
        <v>0.73126642169425415</v>
      </c>
      <c r="AA31">
        <f t="shared" si="4"/>
        <v>-24.965626688110838</v>
      </c>
      <c r="AB31">
        <f t="shared" si="5"/>
        <v>4.7546115422648159</v>
      </c>
      <c r="AE31">
        <f t="shared" si="6"/>
        <v>4.6976553401813087E-2</v>
      </c>
      <c r="AF31">
        <f t="shared" si="6"/>
        <v>0.54788168841184026</v>
      </c>
      <c r="AH31" s="2">
        <f t="shared" si="7"/>
        <v>0.36586080932464465</v>
      </c>
      <c r="AJ31" s="2">
        <f t="shared" si="8"/>
        <v>4.0054671486759855E-2</v>
      </c>
      <c r="AK31" s="2">
        <f t="shared" si="8"/>
        <v>0.1441605492125668</v>
      </c>
    </row>
    <row r="32" spans="1:37">
      <c r="A32" t="s">
        <v>22</v>
      </c>
      <c r="B32">
        <v>2.1410175541471599</v>
      </c>
      <c r="C32">
        <v>6.4817975475817597</v>
      </c>
      <c r="D32" t="s">
        <v>23</v>
      </c>
      <c r="E32">
        <v>7039.2457832038299</v>
      </c>
      <c r="F32">
        <v>397.14752603186901</v>
      </c>
      <c r="G32" t="s">
        <v>24</v>
      </c>
      <c r="H32">
        <v>-32.622375450954699</v>
      </c>
      <c r="I32">
        <v>1.2891008619661799</v>
      </c>
      <c r="J32" t="s">
        <v>25</v>
      </c>
      <c r="K32">
        <v>930.11481649620896</v>
      </c>
      <c r="L32">
        <v>5360.2482374567799</v>
      </c>
      <c r="M32" t="s">
        <v>26</v>
      </c>
      <c r="N32">
        <v>-17.158580702902501</v>
      </c>
      <c r="O32">
        <v>17.0932168803478</v>
      </c>
      <c r="Q32">
        <v>7210.8875459643596</v>
      </c>
      <c r="R32">
        <v>696.36457223001298</v>
      </c>
      <c r="T32">
        <f t="shared" si="0"/>
        <v>6969.4007047053565</v>
      </c>
      <c r="U32">
        <f t="shared" si="1"/>
        <v>893.37799400704398</v>
      </c>
      <c r="X32">
        <f t="shared" si="2"/>
        <v>0.16588826594133427</v>
      </c>
      <c r="Y32">
        <f t="shared" si="3"/>
        <v>0.7250564758975202</v>
      </c>
      <c r="AA32">
        <f t="shared" si="4"/>
        <v>-26.855536467101242</v>
      </c>
      <c r="AB32">
        <f t="shared" si="5"/>
        <v>-3.1652820044081507</v>
      </c>
      <c r="AE32">
        <f t="shared" si="6"/>
        <v>7.570047420000954E-2</v>
      </c>
      <c r="AF32">
        <f t="shared" si="6"/>
        <v>1.6657288353151976</v>
      </c>
      <c r="AH32" s="2">
        <f t="shared" si="7"/>
        <v>0.83265691317360058</v>
      </c>
      <c r="AJ32" s="2">
        <f t="shared" si="8"/>
        <v>5.4075143484441528E-2</v>
      </c>
      <c r="AK32" s="2">
        <f t="shared" si="8"/>
        <v>0.24550401864709076</v>
      </c>
    </row>
    <row r="33" spans="1:37">
      <c r="A33" t="s">
        <v>22</v>
      </c>
      <c r="B33">
        <v>-3.7031986554515801</v>
      </c>
      <c r="C33">
        <v>6.5403373769490996</v>
      </c>
      <c r="D33" t="s">
        <v>23</v>
      </c>
      <c r="E33">
        <v>7044.3551309391996</v>
      </c>
      <c r="F33">
        <v>384.24330527751601</v>
      </c>
      <c r="G33" t="s">
        <v>24</v>
      </c>
      <c r="H33">
        <v>-32.65821587576</v>
      </c>
      <c r="I33">
        <v>1.28637943227655</v>
      </c>
      <c r="J33" t="s">
        <v>25</v>
      </c>
      <c r="K33">
        <v>913.53358613811895</v>
      </c>
      <c r="L33">
        <v>5184.57928668569</v>
      </c>
      <c r="M33" t="s">
        <v>26</v>
      </c>
      <c r="N33">
        <v>-16.957481900684201</v>
      </c>
      <c r="O33">
        <v>17.0574482780893</v>
      </c>
      <c r="Q33">
        <v>7312.9138554711199</v>
      </c>
      <c r="R33">
        <v>485.278344459278</v>
      </c>
      <c r="T33">
        <f t="shared" si="0"/>
        <v>7165.2949920597612</v>
      </c>
      <c r="U33">
        <f t="shared" si="1"/>
        <v>976.33051031257719</v>
      </c>
      <c r="X33">
        <f t="shared" si="2"/>
        <v>0.16435747755179353</v>
      </c>
      <c r="Y33">
        <f t="shared" si="3"/>
        <v>0.72284105498039974</v>
      </c>
      <c r="AA33">
        <f t="shared" si="4"/>
        <v>-27.899242282961364</v>
      </c>
      <c r="AB33">
        <f t="shared" si="5"/>
        <v>-7.3767418166912169</v>
      </c>
      <c r="AE33">
        <f t="shared" si="6"/>
        <v>3.8863711292406677E-2</v>
      </c>
      <c r="AF33">
        <f t="shared" si="6"/>
        <v>1.3305164615405354</v>
      </c>
      <c r="AH33" s="2">
        <f t="shared" si="7"/>
        <v>2.729644228408342</v>
      </c>
      <c r="AJ33" s="2">
        <f t="shared" si="8"/>
        <v>2.8107766457185858E-2</v>
      </c>
      <c r="AK33" s="2">
        <f t="shared" si="8"/>
        <v>9.2852652362152496E-2</v>
      </c>
    </row>
    <row r="34" spans="1:37">
      <c r="A34" t="s">
        <v>22</v>
      </c>
      <c r="B34">
        <v>-9.5303833667899802</v>
      </c>
      <c r="C34">
        <v>6.5535402483856897</v>
      </c>
      <c r="D34" t="s">
        <v>23</v>
      </c>
      <c r="E34">
        <v>7049.3819856422297</v>
      </c>
      <c r="F34">
        <v>372.27145164265301</v>
      </c>
      <c r="G34" t="s">
        <v>24</v>
      </c>
      <c r="H34">
        <v>-32.793227624022798</v>
      </c>
      <c r="I34">
        <v>1.2733390358097001</v>
      </c>
      <c r="J34" t="s">
        <v>25</v>
      </c>
      <c r="K34">
        <v>893.38883301036105</v>
      </c>
      <c r="L34">
        <v>4999.7931042606797</v>
      </c>
      <c r="M34" t="s">
        <v>26</v>
      </c>
      <c r="N34">
        <v>-16.325205402002499</v>
      </c>
      <c r="O34">
        <v>16.8624099592965</v>
      </c>
      <c r="Q34">
        <v>7513.9856180345196</v>
      </c>
      <c r="R34">
        <v>505.26118214716399</v>
      </c>
      <c r="T34">
        <f t="shared" si="0"/>
        <v>7361.9140167335745</v>
      </c>
      <c r="U34">
        <f t="shared" si="1"/>
        <v>1048.9742990330355</v>
      </c>
      <c r="X34">
        <f t="shared" si="2"/>
        <v>0.1626879615201067</v>
      </c>
      <c r="Y34">
        <f t="shared" si="3"/>
        <v>0.72012494943572114</v>
      </c>
      <c r="AA34">
        <f t="shared" si="4"/>
        <v>-29.008642912653873</v>
      </c>
      <c r="AB34">
        <f t="shared" si="5"/>
        <v>-11.43208452747036</v>
      </c>
      <c r="AE34">
        <f t="shared" si="6"/>
        <v>3.9764543367905095E-2</v>
      </c>
      <c r="AF34">
        <f t="shared" si="6"/>
        <v>0.54974713925912311</v>
      </c>
      <c r="AH34" s="2">
        <f t="shared" si="7"/>
        <v>1.57355444671056</v>
      </c>
      <c r="AJ34" s="2">
        <f t="shared" si="8"/>
        <v>2.7440464752909292E-2</v>
      </c>
      <c r="AK34" s="2">
        <f t="shared" si="8"/>
        <v>7.440491509089589E-2</v>
      </c>
    </row>
    <row r="35" spans="1:37">
      <c r="A35" t="s">
        <v>22</v>
      </c>
      <c r="B35">
        <v>-4.7246157136946696</v>
      </c>
      <c r="C35">
        <v>6.58224582954578</v>
      </c>
      <c r="D35" t="s">
        <v>23</v>
      </c>
      <c r="E35">
        <v>7047.1415350324996</v>
      </c>
      <c r="F35">
        <v>361.09117351601702</v>
      </c>
      <c r="G35" t="s">
        <v>24</v>
      </c>
      <c r="H35">
        <v>-32.732518817061397</v>
      </c>
      <c r="I35">
        <v>1.26927037151613</v>
      </c>
      <c r="J35" t="s">
        <v>25</v>
      </c>
      <c r="K35">
        <v>861.12960865063496</v>
      </c>
      <c r="L35">
        <v>4792.7289945766997</v>
      </c>
      <c r="M35" t="s">
        <v>26</v>
      </c>
      <c r="N35">
        <v>-15.7789653995754</v>
      </c>
      <c r="O35">
        <v>16.788368372534801</v>
      </c>
      <c r="Q35">
        <v>7132.9194121362598</v>
      </c>
      <c r="R35">
        <v>188.061082737487</v>
      </c>
      <c r="T35">
        <f t="shared" si="0"/>
        <v>7201.7901077843944</v>
      </c>
      <c r="U35">
        <f t="shared" si="1"/>
        <v>935.6791565233134</v>
      </c>
      <c r="X35">
        <f t="shared" si="2"/>
        <v>0.16165926924336757</v>
      </c>
      <c r="Y35">
        <f t="shared" si="3"/>
        <v>0.71835375088431386</v>
      </c>
      <c r="AA35">
        <f t="shared" si="4"/>
        <v>-28.204781668332085</v>
      </c>
      <c r="AB35">
        <f t="shared" si="5"/>
        <v>-7.838031839136141</v>
      </c>
      <c r="AE35">
        <f t="shared" si="6"/>
        <v>2.7711094474231146E-2</v>
      </c>
      <c r="AF35">
        <f t="shared" si="6"/>
        <v>0.31438297011345623</v>
      </c>
      <c r="AH35" s="2">
        <f t="shared" si="7"/>
        <v>0.50425753803794648</v>
      </c>
      <c r="AJ35" s="2">
        <f t="shared" si="8"/>
        <v>2.1750309577810833E-2</v>
      </c>
      <c r="AK35" s="2">
        <f t="shared" si="8"/>
        <v>0.10800564190577383</v>
      </c>
    </row>
    <row r="36" spans="1:37">
      <c r="A36" t="s">
        <v>22</v>
      </c>
      <c r="B36">
        <v>5.6758982921116097</v>
      </c>
      <c r="C36">
        <v>6.4946694005256296</v>
      </c>
      <c r="D36" t="s">
        <v>23</v>
      </c>
      <c r="E36">
        <v>7041.05110264206</v>
      </c>
      <c r="F36">
        <v>350.45117575359097</v>
      </c>
      <c r="G36" t="s">
        <v>24</v>
      </c>
      <c r="H36">
        <v>-32.8248496351071</v>
      </c>
      <c r="I36">
        <v>1.26437360407418</v>
      </c>
      <c r="J36" t="s">
        <v>25</v>
      </c>
      <c r="K36">
        <v>830.85721151369603</v>
      </c>
      <c r="L36">
        <v>4563.8133788550103</v>
      </c>
      <c r="M36" t="s">
        <v>26</v>
      </c>
      <c r="N36">
        <v>-16.331596238421302</v>
      </c>
      <c r="O36">
        <v>16.682002059971399</v>
      </c>
      <c r="Q36">
        <v>6663.5609310463497</v>
      </c>
      <c r="R36">
        <v>144.71214596003401</v>
      </c>
      <c r="T36">
        <f t="shared" si="0"/>
        <v>6854.7405946593353</v>
      </c>
      <c r="U36">
        <f t="shared" si="1"/>
        <v>738.16073231658413</v>
      </c>
      <c r="X36">
        <f t="shared" si="2"/>
        <v>0.16295483905999988</v>
      </c>
      <c r="Y36">
        <f t="shared" si="3"/>
        <v>0.71977557641979228</v>
      </c>
      <c r="AA36">
        <f t="shared" si="4"/>
        <v>-26.550966452937551</v>
      </c>
      <c r="AB36">
        <f t="shared" si="5"/>
        <v>-0.49113917715154898</v>
      </c>
      <c r="AE36">
        <f t="shared" si="6"/>
        <v>5.8635987147222395E-2</v>
      </c>
      <c r="AF36">
        <f t="shared" si="6"/>
        <v>0.93733896630794</v>
      </c>
      <c r="AH36" s="2">
        <f t="shared" si="7"/>
        <v>2.2013460217853429</v>
      </c>
      <c r="AJ36" s="2">
        <f t="shared" si="8"/>
        <v>4.8189340140576194E-2</v>
      </c>
      <c r="AK36" s="2">
        <f t="shared" si="8"/>
        <v>0.21109631739649412</v>
      </c>
    </row>
    <row r="37" spans="1:37">
      <c r="A37" t="s">
        <v>22</v>
      </c>
      <c r="B37">
        <v>12.7059161828077</v>
      </c>
      <c r="C37">
        <v>6.5759801037349499</v>
      </c>
      <c r="D37" t="s">
        <v>23</v>
      </c>
      <c r="E37">
        <v>7036.8715054836703</v>
      </c>
      <c r="F37">
        <v>340.69108504343899</v>
      </c>
      <c r="G37" t="s">
        <v>24</v>
      </c>
      <c r="H37">
        <v>-32.992609373508898</v>
      </c>
      <c r="I37">
        <v>1.2431830534858399</v>
      </c>
      <c r="J37" t="s">
        <v>25</v>
      </c>
      <c r="K37">
        <v>818.34349269943903</v>
      </c>
      <c r="L37">
        <v>4406.4197432672499</v>
      </c>
      <c r="M37" t="s">
        <v>26</v>
      </c>
      <c r="N37">
        <v>-16.8879621795829</v>
      </c>
      <c r="O37">
        <v>16.330373700157399</v>
      </c>
      <c r="Q37">
        <v>6475.3985139031502</v>
      </c>
      <c r="R37">
        <v>258.06735468564602</v>
      </c>
      <c r="T37">
        <f t="shared" si="0"/>
        <v>6617.6701761317508</v>
      </c>
      <c r="U37">
        <f t="shared" si="1"/>
        <v>603.76646074723226</v>
      </c>
      <c r="X37">
        <f t="shared" si="2"/>
        <v>0.15899182923914221</v>
      </c>
      <c r="Y37">
        <f t="shared" si="3"/>
        <v>0.71291894991085258</v>
      </c>
      <c r="AA37">
        <f t="shared" si="4"/>
        <v>-25.726917201778434</v>
      </c>
      <c r="AB37">
        <f t="shared" si="5"/>
        <v>4.2100745063221092</v>
      </c>
      <c r="AE37">
        <f t="shared" si="6"/>
        <v>3.1036506811146447E-2</v>
      </c>
      <c r="AF37">
        <f t="shared" si="6"/>
        <v>9.5720600232691719</v>
      </c>
      <c r="AH37" s="2">
        <f t="shared" si="7"/>
        <v>1.2385736193452308</v>
      </c>
      <c r="AJ37" s="2">
        <f t="shared" si="8"/>
        <v>3.4584885489655257E-2</v>
      </c>
      <c r="AK37" s="2">
        <f t="shared" si="8"/>
        <v>0.18206640598122814</v>
      </c>
    </row>
    <row r="38" spans="1:37">
      <c r="A38" t="s">
        <v>22</v>
      </c>
      <c r="B38">
        <v>19.504986326013899</v>
      </c>
      <c r="C38">
        <v>6.5104959042366204</v>
      </c>
      <c r="D38" t="s">
        <v>23</v>
      </c>
      <c r="E38">
        <v>7032.7047766943497</v>
      </c>
      <c r="F38">
        <v>331.42905062308898</v>
      </c>
      <c r="G38" t="s">
        <v>24</v>
      </c>
      <c r="H38">
        <v>-33.271323978911603</v>
      </c>
      <c r="I38">
        <v>1.19672871896696</v>
      </c>
      <c r="J38" t="s">
        <v>25</v>
      </c>
      <c r="K38">
        <v>814.947226003938</v>
      </c>
      <c r="L38">
        <v>4262.2619623304099</v>
      </c>
      <c r="M38" t="s">
        <v>26</v>
      </c>
      <c r="N38">
        <v>-17.121673457956199</v>
      </c>
      <c r="O38">
        <v>15.586666719493399</v>
      </c>
      <c r="Q38">
        <v>6236.5938565116203</v>
      </c>
      <c r="R38">
        <v>381.16036900368903</v>
      </c>
      <c r="T38">
        <f t="shared" si="0"/>
        <v>6383.7480574373003</v>
      </c>
      <c r="U38">
        <f t="shared" si="1"/>
        <v>480.98921932802722</v>
      </c>
      <c r="X38">
        <f t="shared" si="2"/>
        <v>0.15527362669099534</v>
      </c>
      <c r="Y38">
        <f t="shared" si="3"/>
        <v>0.70536959812003031</v>
      </c>
      <c r="AA38">
        <f t="shared" si="4"/>
        <v>-25.07655487449647</v>
      </c>
      <c r="AB38">
        <f t="shared" si="5"/>
        <v>8.7136588343418637</v>
      </c>
      <c r="AE38">
        <f t="shared" si="6"/>
        <v>2.5279450397461795E-2</v>
      </c>
      <c r="AF38">
        <f t="shared" si="6"/>
        <v>1.0697160635178529</v>
      </c>
      <c r="AH38" s="2">
        <f t="shared" si="7"/>
        <v>0.53511057726053479</v>
      </c>
      <c r="AJ38" s="2">
        <f t="shared" si="8"/>
        <v>3.5348107788470327E-2</v>
      </c>
      <c r="AK38" s="2">
        <f t="shared" si="8"/>
        <v>0.20335220553200936</v>
      </c>
    </row>
    <row r="39" spans="1:37">
      <c r="A39" t="s">
        <v>22</v>
      </c>
      <c r="B39">
        <v>14.2908734340899</v>
      </c>
      <c r="C39">
        <v>6.5197199831389199</v>
      </c>
      <c r="D39" t="s">
        <v>23</v>
      </c>
      <c r="E39">
        <v>7036.2924431866604</v>
      </c>
      <c r="F39">
        <v>322.66062748722601</v>
      </c>
      <c r="G39" t="s">
        <v>24</v>
      </c>
      <c r="H39">
        <v>-33.0546868608319</v>
      </c>
      <c r="I39">
        <v>1.1718139522596001</v>
      </c>
      <c r="J39" t="s">
        <v>25</v>
      </c>
      <c r="K39">
        <v>805.03059607960802</v>
      </c>
      <c r="L39">
        <v>4094.6687288099101</v>
      </c>
      <c r="M39" t="s">
        <v>26</v>
      </c>
      <c r="N39">
        <v>-17.627851359062401</v>
      </c>
      <c r="O39">
        <v>15.097045449052899</v>
      </c>
      <c r="Q39">
        <v>6694.3673945594101</v>
      </c>
      <c r="R39">
        <v>307.86279959718001</v>
      </c>
      <c r="T39">
        <f t="shared" si="0"/>
        <v>6563.9120968550378</v>
      </c>
      <c r="U39">
        <f t="shared" si="1"/>
        <v>553.11320339229769</v>
      </c>
      <c r="X39">
        <f t="shared" si="2"/>
        <v>0.15235113855073762</v>
      </c>
      <c r="Y39">
        <f t="shared" si="3"/>
        <v>0.69839521071780175</v>
      </c>
      <c r="AA39">
        <f t="shared" si="4"/>
        <v>-25.841536844577966</v>
      </c>
      <c r="AB39">
        <f t="shared" si="5"/>
        <v>4.664033168694723</v>
      </c>
      <c r="AE39">
        <f t="shared" si="6"/>
        <v>3.0505863899969125E-2</v>
      </c>
      <c r="AF39">
        <f t="shared" si="6"/>
        <v>0.46474457430981186</v>
      </c>
      <c r="AH39" s="2">
        <f t="shared" si="7"/>
        <v>0.26732204805342064</v>
      </c>
      <c r="AJ39" s="2">
        <f t="shared" si="8"/>
        <v>2.8222297903476908E-2</v>
      </c>
      <c r="AK39" s="2">
        <f t="shared" si="8"/>
        <v>0.14994927363451577</v>
      </c>
    </row>
    <row r="40" spans="1:37">
      <c r="A40" t="s">
        <v>22</v>
      </c>
      <c r="B40">
        <v>11.523814245095799</v>
      </c>
      <c r="C40">
        <v>6.6086283710862803</v>
      </c>
      <c r="D40" t="s">
        <v>23</v>
      </c>
      <c r="E40">
        <v>7038.4539401752399</v>
      </c>
      <c r="F40">
        <v>314.48187761996201</v>
      </c>
      <c r="G40" t="s">
        <v>24</v>
      </c>
      <c r="H40">
        <v>-32.9412539341524</v>
      </c>
      <c r="I40">
        <v>1.1563919621613601</v>
      </c>
      <c r="J40" t="s">
        <v>25</v>
      </c>
      <c r="K40">
        <v>793.04158411503704</v>
      </c>
      <c r="L40">
        <v>3942.8910580319898</v>
      </c>
      <c r="M40" t="s">
        <v>26</v>
      </c>
      <c r="N40">
        <v>-18.123967705424501</v>
      </c>
      <c r="O40">
        <v>14.800444579218199</v>
      </c>
      <c r="Q40">
        <v>6740.9203973583499</v>
      </c>
      <c r="R40">
        <v>270.80243953732901</v>
      </c>
      <c r="T40">
        <f t="shared" si="0"/>
        <v>6658.8450488375365</v>
      </c>
      <c r="U40">
        <f t="shared" si="1"/>
        <v>584.18434689360993</v>
      </c>
      <c r="X40">
        <f t="shared" si="2"/>
        <v>0.14892323684073483</v>
      </c>
      <c r="Y40">
        <f t="shared" si="3"/>
        <v>0.69131646258450941</v>
      </c>
      <c r="AA40">
        <f t="shared" si="4"/>
        <v>-26.319372054554798</v>
      </c>
      <c r="AB40">
        <f t="shared" si="5"/>
        <v>2.3720320360860594</v>
      </c>
      <c r="AE40">
        <f t="shared" si="6"/>
        <v>1.8490974931202282E-2</v>
      </c>
      <c r="AF40">
        <f t="shared" si="6"/>
        <v>0.49142041870386255</v>
      </c>
      <c r="AH40" s="2">
        <f t="shared" si="7"/>
        <v>0.19362421770480942</v>
      </c>
      <c r="AJ40" s="2">
        <f t="shared" si="8"/>
        <v>1.4462861565130321E-2</v>
      </c>
      <c r="AK40" s="2">
        <f t="shared" si="8"/>
        <v>5.6175016815273718E-2</v>
      </c>
    </row>
    <row r="41" spans="1:37">
      <c r="A41" t="s">
        <v>22</v>
      </c>
      <c r="B41">
        <v>2.3325816314730901</v>
      </c>
      <c r="C41">
        <v>6.68479363046964</v>
      </c>
      <c r="D41" t="s">
        <v>23</v>
      </c>
      <c r="E41">
        <v>7044.3257884067098</v>
      </c>
      <c r="F41">
        <v>306.79644913980297</v>
      </c>
      <c r="G41" t="s">
        <v>24</v>
      </c>
      <c r="H41">
        <v>-32.865332837359901</v>
      </c>
      <c r="I41">
        <v>1.1549771696664</v>
      </c>
      <c r="J41" t="s">
        <v>25</v>
      </c>
      <c r="K41">
        <v>783.34849551951004</v>
      </c>
      <c r="L41">
        <v>3801.99269846776</v>
      </c>
      <c r="M41" t="s">
        <v>26</v>
      </c>
      <c r="N41">
        <v>-18.199565389507601</v>
      </c>
      <c r="O41">
        <v>14.773115884031901</v>
      </c>
      <c r="Q41">
        <v>7196.1066371939696</v>
      </c>
      <c r="R41">
        <v>474.70250803858499</v>
      </c>
      <c r="T41">
        <f t="shared" si="0"/>
        <v>6967.6647167180345</v>
      </c>
      <c r="U41">
        <f t="shared" si="1"/>
        <v>740.89652359115121</v>
      </c>
      <c r="X41">
        <f t="shared" si="2"/>
        <v>0.14732282347417072</v>
      </c>
      <c r="Y41">
        <f t="shared" si="3"/>
        <v>0.68846948366745764</v>
      </c>
      <c r="AA41">
        <f t="shared" si="4"/>
        <v>-27.67987669740906</v>
      </c>
      <c r="AB41">
        <f t="shared" si="5"/>
        <v>-4.0638087313886961</v>
      </c>
      <c r="AE41">
        <f t="shared" si="6"/>
        <v>5.1692139160243213E-2</v>
      </c>
      <c r="AF41">
        <f t="shared" si="6"/>
        <v>2.7132183164330828</v>
      </c>
      <c r="AH41" s="2">
        <f t="shared" si="7"/>
        <v>0.79758597441244172</v>
      </c>
      <c r="AJ41" s="2">
        <f t="shared" si="8"/>
        <v>4.6377362082394444E-2</v>
      </c>
      <c r="AK41" s="2">
        <f t="shared" si="8"/>
        <v>0.26825808930152878</v>
      </c>
    </row>
    <row r="42" spans="1:37">
      <c r="A42" t="s">
        <v>22</v>
      </c>
      <c r="B42">
        <v>-3.0959886099723799</v>
      </c>
      <c r="C42">
        <v>6.7448198691729102</v>
      </c>
      <c r="D42" t="s">
        <v>23</v>
      </c>
      <c r="E42">
        <v>7048.0673320845299</v>
      </c>
      <c r="F42">
        <v>299.56770642694698</v>
      </c>
      <c r="G42" t="s">
        <v>24</v>
      </c>
      <c r="H42">
        <v>-32.887416166350199</v>
      </c>
      <c r="I42">
        <v>1.1533192168666599</v>
      </c>
      <c r="J42" t="s">
        <v>25</v>
      </c>
      <c r="K42">
        <v>769.28135242094299</v>
      </c>
      <c r="L42">
        <v>3671.76216679956</v>
      </c>
      <c r="M42" t="s">
        <v>26</v>
      </c>
      <c r="N42">
        <v>-18.018584803158198</v>
      </c>
      <c r="O42">
        <v>14.740967667807</v>
      </c>
      <c r="Q42">
        <v>7301.6630473385003</v>
      </c>
      <c r="R42">
        <v>427.21212321232099</v>
      </c>
      <c r="T42">
        <f t="shared" si="0"/>
        <v>7149.8863979469716</v>
      </c>
      <c r="U42">
        <f t="shared" si="1"/>
        <v>825.06668573934223</v>
      </c>
      <c r="X42">
        <f t="shared" si="2"/>
        <v>0.1460241715551984</v>
      </c>
      <c r="Y42">
        <f t="shared" si="3"/>
        <v>0.6860799327199818</v>
      </c>
      <c r="AA42">
        <f t="shared" si="4"/>
        <v>-28.537147637983416</v>
      </c>
      <c r="AB42">
        <f t="shared" si="5"/>
        <v>-7.7804910109298158</v>
      </c>
      <c r="AE42">
        <f t="shared" si="6"/>
        <v>3.0970908936693336E-2</v>
      </c>
      <c r="AF42">
        <f t="shared" si="6"/>
        <v>0.91458100644196527</v>
      </c>
      <c r="AH42" s="2">
        <f t="shared" si="7"/>
        <v>2.3272798551608149</v>
      </c>
      <c r="AJ42" s="2">
        <f t="shared" si="8"/>
        <v>2.6152475562108937E-2</v>
      </c>
      <c r="AK42" s="2">
        <f t="shared" si="8"/>
        <v>0.11360582681669948</v>
      </c>
    </row>
    <row r="43" spans="1:37">
      <c r="A43" t="s">
        <v>22</v>
      </c>
      <c r="B43">
        <v>-6.9144916843135196</v>
      </c>
      <c r="C43">
        <v>6.7376445655427597</v>
      </c>
      <c r="D43" t="s">
        <v>23</v>
      </c>
      <c r="E43">
        <v>7051.09904385553</v>
      </c>
      <c r="F43">
        <v>292.68584323977501</v>
      </c>
      <c r="G43" t="s">
        <v>24</v>
      </c>
      <c r="H43">
        <v>-32.9472013573357</v>
      </c>
      <c r="I43">
        <v>1.1477494047649099</v>
      </c>
      <c r="J43" t="s">
        <v>25</v>
      </c>
      <c r="K43">
        <v>748.65786117530899</v>
      </c>
      <c r="L43">
        <v>3532.9913323772998</v>
      </c>
      <c r="M43" t="s">
        <v>26</v>
      </c>
      <c r="N43">
        <v>-17.435707147438599</v>
      </c>
      <c r="O43">
        <v>14.617398031584401</v>
      </c>
      <c r="Q43">
        <v>7405.4407476712604</v>
      </c>
      <c r="R43">
        <v>344.95668952007799</v>
      </c>
      <c r="T43">
        <f t="shared" si="0"/>
        <v>7278.9121936622305</v>
      </c>
      <c r="U43">
        <f t="shared" si="1"/>
        <v>869.21691325639904</v>
      </c>
      <c r="X43">
        <f t="shared" si="2"/>
        <v>0.14555384411821945</v>
      </c>
      <c r="Y43">
        <f t="shared" si="3"/>
        <v>0.68449397677862012</v>
      </c>
      <c r="AA43">
        <f t="shared" si="4"/>
        <v>-29.158040391613767</v>
      </c>
      <c r="AB43">
        <f t="shared" si="5"/>
        <v>-10.233998534539403</v>
      </c>
      <c r="AE43">
        <f t="shared" si="6"/>
        <v>2.1757351558287206E-2</v>
      </c>
      <c r="AF43">
        <f t="shared" si="6"/>
        <v>0.31534096243578563</v>
      </c>
      <c r="AH43" s="2">
        <f t="shared" si="7"/>
        <v>1.2333711635893925</v>
      </c>
      <c r="AJ43" s="2">
        <f t="shared" si="8"/>
        <v>1.8045852554008073E-2</v>
      </c>
      <c r="AK43" s="2">
        <f t="shared" si="8"/>
        <v>5.3511101926862779E-2</v>
      </c>
    </row>
    <row r="44" spans="1:37">
      <c r="A44" t="s">
        <v>22</v>
      </c>
      <c r="B44">
        <v>-4.4978569512582904</v>
      </c>
      <c r="C44">
        <v>6.8546178534332398</v>
      </c>
      <c r="D44" t="s">
        <v>23</v>
      </c>
      <c r="E44">
        <v>7050.2676215715101</v>
      </c>
      <c r="F44">
        <v>286.285700169449</v>
      </c>
      <c r="G44" t="s">
        <v>24</v>
      </c>
      <c r="H44">
        <v>-32.912485410559803</v>
      </c>
      <c r="I44">
        <v>1.14499216306183</v>
      </c>
      <c r="J44" t="s">
        <v>25</v>
      </c>
      <c r="K44">
        <v>737.86981667601594</v>
      </c>
      <c r="L44">
        <v>3404.7205433240802</v>
      </c>
      <c r="M44" t="s">
        <v>26</v>
      </c>
      <c r="N44">
        <v>-17.214224017074699</v>
      </c>
      <c r="O44">
        <v>14.5550783419491</v>
      </c>
      <c r="Q44">
        <v>7162.1102427082496</v>
      </c>
      <c r="R44">
        <v>528.45258741258704</v>
      </c>
      <c r="T44">
        <f t="shared" si="0"/>
        <v>7198.3032728585831</v>
      </c>
      <c r="U44">
        <f t="shared" si="1"/>
        <v>815.29693383173276</v>
      </c>
      <c r="X44">
        <f t="shared" si="2"/>
        <v>0.14313099772374832</v>
      </c>
      <c r="Y44">
        <f t="shared" si="3"/>
        <v>0.67983581873937804</v>
      </c>
      <c r="AA44">
        <f t="shared" si="4"/>
        <v>-28.845471289230368</v>
      </c>
      <c r="AB44">
        <f t="shared" si="5"/>
        <v>-8.5691822014949377</v>
      </c>
      <c r="AE44">
        <f t="shared" si="6"/>
        <v>1.0719825413003351E-2</v>
      </c>
      <c r="AF44">
        <f t="shared" si="6"/>
        <v>0.16267506072291935</v>
      </c>
      <c r="AH44" s="2">
        <f t="shared" si="7"/>
        <v>0.34950287647864253</v>
      </c>
      <c r="AJ44" s="2">
        <f t="shared" si="8"/>
        <v>1.1074308723470217E-2</v>
      </c>
      <c r="AK44" s="2">
        <f t="shared" si="8"/>
        <v>6.203282357065816E-2</v>
      </c>
    </row>
    <row r="45" spans="1:37">
      <c r="A45" t="s">
        <v>22</v>
      </c>
      <c r="B45">
        <v>8.8646165586249293</v>
      </c>
      <c r="C45">
        <v>6.6554170923912297</v>
      </c>
      <c r="D45" t="s">
        <v>23</v>
      </c>
      <c r="E45">
        <v>7043.5490636906197</v>
      </c>
      <c r="F45">
        <v>279.92216208361401</v>
      </c>
      <c r="G45" t="s">
        <v>24</v>
      </c>
      <c r="H45">
        <v>-33.121744242955202</v>
      </c>
      <c r="I45">
        <v>1.13650186676558</v>
      </c>
      <c r="J45" t="s">
        <v>25</v>
      </c>
      <c r="K45">
        <v>728.65187288632001</v>
      </c>
      <c r="L45">
        <v>3275.7607334966201</v>
      </c>
      <c r="M45" t="s">
        <v>26</v>
      </c>
      <c r="N45">
        <v>-17.527789218930799</v>
      </c>
      <c r="O45">
        <v>14.356553908833</v>
      </c>
      <c r="Q45">
        <v>6464.8977992955297</v>
      </c>
      <c r="R45">
        <v>347.836450704225</v>
      </c>
      <c r="T45">
        <f t="shared" si="0"/>
        <v>6749.9375012239789</v>
      </c>
      <c r="U45">
        <f t="shared" si="1"/>
        <v>573.27474234009856</v>
      </c>
      <c r="X45">
        <f t="shared" si="2"/>
        <v>0.14585647935031459</v>
      </c>
      <c r="Y45">
        <f t="shared" si="3"/>
        <v>0.68325593577092503</v>
      </c>
      <c r="AA45">
        <f t="shared" si="4"/>
        <v>-26.997761475704671</v>
      </c>
      <c r="AB45">
        <f t="shared" si="5"/>
        <v>0.50497868785900835</v>
      </c>
      <c r="AE45">
        <f t="shared" si="6"/>
        <v>6.4055455880713943E-2</v>
      </c>
      <c r="AF45">
        <f t="shared" si="6"/>
        <v>1.0589296243194493</v>
      </c>
      <c r="AH45" s="2">
        <f t="shared" si="7"/>
        <v>2.9708533763273692</v>
      </c>
      <c r="AJ45" s="2">
        <f t="shared" si="8"/>
        <v>6.22877023430203E-2</v>
      </c>
      <c r="AK45" s="2">
        <f t="shared" si="8"/>
        <v>0.29685159044346976</v>
      </c>
    </row>
    <row r="46" spans="1:37">
      <c r="A46" t="s">
        <v>22</v>
      </c>
      <c r="B46">
        <v>16.083022453273699</v>
      </c>
      <c r="C46">
        <v>6.6055609630181298</v>
      </c>
      <c r="D46" t="s">
        <v>23</v>
      </c>
      <c r="E46">
        <v>7040.1534956299201</v>
      </c>
      <c r="F46">
        <v>273.90503024915802</v>
      </c>
      <c r="G46" t="s">
        <v>24</v>
      </c>
      <c r="H46">
        <v>-33.324227169929401</v>
      </c>
      <c r="I46">
        <v>1.1105873324270701</v>
      </c>
      <c r="J46" t="s">
        <v>25</v>
      </c>
      <c r="K46">
        <v>721.34158577417895</v>
      </c>
      <c r="L46">
        <v>3150.4331672087001</v>
      </c>
      <c r="M46" t="s">
        <v>26</v>
      </c>
      <c r="N46">
        <v>-18.0171186939412</v>
      </c>
      <c r="O46">
        <v>13.730283104381501</v>
      </c>
      <c r="Q46">
        <v>6351.9861344893998</v>
      </c>
      <c r="R46">
        <v>250.205870556061</v>
      </c>
      <c r="T46">
        <f t="shared" si="0"/>
        <v>6504.1992018179517</v>
      </c>
      <c r="U46">
        <f t="shared" si="1"/>
        <v>431.57186127622532</v>
      </c>
      <c r="X46">
        <f t="shared" si="2"/>
        <v>0.14393027322746552</v>
      </c>
      <c r="Y46">
        <f t="shared" si="3"/>
        <v>0.67517645487813815</v>
      </c>
      <c r="AA46">
        <f t="shared" si="4"/>
        <v>-26.213028232244184</v>
      </c>
      <c r="AB46">
        <f t="shared" si="5"/>
        <v>5.0064937166794827</v>
      </c>
      <c r="AE46">
        <f t="shared" si="6"/>
        <v>2.906660406518034E-2</v>
      </c>
      <c r="AF46">
        <f t="shared" si="6"/>
        <v>8.9142673484020616</v>
      </c>
      <c r="AH46" s="2">
        <f t="shared" si="7"/>
        <v>0.81429420515944817</v>
      </c>
      <c r="AJ46" s="2">
        <f t="shared" si="8"/>
        <v>3.6406011072171701E-2</v>
      </c>
      <c r="AK46" s="2">
        <f t="shared" si="8"/>
        <v>0.24718144826238861</v>
      </c>
    </row>
    <row r="47" spans="1:37">
      <c r="A47" t="s">
        <v>22</v>
      </c>
      <c r="B47">
        <v>15.055732727332201</v>
      </c>
      <c r="C47">
        <v>6.4986980445547502</v>
      </c>
      <c r="D47" t="s">
        <v>23</v>
      </c>
      <c r="E47">
        <v>7041.1471646172204</v>
      </c>
      <c r="F47">
        <v>267.99805822217297</v>
      </c>
      <c r="G47" t="s">
        <v>24</v>
      </c>
      <c r="H47">
        <v>-33.243100460134698</v>
      </c>
      <c r="I47">
        <v>1.0878351880638599</v>
      </c>
      <c r="J47" t="s">
        <v>25</v>
      </c>
      <c r="K47">
        <v>710.884996095921</v>
      </c>
      <c r="L47">
        <v>3028.20153092585</v>
      </c>
      <c r="M47" t="s">
        <v>26</v>
      </c>
      <c r="N47">
        <v>-18.682865384125002</v>
      </c>
      <c r="O47">
        <v>13.187358957784999</v>
      </c>
      <c r="Q47">
        <v>6585.4608430894395</v>
      </c>
      <c r="R47">
        <v>169.96854111405801</v>
      </c>
      <c r="T47">
        <f t="shared" si="0"/>
        <v>6540.647929061578</v>
      </c>
      <c r="U47">
        <f t="shared" si="1"/>
        <v>429.60076829180832</v>
      </c>
      <c r="X47">
        <f t="shared" si="2"/>
        <v>0.14339028838451109</v>
      </c>
      <c r="Y47">
        <f t="shared" si="3"/>
        <v>0.66988320496164566</v>
      </c>
      <c r="AA47">
        <f t="shared" si="4"/>
        <v>-26.317516840748429</v>
      </c>
      <c r="AB47">
        <f t="shared" si="5"/>
        <v>3.9180548496908738</v>
      </c>
      <c r="AE47">
        <f t="shared" si="6"/>
        <v>3.9861326809893195E-3</v>
      </c>
      <c r="AF47">
        <f t="shared" si="6"/>
        <v>0.2174054195578832</v>
      </c>
      <c r="AH47" s="2">
        <f t="shared" si="7"/>
        <v>6.3874170972906513E-2</v>
      </c>
      <c r="AJ47" s="2">
        <f t="shared" si="8"/>
        <v>5.6038762209863948E-3</v>
      </c>
      <c r="AK47" s="2">
        <f t="shared" si="8"/>
        <v>4.5672416607240533E-3</v>
      </c>
    </row>
    <row r="48" spans="1:37">
      <c r="A48" t="s">
        <v>22</v>
      </c>
      <c r="B48">
        <v>12.595679489484001</v>
      </c>
      <c r="C48">
        <v>6.4193907702176496</v>
      </c>
      <c r="D48" t="s">
        <v>23</v>
      </c>
      <c r="E48">
        <v>7042.9471540378099</v>
      </c>
      <c r="F48">
        <v>262.23813773847297</v>
      </c>
      <c r="G48" t="s">
        <v>24</v>
      </c>
      <c r="H48">
        <v>-33.129847349314197</v>
      </c>
      <c r="I48">
        <v>1.07190063966967</v>
      </c>
      <c r="J48" t="s">
        <v>25</v>
      </c>
      <c r="K48">
        <v>699.184337377475</v>
      </c>
      <c r="L48">
        <v>2911.0490455039298</v>
      </c>
      <c r="M48" t="s">
        <v>26</v>
      </c>
      <c r="N48">
        <v>-19.306268766956599</v>
      </c>
      <c r="O48">
        <v>12.812940722190699</v>
      </c>
      <c r="Q48">
        <v>6706.8779037575896</v>
      </c>
      <c r="R48">
        <v>163.825562336529</v>
      </c>
      <c r="T48">
        <f t="shared" si="0"/>
        <v>6625.6542152903176</v>
      </c>
      <c r="U48">
        <f t="shared" si="1"/>
        <v>456.0087638510542</v>
      </c>
      <c r="X48">
        <f t="shared" si="2"/>
        <v>0.14308622919873742</v>
      </c>
      <c r="Y48">
        <f t="shared" si="3"/>
        <v>0.66621879553440522</v>
      </c>
      <c r="AA48">
        <f t="shared" si="4"/>
        <v>-26.5871541358249</v>
      </c>
      <c r="AB48">
        <f t="shared" si="5"/>
        <v>1.9474087756501754</v>
      </c>
      <c r="AE48">
        <f t="shared" si="6"/>
        <v>1.0245544695880324E-2</v>
      </c>
      <c r="AF48">
        <f t="shared" si="6"/>
        <v>0.5029654125940014</v>
      </c>
      <c r="AH48" s="2">
        <f t="shared" si="7"/>
        <v>0.16339644721390514</v>
      </c>
      <c r="AJ48" s="2">
        <f t="shared" si="8"/>
        <v>1.2996615496002681E-2</v>
      </c>
      <c r="AK48" s="2">
        <f t="shared" si="8"/>
        <v>6.1471015669385683E-2</v>
      </c>
    </row>
    <row r="49" spans="1:37">
      <c r="A49" t="s">
        <v>22</v>
      </c>
      <c r="B49">
        <v>0.65758007388417306</v>
      </c>
      <c r="C49">
        <v>6.4050668604453698</v>
      </c>
      <c r="D49" t="s">
        <v>23</v>
      </c>
      <c r="E49">
        <v>7049.7606802989503</v>
      </c>
      <c r="F49">
        <v>256.70019018622003</v>
      </c>
      <c r="G49" t="s">
        <v>24</v>
      </c>
      <c r="H49">
        <v>-33.084004063299602</v>
      </c>
      <c r="I49">
        <v>1.07119424257066</v>
      </c>
      <c r="J49" t="s">
        <v>25</v>
      </c>
      <c r="K49">
        <v>683.21873346114398</v>
      </c>
      <c r="L49">
        <v>2803.80382328526</v>
      </c>
      <c r="M49" t="s">
        <v>26</v>
      </c>
      <c r="N49">
        <v>-19.352145022015701</v>
      </c>
      <c r="O49">
        <v>12.7968293935849</v>
      </c>
      <c r="Q49">
        <v>7334.5493373421596</v>
      </c>
      <c r="R49">
        <v>246.75197119711899</v>
      </c>
      <c r="T49">
        <f t="shared" si="0"/>
        <v>7028.0052984626218</v>
      </c>
      <c r="U49">
        <f t="shared" si="1"/>
        <v>670.49314850774965</v>
      </c>
      <c r="X49">
        <f t="shared" si="2"/>
        <v>0.14327940501416211</v>
      </c>
      <c r="Y49">
        <f t="shared" si="3"/>
        <v>0.66643571157192272</v>
      </c>
      <c r="AA49">
        <f t="shared" si="4"/>
        <v>-28.249529963888619</v>
      </c>
      <c r="AB49">
        <f t="shared" si="5"/>
        <v>-6.0169496393711093</v>
      </c>
      <c r="AE49">
        <f t="shared" si="6"/>
        <v>6.2525527161395172E-2</v>
      </c>
      <c r="AF49">
        <f t="shared" si="6"/>
        <v>4.0897209228002209</v>
      </c>
      <c r="AH49" s="2">
        <f t="shared" si="7"/>
        <v>0.94779320365898645</v>
      </c>
      <c r="AJ49" s="2">
        <f t="shared" si="8"/>
        <v>6.0726242284691027E-2</v>
      </c>
      <c r="AK49" s="2">
        <f t="shared" si="8"/>
        <v>0.4703514529969699</v>
      </c>
    </row>
    <row r="50" spans="1:37">
      <c r="A50" t="s">
        <v>22</v>
      </c>
      <c r="B50">
        <v>-7.4711017925027896</v>
      </c>
      <c r="C50">
        <v>6.36882307890584</v>
      </c>
      <c r="D50" t="s">
        <v>23</v>
      </c>
      <c r="E50">
        <v>7054.7461733321697</v>
      </c>
      <c r="F50">
        <v>251.37104337470001</v>
      </c>
      <c r="G50" t="s">
        <v>24</v>
      </c>
      <c r="H50">
        <v>-33.216807093361503</v>
      </c>
      <c r="I50">
        <v>1.0655296685892499</v>
      </c>
      <c r="J50" t="s">
        <v>25</v>
      </c>
      <c r="K50">
        <v>663.45905805968403</v>
      </c>
      <c r="L50">
        <v>2702.2340999027601</v>
      </c>
      <c r="M50" t="s">
        <v>26</v>
      </c>
      <c r="N50">
        <v>-18.677205262151301</v>
      </c>
      <c r="O50">
        <v>12.666253959687401</v>
      </c>
      <c r="Q50">
        <v>7531.8943808341</v>
      </c>
      <c r="R50">
        <v>279.47234501347702</v>
      </c>
      <c r="T50">
        <f t="shared" si="0"/>
        <v>7302.9123203486024</v>
      </c>
      <c r="U50">
        <f t="shared" si="1"/>
        <v>802.99835977268515</v>
      </c>
      <c r="X50">
        <f t="shared" si="2"/>
        <v>0.14332514272318683</v>
      </c>
      <c r="Y50">
        <f t="shared" si="3"/>
        <v>0.66541648000724252</v>
      </c>
      <c r="AA50">
        <f t="shared" si="4"/>
        <v>-29.526800206606818</v>
      </c>
      <c r="AB50">
        <f t="shared" si="5"/>
        <v>-11.220479336780841</v>
      </c>
      <c r="AE50">
        <f t="shared" si="6"/>
        <v>4.5213858225284946E-2</v>
      </c>
      <c r="AF50">
        <f t="shared" si="6"/>
        <v>0.86481190790780882</v>
      </c>
      <c r="AH50" s="2">
        <f t="shared" si="7"/>
        <v>12.361508794469277</v>
      </c>
      <c r="AJ50" s="2">
        <f t="shared" si="8"/>
        <v>3.9115938336887222E-2</v>
      </c>
      <c r="AK50" s="2">
        <f t="shared" si="8"/>
        <v>0.19762351272319376</v>
      </c>
    </row>
    <row r="51" spans="1:37">
      <c r="A51" t="s">
        <v>22</v>
      </c>
      <c r="B51">
        <v>-9.4733471806807206</v>
      </c>
      <c r="C51">
        <v>6.2600476922943002</v>
      </c>
      <c r="D51" t="s">
        <v>23</v>
      </c>
      <c r="E51">
        <v>7056.9716758003897</v>
      </c>
      <c r="F51">
        <v>246.195538068893</v>
      </c>
      <c r="G51" t="s">
        <v>24</v>
      </c>
      <c r="H51">
        <v>-33.287344030732903</v>
      </c>
      <c r="I51">
        <v>1.0565832573543701</v>
      </c>
      <c r="J51" t="s">
        <v>25</v>
      </c>
      <c r="K51">
        <v>637.89634117621802</v>
      </c>
      <c r="L51">
        <v>2573.8940249858902</v>
      </c>
      <c r="M51" t="s">
        <v>26</v>
      </c>
      <c r="N51">
        <v>-17.5285776918892</v>
      </c>
      <c r="O51">
        <v>12.3910670268994</v>
      </c>
      <c r="Q51">
        <v>7476.5920948585199</v>
      </c>
      <c r="R51">
        <v>292.875350701402</v>
      </c>
      <c r="T51">
        <f t="shared" si="0"/>
        <v>7372.3142425262822</v>
      </c>
      <c r="U51">
        <f t="shared" si="1"/>
        <v>803.95064323501958</v>
      </c>
      <c r="X51">
        <f t="shared" si="2"/>
        <v>0.14440843943415038</v>
      </c>
      <c r="Y51">
        <f t="shared" si="3"/>
        <v>0.6643606676306516</v>
      </c>
      <c r="AA51">
        <f t="shared" si="4"/>
        <v>-29.848401908927094</v>
      </c>
      <c r="AB51">
        <f t="shared" si="5"/>
        <v>-12.176999371543939</v>
      </c>
      <c r="AE51">
        <f t="shared" si="6"/>
        <v>1.089185756905401E-2</v>
      </c>
      <c r="AF51">
        <f t="shared" si="6"/>
        <v>8.5247698075394729E-2</v>
      </c>
      <c r="AH51" s="2">
        <f t="shared" si="7"/>
        <v>0.26799867593654975</v>
      </c>
      <c r="AJ51" s="2">
        <f t="shared" si="8"/>
        <v>9.5033212961218912E-3</v>
      </c>
      <c r="AK51" s="2">
        <f t="shared" si="8"/>
        <v>1.1859095983757801E-3</v>
      </c>
    </row>
    <row r="52" spans="1:37">
      <c r="A52" t="s">
        <v>22</v>
      </c>
      <c r="B52">
        <v>-10.3372197809983</v>
      </c>
      <c r="C52">
        <v>6.3949485949434699</v>
      </c>
      <c r="D52" t="s">
        <v>23</v>
      </c>
      <c r="E52">
        <v>7058.1851828003701</v>
      </c>
      <c r="F52">
        <v>241.34991514302601</v>
      </c>
      <c r="G52" t="s">
        <v>24</v>
      </c>
      <c r="H52">
        <v>-33.322909087793199</v>
      </c>
      <c r="I52">
        <v>1.04640634109192</v>
      </c>
      <c r="J52" t="s">
        <v>25</v>
      </c>
      <c r="K52">
        <v>621.32563926553803</v>
      </c>
      <c r="L52">
        <v>2480.8768965951699</v>
      </c>
      <c r="M52" t="s">
        <v>26</v>
      </c>
      <c r="N52">
        <v>-16.687868488965901</v>
      </c>
      <c r="O52">
        <v>12.1436582396068</v>
      </c>
      <c r="Q52">
        <v>7462.5773926083502</v>
      </c>
      <c r="R52">
        <v>352.19392274678103</v>
      </c>
      <c r="T52">
        <f t="shared" si="0"/>
        <v>7402.6514177831141</v>
      </c>
      <c r="U52">
        <f t="shared" si="1"/>
        <v>793.83180351237456</v>
      </c>
      <c r="X52">
        <f t="shared" si="2"/>
        <v>0.14062040449443003</v>
      </c>
      <c r="Y52">
        <f t="shared" si="3"/>
        <v>0.65504697024885117</v>
      </c>
      <c r="AA52">
        <f t="shared" si="4"/>
        <v>-30.090652159888407</v>
      </c>
      <c r="AB52">
        <f t="shared" si="5"/>
        <v>-12.527895293696943</v>
      </c>
      <c r="AE52">
        <f t="shared" si="6"/>
        <v>8.1160208074275483E-3</v>
      </c>
      <c r="AF52">
        <f t="shared" si="6"/>
        <v>2.8816288105672584E-2</v>
      </c>
      <c r="AH52" s="2">
        <f t="shared" si="7"/>
        <v>9.1189796366726694E-2</v>
      </c>
      <c r="AJ52" s="2">
        <f t="shared" si="8"/>
        <v>4.1150138557355066E-3</v>
      </c>
      <c r="AK52" s="2">
        <f t="shared" si="8"/>
        <v>1.2586394211873242E-2</v>
      </c>
    </row>
    <row r="53" spans="1:37">
      <c r="A53" t="s">
        <v>22</v>
      </c>
      <c r="B53">
        <v>3.3435820359083102</v>
      </c>
      <c r="C53">
        <v>6.3584897254326496</v>
      </c>
      <c r="D53" t="s">
        <v>23</v>
      </c>
      <c r="E53">
        <v>7052.41551480829</v>
      </c>
      <c r="F53">
        <v>236.63890850428999</v>
      </c>
      <c r="G53" t="s">
        <v>24</v>
      </c>
      <c r="H53">
        <v>-33.380799080654</v>
      </c>
      <c r="I53">
        <v>1.04495438321123</v>
      </c>
      <c r="J53" t="s">
        <v>25</v>
      </c>
      <c r="K53">
        <v>611.23063802712295</v>
      </c>
      <c r="L53">
        <v>2394.7410138841801</v>
      </c>
      <c r="M53" t="s">
        <v>26</v>
      </c>
      <c r="N53">
        <v>-16.819515839649899</v>
      </c>
      <c r="O53">
        <v>12.1093367486411</v>
      </c>
      <c r="Q53">
        <v>6661.5368119169398</v>
      </c>
      <c r="R53">
        <v>281.519317585301</v>
      </c>
      <c r="T53">
        <f t="shared" si="0"/>
        <v>6940.8040746579509</v>
      </c>
      <c r="U53">
        <f t="shared" si="1"/>
        <v>554.99320701299428</v>
      </c>
      <c r="X53">
        <f t="shared" si="2"/>
        <v>0.14114436036481928</v>
      </c>
      <c r="Y53">
        <f t="shared" si="3"/>
        <v>0.65569907566767094</v>
      </c>
      <c r="AA53">
        <f t="shared" si="4"/>
        <v>-28.197359798162967</v>
      </c>
      <c r="AB53">
        <f t="shared" si="5"/>
        <v>-3.5985912000496012</v>
      </c>
      <c r="AE53">
        <f t="shared" si="6"/>
        <v>6.2919618746224634E-2</v>
      </c>
      <c r="AF53">
        <f t="shared" si="6"/>
        <v>0.7127537295222981</v>
      </c>
      <c r="AH53" s="2">
        <f t="shared" si="7"/>
        <v>1.3234508027056198</v>
      </c>
      <c r="AJ53" s="2">
        <f t="shared" si="8"/>
        <v>6.2389449004134456E-2</v>
      </c>
      <c r="AK53" s="2">
        <f t="shared" si="8"/>
        <v>0.30086801189196394</v>
      </c>
    </row>
    <row r="54" spans="1:37">
      <c r="A54" t="s">
        <v>22</v>
      </c>
      <c r="B54">
        <v>9.8570768776088205</v>
      </c>
      <c r="C54">
        <v>6.3265918501259</v>
      </c>
      <c r="D54" t="s">
        <v>23</v>
      </c>
      <c r="E54">
        <v>7049.7742850414097</v>
      </c>
      <c r="F54">
        <v>232.11142435487801</v>
      </c>
      <c r="G54" t="s">
        <v>24</v>
      </c>
      <c r="H54">
        <v>-33.476498291628701</v>
      </c>
      <c r="I54">
        <v>1.03585455059732</v>
      </c>
      <c r="J54" t="s">
        <v>25</v>
      </c>
      <c r="K54">
        <v>606.29626833721898</v>
      </c>
      <c r="L54">
        <v>2312.8131976540599</v>
      </c>
      <c r="M54" t="s">
        <v>26</v>
      </c>
      <c r="N54">
        <v>-17.0425832053884</v>
      </c>
      <c r="O54">
        <v>11.892079902796199</v>
      </c>
      <c r="Q54">
        <v>6586.9948605768504</v>
      </c>
      <c r="R54">
        <v>300.98856396866802</v>
      </c>
      <c r="T54">
        <f t="shared" si="0"/>
        <v>6719.7938677876855</v>
      </c>
      <c r="U54">
        <f t="shared" si="1"/>
        <v>438.30621548866054</v>
      </c>
      <c r="X54">
        <f t="shared" si="2"/>
        <v>0.1406943418284943</v>
      </c>
      <c r="Y54">
        <f t="shared" si="3"/>
        <v>0.65274132297206711</v>
      </c>
      <c r="AA54">
        <f t="shared" si="4"/>
        <v>-27.379709454117243</v>
      </c>
      <c r="AB54">
        <f t="shared" si="5"/>
        <v>0.51593650468610974</v>
      </c>
      <c r="AE54">
        <f t="shared" si="6"/>
        <v>2.8997407909764412E-2</v>
      </c>
      <c r="AF54">
        <f t="shared" si="6"/>
        <v>1.1433718019093133</v>
      </c>
      <c r="AH54" s="2">
        <f t="shared" si="7"/>
        <v>1.9480589295399382</v>
      </c>
      <c r="AJ54" s="2">
        <f t="shared" si="8"/>
        <v>3.1842161872456684E-2</v>
      </c>
      <c r="AK54" s="2">
        <f t="shared" si="8"/>
        <v>0.21024940494740452</v>
      </c>
    </row>
    <row r="55" spans="1:37">
      <c r="A55" t="s">
        <v>22</v>
      </c>
      <c r="B55">
        <v>6.1870279168643698</v>
      </c>
      <c r="C55">
        <v>6.2654947125011597</v>
      </c>
      <c r="D55" t="s">
        <v>23</v>
      </c>
      <c r="E55">
        <v>7051.7551481025703</v>
      </c>
      <c r="F55">
        <v>227.696613000806</v>
      </c>
      <c r="G55" t="s">
        <v>24</v>
      </c>
      <c r="H55">
        <v>-33.402583560729603</v>
      </c>
      <c r="I55">
        <v>1.03180167223488</v>
      </c>
      <c r="J55" t="s">
        <v>25</v>
      </c>
      <c r="K55">
        <v>598.56034062471394</v>
      </c>
      <c r="L55">
        <v>2228.5698437975898</v>
      </c>
      <c r="M55" t="s">
        <v>26</v>
      </c>
      <c r="N55">
        <v>-17.270394569605799</v>
      </c>
      <c r="O55">
        <v>11.788069008503699</v>
      </c>
      <c r="Q55">
        <v>6945.7789788785003</v>
      </c>
      <c r="R55">
        <v>285.51876701360999</v>
      </c>
      <c r="T55">
        <f t="shared" si="0"/>
        <v>6845.092431116941</v>
      </c>
      <c r="U55">
        <f t="shared" si="1"/>
        <v>491.70792728730004</v>
      </c>
      <c r="X55">
        <f t="shared" si="2"/>
        <v>0.14139506165504373</v>
      </c>
      <c r="Y55">
        <f t="shared" si="3"/>
        <v>0.65294969960909055</v>
      </c>
      <c r="AA55">
        <f t="shared" si="4"/>
        <v>-27.804808004955976</v>
      </c>
      <c r="AB55">
        <f t="shared" si="5"/>
        <v>-1.9538776034615761</v>
      </c>
      <c r="AE55">
        <f t="shared" si="6"/>
        <v>1.5526043165326889E-2</v>
      </c>
      <c r="AF55">
        <f t="shared" si="6"/>
        <v>4.7870505105086414</v>
      </c>
      <c r="AH55" s="2">
        <f t="shared" si="7"/>
        <v>0.37232629980610943</v>
      </c>
      <c r="AJ55" s="2">
        <f t="shared" si="8"/>
        <v>1.8646191504458572E-2</v>
      </c>
      <c r="AK55" s="2">
        <f t="shared" si="8"/>
        <v>0.12183653781661022</v>
      </c>
    </row>
    <row r="56" spans="1:37">
      <c r="A56" t="s">
        <v>22</v>
      </c>
      <c r="B56">
        <v>-0.90690665250074898</v>
      </c>
      <c r="C56">
        <v>6.2998994961825003</v>
      </c>
      <c r="D56" t="s">
        <v>23</v>
      </c>
      <c r="E56">
        <v>7055.3648918470799</v>
      </c>
      <c r="F56">
        <v>223.48254076213399</v>
      </c>
      <c r="G56" t="s">
        <v>24</v>
      </c>
      <c r="H56">
        <v>-33.3974991754095</v>
      </c>
      <c r="I56">
        <v>1.0311865363392001</v>
      </c>
      <c r="J56" t="s">
        <v>25</v>
      </c>
      <c r="K56">
        <v>587.94318540274401</v>
      </c>
      <c r="L56">
        <v>2153.7561517496401</v>
      </c>
      <c r="M56" t="s">
        <v>26</v>
      </c>
      <c r="N56">
        <v>-17.205599934654298</v>
      </c>
      <c r="O56">
        <v>11.772967416855201</v>
      </c>
      <c r="Q56">
        <v>7273.1316366844503</v>
      </c>
      <c r="R56">
        <v>295.96095481670898</v>
      </c>
      <c r="T56">
        <f t="shared" si="0"/>
        <v>7085.6533060261472</v>
      </c>
      <c r="U56">
        <f t="shared" si="1"/>
        <v>603.54705844374848</v>
      </c>
      <c r="X56">
        <f t="shared" si="2"/>
        <v>0.14065945096875354</v>
      </c>
      <c r="Y56">
        <f t="shared" si="3"/>
        <v>0.65141670513615213</v>
      </c>
      <c r="AA56">
        <f t="shared" si="4"/>
        <v>-28.827390269487665</v>
      </c>
      <c r="AB56">
        <f t="shared" si="5"/>
        <v>-6.5883588587690953</v>
      </c>
      <c r="AE56">
        <f t="shared" si="6"/>
        <v>3.6777174089798498E-2</v>
      </c>
      <c r="AF56">
        <f t="shared" si="6"/>
        <v>2.3719404158668214</v>
      </c>
      <c r="AH56" s="2">
        <f t="shared" si="7"/>
        <v>1.1465819557769792</v>
      </c>
      <c r="AJ56" s="2">
        <f t="shared" si="8"/>
        <v>3.5143553915451348E-2</v>
      </c>
      <c r="AK56" s="2">
        <f t="shared" si="8"/>
        <v>0.22745033169071111</v>
      </c>
    </row>
    <row r="57" spans="1:37">
      <c r="A57" t="s">
        <v>22</v>
      </c>
      <c r="B57">
        <v>-14.0399302074399</v>
      </c>
      <c r="C57">
        <v>6.2295499565749797</v>
      </c>
      <c r="D57" t="s">
        <v>23</v>
      </c>
      <c r="E57">
        <v>7062.0301190015798</v>
      </c>
      <c r="F57">
        <v>219.40633989337701</v>
      </c>
      <c r="G57" t="s">
        <v>24</v>
      </c>
      <c r="H57">
        <v>-33.797072831639397</v>
      </c>
      <c r="I57">
        <v>1.0141516433243301</v>
      </c>
      <c r="J57" t="s">
        <v>25</v>
      </c>
      <c r="K57">
        <v>565.25132119245995</v>
      </c>
      <c r="L57">
        <v>2080.4369818207902</v>
      </c>
      <c r="M57" t="s">
        <v>26</v>
      </c>
      <c r="N57">
        <v>-15.5360266543649</v>
      </c>
      <c r="O57">
        <v>11.3447315085622</v>
      </c>
      <c r="Q57">
        <v>7881.2279744452799</v>
      </c>
      <c r="R57">
        <v>156.87210918114101</v>
      </c>
      <c r="T57">
        <f t="shared" si="0"/>
        <v>7536.5386627735597</v>
      </c>
      <c r="U57">
        <f t="shared" si="1"/>
        <v>783.37605112066922</v>
      </c>
      <c r="X57">
        <f t="shared" si="2"/>
        <v>0.14000461357193777</v>
      </c>
      <c r="Y57">
        <f t="shared" si="3"/>
        <v>0.64553031832722196</v>
      </c>
      <c r="AA57">
        <f t="shared" si="4"/>
        <v>-31.03098171325269</v>
      </c>
      <c r="AB57">
        <f t="shared" si="5"/>
        <v>-14.570251038733179</v>
      </c>
      <c r="AE57">
        <f t="shared" si="6"/>
        <v>7.644089260821553E-2</v>
      </c>
      <c r="AF57">
        <f t="shared" si="6"/>
        <v>1.2115144835105935</v>
      </c>
      <c r="AH57" s="2">
        <f t="shared" si="7"/>
        <v>14.481119439057489</v>
      </c>
      <c r="AJ57" s="2">
        <f t="shared" si="8"/>
        <v>6.3633561687804749E-2</v>
      </c>
      <c r="AK57" s="2">
        <f t="shared" si="8"/>
        <v>0.29795355666318946</v>
      </c>
    </row>
    <row r="58" spans="1:37">
      <c r="A58" t="s">
        <v>22</v>
      </c>
      <c r="B58">
        <v>-25.874721415835001</v>
      </c>
      <c r="C58">
        <v>6.1500969111824899</v>
      </c>
      <c r="D58" t="s">
        <v>23</v>
      </c>
      <c r="E58">
        <v>7067.7585024321297</v>
      </c>
      <c r="F58">
        <v>215.496027650911</v>
      </c>
      <c r="G58" t="s">
        <v>24</v>
      </c>
      <c r="H58">
        <v>-34.462905864806501</v>
      </c>
      <c r="I58">
        <v>0.96120078715258706</v>
      </c>
      <c r="J58" t="s">
        <v>25</v>
      </c>
      <c r="K58">
        <v>540.29531615774101</v>
      </c>
      <c r="L58">
        <v>2010.68131712732</v>
      </c>
      <c r="M58" t="s">
        <v>26</v>
      </c>
      <c r="N58">
        <v>-12.2667244435595</v>
      </c>
      <c r="O58">
        <v>10.0909010454297</v>
      </c>
      <c r="Q58">
        <v>8266.1906118675997</v>
      </c>
      <c r="R58">
        <v>178.52564822460701</v>
      </c>
      <c r="T58">
        <f t="shared" si="0"/>
        <v>7959.4765908641439</v>
      </c>
      <c r="U58">
        <f t="shared" si="1"/>
        <v>857.69339381965665</v>
      </c>
      <c r="X58">
        <f t="shared" si="2"/>
        <v>0.13516531411385391</v>
      </c>
      <c r="Y58">
        <f t="shared" si="3"/>
        <v>0.62132272120146392</v>
      </c>
      <c r="AA58">
        <f t="shared" si="4"/>
        <v>-33.302081216093555</v>
      </c>
      <c r="AB58">
        <f t="shared" si="5"/>
        <v>-20.721682152474994</v>
      </c>
      <c r="AE58">
        <f t="shared" si="6"/>
        <v>7.3188129329177037E-2</v>
      </c>
      <c r="AF58">
        <f t="shared" si="6"/>
        <v>0.42219115493542347</v>
      </c>
      <c r="AH58" s="2">
        <f t="shared" si="7"/>
        <v>0.84293803697996494</v>
      </c>
      <c r="AJ58" s="2">
        <f t="shared" si="8"/>
        <v>5.6118325270414868E-2</v>
      </c>
      <c r="AK58" s="2">
        <f t="shared" si="8"/>
        <v>9.4868029974457035E-2</v>
      </c>
    </row>
    <row r="59" spans="1:37">
      <c r="A59" t="s">
        <v>22</v>
      </c>
      <c r="B59">
        <v>-33.718648735432303</v>
      </c>
      <c r="C59">
        <v>6.1260079965659102</v>
      </c>
      <c r="D59" t="s">
        <v>23</v>
      </c>
      <c r="E59">
        <v>7071.3715235576801</v>
      </c>
      <c r="F59">
        <v>211.777821105074</v>
      </c>
      <c r="G59" t="s">
        <v>24</v>
      </c>
      <c r="H59">
        <v>-35.0163412904719</v>
      </c>
      <c r="I59">
        <v>0.883787329225312</v>
      </c>
      <c r="J59" t="s">
        <v>25</v>
      </c>
      <c r="K59">
        <v>517.61786367458603</v>
      </c>
      <c r="L59">
        <v>1947.15572151984</v>
      </c>
      <c r="M59" t="s">
        <v>26</v>
      </c>
      <c r="N59">
        <v>-8.6400475083334705</v>
      </c>
      <c r="O59">
        <v>8.5289386684290296</v>
      </c>
      <c r="Q59">
        <v>8457.4017746094305</v>
      </c>
      <c r="R59">
        <v>143.143641069887</v>
      </c>
      <c r="T59">
        <f t="shared" si="0"/>
        <v>8252.075235531116</v>
      </c>
      <c r="U59">
        <f t="shared" si="1"/>
        <v>808.94859066552942</v>
      </c>
      <c r="X59">
        <f t="shared" si="2"/>
        <v>0.12607890646586825</v>
      </c>
      <c r="Y59">
        <f t="shared" si="3"/>
        <v>0.58198360344779698</v>
      </c>
      <c r="AA59">
        <f t="shared" si="4"/>
        <v>-34.852729632203605</v>
      </c>
      <c r="AB59">
        <f t="shared" si="5"/>
        <v>-23.235382219910793</v>
      </c>
      <c r="AE59">
        <f t="shared" si="6"/>
        <v>4.656310835494222E-2</v>
      </c>
      <c r="AF59">
        <f t="shared" si="6"/>
        <v>0.12130772245898788</v>
      </c>
      <c r="AH59" s="2">
        <f t="shared" si="7"/>
        <v>0.3031502134278794</v>
      </c>
      <c r="AJ59" s="2">
        <f t="shared" si="8"/>
        <v>3.6761040921059529E-2</v>
      </c>
      <c r="AK59" s="2">
        <f t="shared" si="8"/>
        <v>5.6832433950606567E-2</v>
      </c>
    </row>
    <row r="60" spans="1:37">
      <c r="A60" t="s">
        <v>22</v>
      </c>
      <c r="B60">
        <v>-32.230041239889303</v>
      </c>
      <c r="C60">
        <v>6.2554210861971704</v>
      </c>
      <c r="D60" t="s">
        <v>23</v>
      </c>
      <c r="E60">
        <v>7071.1108772178904</v>
      </c>
      <c r="F60">
        <v>208.27847525460299</v>
      </c>
      <c r="G60" t="s">
        <v>24</v>
      </c>
      <c r="H60">
        <v>-34.957973080745496</v>
      </c>
      <c r="I60">
        <v>0.823160781414632</v>
      </c>
      <c r="J60" t="s">
        <v>25</v>
      </c>
      <c r="K60">
        <v>505.93032171062299</v>
      </c>
      <c r="L60">
        <v>1892.4280029684201</v>
      </c>
      <c r="M60" t="s">
        <v>26</v>
      </c>
      <c r="N60">
        <v>-6.9680368231047698</v>
      </c>
      <c r="O60">
        <v>7.5273431041748404</v>
      </c>
      <c r="Q60">
        <v>8181.6359231934703</v>
      </c>
      <c r="R60">
        <v>323.65277407054299</v>
      </c>
      <c r="T60">
        <f t="shared" si="0"/>
        <v>8197.8077912732588</v>
      </c>
      <c r="U60">
        <f t="shared" si="1"/>
        <v>730.51043588035691</v>
      </c>
      <c r="X60">
        <f t="shared" si="2"/>
        <v>0.11628893990490116</v>
      </c>
      <c r="Y60">
        <f t="shared" si="3"/>
        <v>0.54614176084018673</v>
      </c>
      <c r="AA60">
        <f t="shared" si="4"/>
        <v>-34.640744778839505</v>
      </c>
      <c r="AB60">
        <f t="shared" si="5"/>
        <v>-20.764672397640048</v>
      </c>
      <c r="AE60">
        <f t="shared" si="6"/>
        <v>6.0823027522133692E-3</v>
      </c>
      <c r="AF60">
        <f t="shared" si="6"/>
        <v>0.10633394359028671</v>
      </c>
      <c r="AH60" s="2">
        <f t="shared" si="7"/>
        <v>4.4147898903752293E-2</v>
      </c>
      <c r="AJ60" s="2">
        <f t="shared" si="8"/>
        <v>6.576217825086824E-3</v>
      </c>
      <c r="AK60" s="2">
        <f t="shared" si="8"/>
        <v>9.6963089731871246E-2</v>
      </c>
    </row>
    <row r="61" spans="1:37">
      <c r="A61" t="s">
        <v>22</v>
      </c>
      <c r="B61">
        <v>-21.864737370287301</v>
      </c>
      <c r="C61">
        <v>6.3367531708904901</v>
      </c>
      <c r="D61" t="s">
        <v>23</v>
      </c>
      <c r="E61">
        <v>7067.5034147673896</v>
      </c>
      <c r="F61">
        <v>204.87154979512499</v>
      </c>
      <c r="G61" t="s">
        <v>24</v>
      </c>
      <c r="H61">
        <v>-34.597211222895602</v>
      </c>
      <c r="I61">
        <v>0.79654070080063399</v>
      </c>
      <c r="J61" t="s">
        <v>25</v>
      </c>
      <c r="K61">
        <v>494.56037970377503</v>
      </c>
      <c r="L61">
        <v>1838.00098931604</v>
      </c>
      <c r="M61" t="s">
        <v>26</v>
      </c>
      <c r="N61">
        <v>-5.9150409066933598</v>
      </c>
      <c r="O61">
        <v>7.1019884332338101</v>
      </c>
      <c r="Q61">
        <v>7607.60597662911</v>
      </c>
      <c r="R61">
        <v>229.57251141552501</v>
      </c>
      <c r="T61">
        <f t="shared" si="0"/>
        <v>7823.962351900358</v>
      </c>
      <c r="U61">
        <f t="shared" si="1"/>
        <v>623.89119566313138</v>
      </c>
      <c r="X61">
        <f t="shared" si="2"/>
        <v>0.1116652019569459</v>
      </c>
      <c r="Y61">
        <f t="shared" si="3"/>
        <v>0.52847123952842701</v>
      </c>
      <c r="AA61">
        <f t="shared" si="4"/>
        <v>-33.175436958732561</v>
      </c>
      <c r="AB61">
        <f t="shared" si="5"/>
        <v>-14.343996766911019</v>
      </c>
      <c r="AE61">
        <f t="shared" si="6"/>
        <v>4.2300124592068097E-2</v>
      </c>
      <c r="AF61">
        <f t="shared" si="6"/>
        <v>0.30921150633990996</v>
      </c>
      <c r="AH61" s="2">
        <f t="shared" si="7"/>
        <v>0.32160380411718031</v>
      </c>
      <c r="AJ61" s="2">
        <f t="shared" si="8"/>
        <v>4.5603098888323187E-2</v>
      </c>
      <c r="AK61" s="2">
        <f t="shared" si="8"/>
        <v>0.14595170031860796</v>
      </c>
    </row>
    <row r="62" spans="1:37">
      <c r="A62" t="s">
        <v>22</v>
      </c>
      <c r="B62">
        <v>-16.766140549896502</v>
      </c>
      <c r="C62">
        <v>6.4637006241794097</v>
      </c>
      <c r="D62" t="s">
        <v>23</v>
      </c>
      <c r="E62">
        <v>7065.8350186641801</v>
      </c>
      <c r="F62">
        <v>201.64027093343401</v>
      </c>
      <c r="G62" t="s">
        <v>24</v>
      </c>
      <c r="H62">
        <v>-34.468948902294002</v>
      </c>
      <c r="I62">
        <v>0.78227658126816502</v>
      </c>
      <c r="J62" t="s">
        <v>25</v>
      </c>
      <c r="K62">
        <v>483.70457602851599</v>
      </c>
      <c r="L62">
        <v>1789.0757512053401</v>
      </c>
      <c r="M62" t="s">
        <v>26</v>
      </c>
      <c r="N62">
        <v>-5.19425269301873</v>
      </c>
      <c r="O62">
        <v>6.8889525381849497</v>
      </c>
      <c r="Q62">
        <v>7540.3793217258299</v>
      </c>
      <c r="R62">
        <v>170.14703018500401</v>
      </c>
      <c r="T62">
        <f t="shared" si="0"/>
        <v>7643.7462605672417</v>
      </c>
      <c r="U62">
        <f t="shared" si="1"/>
        <v>570.79214673134641</v>
      </c>
      <c r="X62">
        <f t="shared" si="2"/>
        <v>0.10796012174590396</v>
      </c>
      <c r="Y62">
        <f t="shared" si="3"/>
        <v>0.51592387328700151</v>
      </c>
      <c r="AA62">
        <f t="shared" si="4"/>
        <v>-32.557751557324764</v>
      </c>
      <c r="AB62">
        <f t="shared" si="5"/>
        <v>-11.164465897381929</v>
      </c>
      <c r="AE62">
        <f t="shared" si="6"/>
        <v>1.8618757069459126E-2</v>
      </c>
      <c r="AF62">
        <f t="shared" si="6"/>
        <v>0.22166282669999532</v>
      </c>
      <c r="AH62" s="2">
        <f t="shared" si="7"/>
        <v>0.2331881117090136</v>
      </c>
      <c r="AJ62" s="2">
        <f t="shared" si="8"/>
        <v>2.3033864840791791E-2</v>
      </c>
      <c r="AK62" s="2">
        <f t="shared" si="8"/>
        <v>8.5109469889771749E-2</v>
      </c>
    </row>
    <row r="63" spans="1:37">
      <c r="A63" t="s">
        <v>22</v>
      </c>
      <c r="B63">
        <v>-20.030721024325199</v>
      </c>
      <c r="C63">
        <v>6.3677859800917602</v>
      </c>
      <c r="D63" t="s">
        <v>23</v>
      </c>
      <c r="E63">
        <v>7067.2032924312698</v>
      </c>
      <c r="F63">
        <v>198.43069292073201</v>
      </c>
      <c r="G63" t="s">
        <v>24</v>
      </c>
      <c r="H63">
        <v>-34.5635046169768</v>
      </c>
      <c r="I63">
        <v>0.76290282977248702</v>
      </c>
      <c r="J63" t="s">
        <v>25</v>
      </c>
      <c r="K63">
        <v>470.24278175991998</v>
      </c>
      <c r="L63">
        <v>1735.79220086992</v>
      </c>
      <c r="M63" t="s">
        <v>26</v>
      </c>
      <c r="N63">
        <v>-4.1652365174767798</v>
      </c>
      <c r="O63">
        <v>6.5744655411675401</v>
      </c>
      <c r="Q63">
        <v>7843.4177469548604</v>
      </c>
      <c r="R63">
        <v>118.41030042918401</v>
      </c>
      <c r="T63">
        <f t="shared" si="0"/>
        <v>7759.5352110369076</v>
      </c>
      <c r="U63">
        <f t="shared" si="1"/>
        <v>553.67547244182924</v>
      </c>
      <c r="X63">
        <f t="shared" si="2"/>
        <v>0.10698865847533895</v>
      </c>
      <c r="Y63">
        <f t="shared" si="3"/>
        <v>0.50798468337353364</v>
      </c>
      <c r="AA63">
        <f t="shared" si="4"/>
        <v>-33.00866159648659</v>
      </c>
      <c r="AB63">
        <f t="shared" si="5"/>
        <v>-12.224659641255876</v>
      </c>
      <c r="AE63">
        <f t="shared" si="6"/>
        <v>1.3849544811714172E-2</v>
      </c>
      <c r="AF63">
        <f t="shared" si="6"/>
        <v>9.4961438694757719E-2</v>
      </c>
      <c r="AH63" s="2">
        <f t="shared" si="7"/>
        <v>0.19471269877007263</v>
      </c>
      <c r="AJ63" s="2">
        <f t="shared" si="8"/>
        <v>1.5148193898978694E-2</v>
      </c>
      <c r="AK63" s="2">
        <f t="shared" si="8"/>
        <v>2.9987578468863262E-2</v>
      </c>
    </row>
    <row r="64" spans="1:37">
      <c r="A64" t="s">
        <v>22</v>
      </c>
      <c r="B64">
        <v>-30.821120959393301</v>
      </c>
      <c r="C64">
        <v>6.4223896468576296</v>
      </c>
      <c r="D64" t="s">
        <v>23</v>
      </c>
      <c r="E64">
        <v>7071.0536178092498</v>
      </c>
      <c r="F64">
        <v>195.44760868004499</v>
      </c>
      <c r="G64" t="s">
        <v>24</v>
      </c>
      <c r="H64">
        <v>-35.017652386490703</v>
      </c>
      <c r="I64">
        <v>0.72292211295122</v>
      </c>
      <c r="J64" t="s">
        <v>25</v>
      </c>
      <c r="K64">
        <v>461.12093895181499</v>
      </c>
      <c r="L64">
        <v>1692.407352553</v>
      </c>
      <c r="M64" t="s">
        <v>26</v>
      </c>
      <c r="N64">
        <v>-3.1425745312847</v>
      </c>
      <c r="O64">
        <v>6.0232861971545102</v>
      </c>
      <c r="Q64">
        <v>8402.5569779082507</v>
      </c>
      <c r="R64">
        <v>213.45701311806201</v>
      </c>
      <c r="T64">
        <f t="shared" si="0"/>
        <v>8150.3369177272671</v>
      </c>
      <c r="U64">
        <f t="shared" si="1"/>
        <v>557.97860870444947</v>
      </c>
      <c r="X64">
        <f t="shared" si="2"/>
        <v>0.10117432762241846</v>
      </c>
      <c r="Y64">
        <f t="shared" si="3"/>
        <v>0.48396618011326659</v>
      </c>
      <c r="AA64">
        <f t="shared" si="4"/>
        <v>-34.593071141007776</v>
      </c>
      <c r="AB64">
        <f t="shared" si="5"/>
        <v>-16.53805491718412</v>
      </c>
      <c r="AE64">
        <f t="shared" si="6"/>
        <v>4.7999811803633663E-2</v>
      </c>
      <c r="AF64">
        <f t="shared" si="6"/>
        <v>0.35284379299783236</v>
      </c>
      <c r="AH64" s="2">
        <f t="shared" si="7"/>
        <v>0.53869253742610157</v>
      </c>
      <c r="AJ64" s="2">
        <f t="shared" si="8"/>
        <v>5.0364061256464941E-2</v>
      </c>
      <c r="AK64" s="2">
        <f t="shared" si="8"/>
        <v>7.7719467030794437E-3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Q1" t="s">
        <v>27</v>
      </c>
      <c r="R1" t="s">
        <v>28</v>
      </c>
      <c r="T1" t="s">
        <v>29</v>
      </c>
      <c r="U1" t="s">
        <v>30</v>
      </c>
      <c r="X1" t="s">
        <v>13</v>
      </c>
      <c r="Y1" t="s">
        <v>14</v>
      </c>
      <c r="AA1" t="s">
        <v>15</v>
      </c>
      <c r="AB1" t="s">
        <v>16</v>
      </c>
      <c r="AE1" t="s">
        <v>17</v>
      </c>
      <c r="AF1" t="s">
        <v>18</v>
      </c>
      <c r="AH1" t="s">
        <v>19</v>
      </c>
    </row>
    <row r="2" spans="1:34">
      <c r="A2" t="s">
        <v>22</v>
      </c>
      <c r="B2" s="2">
        <v>1.17765907585751E-25</v>
      </c>
      <c r="C2">
        <v>19.585744304409499</v>
      </c>
      <c r="D2" t="s">
        <v>31</v>
      </c>
      <c r="E2">
        <v>18393.664059095099</v>
      </c>
      <c r="F2">
        <v>126440.519591438</v>
      </c>
      <c r="G2" t="s">
        <v>32</v>
      </c>
      <c r="H2" s="2">
        <v>1.13922403513478E-14</v>
      </c>
      <c r="I2">
        <v>3227.8711910638699</v>
      </c>
      <c r="J2" t="s">
        <v>33</v>
      </c>
      <c r="K2">
        <v>21742.603012248401</v>
      </c>
      <c r="L2">
        <v>5291538.8745587496</v>
      </c>
      <c r="M2" t="s">
        <v>34</v>
      </c>
      <c r="N2" s="2">
        <v>1.8278174790777299E-15</v>
      </c>
      <c r="O2">
        <v>135086.48924229099</v>
      </c>
      <c r="Q2">
        <v>18393.373411076798</v>
      </c>
      <c r="R2">
        <v>21723.5806124234</v>
      </c>
      <c r="T2">
        <f t="shared" ref="T2:T64" si="0">E2+H2*B2</f>
        <v>18393.664059095099</v>
      </c>
      <c r="U2">
        <f t="shared" ref="U2:U64" si="1">K2+N2*B2</f>
        <v>21742.603012248401</v>
      </c>
      <c r="X2">
        <f>1/C2/(1/C2+1/I2)</f>
        <v>0.99396889791174758</v>
      </c>
      <c r="Y2">
        <f>1/I2/(1/I2+1/O2)</f>
        <v>0.97666279061009587</v>
      </c>
      <c r="AA2">
        <f>X2*B2+(1-X2)*H2</f>
        <v>6.8707764689942813E-17</v>
      </c>
      <c r="AB2">
        <f>Y2*B2+(1-Y2)*N2</f>
        <v>4.2656159350781281E-17</v>
      </c>
    </row>
    <row r="3" spans="1:34">
      <c r="A3" t="s">
        <v>22</v>
      </c>
      <c r="B3" s="2">
        <v>8.5879763517395803E-17</v>
      </c>
      <c r="C3">
        <v>14.165307019889401</v>
      </c>
      <c r="D3" t="s">
        <v>31</v>
      </c>
      <c r="E3">
        <v>18485.662210963099</v>
      </c>
      <c r="F3">
        <v>62963.757619928801</v>
      </c>
      <c r="G3" t="s">
        <v>32</v>
      </c>
      <c r="H3" s="2">
        <v>8.3885172766527304E-15</v>
      </c>
      <c r="I3">
        <v>2337.86069238656</v>
      </c>
      <c r="J3" t="s">
        <v>33</v>
      </c>
      <c r="K3">
        <v>21530.201255367501</v>
      </c>
      <c r="L3">
        <v>2683042.2030007299</v>
      </c>
      <c r="M3" t="s">
        <v>34</v>
      </c>
      <c r="N3" s="2">
        <v>1.01655329397829E-15</v>
      </c>
      <c r="O3">
        <v>98810.561724883795</v>
      </c>
      <c r="Q3">
        <v>18576.623589549199</v>
      </c>
      <c r="R3">
        <v>21292.266721461099</v>
      </c>
      <c r="T3">
        <f t="shared" si="0"/>
        <v>18485.662210963099</v>
      </c>
      <c r="U3">
        <f t="shared" si="1"/>
        <v>21530.201255367501</v>
      </c>
      <c r="X3">
        <f t="shared" ref="X3:X64" si="2">1/C3/(1/C3+1/I3)</f>
        <v>0.99397740202554552</v>
      </c>
      <c r="Y3">
        <f t="shared" ref="Y3:Y64" si="3">1/I3/(1/I3+1/O3)</f>
        <v>0.97688682990287168</v>
      </c>
      <c r="AA3">
        <f t="shared" ref="AA3:AA64" si="4">X3*B3+(1-X3)*H3</f>
        <v>1.3588321138663445E-16</v>
      </c>
      <c r="AB3">
        <f t="shared" ref="AB3:AB64" si="5">Y3*B3+(1-Y3)*N3</f>
        <v>1.0739057913183339E-16</v>
      </c>
      <c r="AE3">
        <f>2*100*(AA3-AA2)/(AA3+AA2)</f>
        <v>65.668044588191648</v>
      </c>
      <c r="AF3">
        <f>2*100*(AB3-AB2)/(AB3+AB2)</f>
        <v>86.285673964919454</v>
      </c>
      <c r="AH3" s="2">
        <f>200*(B3-B2)/(B2+B3)</f>
        <v>199.99999945148477</v>
      </c>
    </row>
    <row r="4" spans="1:34">
      <c r="A4" t="s">
        <v>22</v>
      </c>
      <c r="B4" s="2">
        <v>2.6491335507712598E-16</v>
      </c>
      <c r="C4">
        <v>14.0410446021603</v>
      </c>
      <c r="D4" t="s">
        <v>31</v>
      </c>
      <c r="E4">
        <v>18599.280174350399</v>
      </c>
      <c r="F4">
        <v>41696.977938071599</v>
      </c>
      <c r="G4" t="s">
        <v>32</v>
      </c>
      <c r="H4" s="2">
        <v>7.4147447071586408E-15</v>
      </c>
      <c r="I4">
        <v>1846.4853410040901</v>
      </c>
      <c r="J4" t="s">
        <v>33</v>
      </c>
      <c r="K4">
        <v>22340.938500463901</v>
      </c>
      <c r="L4">
        <v>1775791.97041507</v>
      </c>
      <c r="M4" t="s">
        <v>34</v>
      </c>
      <c r="N4" s="2">
        <v>6.3981439689359003E-15</v>
      </c>
      <c r="O4">
        <v>78148.491836134199</v>
      </c>
      <c r="Q4">
        <v>18821.7554070406</v>
      </c>
      <c r="R4">
        <v>23907.212627045599</v>
      </c>
      <c r="T4">
        <f t="shared" si="0"/>
        <v>18599.280174350399</v>
      </c>
      <c r="U4">
        <f t="shared" si="1"/>
        <v>22340.938500463901</v>
      </c>
      <c r="X4">
        <f t="shared" si="2"/>
        <v>0.99245318705996999</v>
      </c>
      <c r="Y4">
        <f t="shared" si="3"/>
        <v>0.97691748399508527</v>
      </c>
      <c r="AA4">
        <f t="shared" si="4"/>
        <v>3.18871794844047E-16</v>
      </c>
      <c r="AB4">
        <f t="shared" si="5"/>
        <v>4.0648374888335414E-16</v>
      </c>
      <c r="AE4">
        <f t="shared" ref="AE4:AF64" si="6">2*100*(AA4-AA3)/(AA4+AA3)</f>
        <v>80.477875317589707</v>
      </c>
      <c r="AF4">
        <f t="shared" si="6"/>
        <v>116.40712658550287</v>
      </c>
      <c r="AH4" s="2">
        <f t="shared" ref="AH4:AH64" si="7">200*(B4-B3)/(B3+B4)</f>
        <v>102.07360525032038</v>
      </c>
    </row>
    <row r="5" spans="1:34">
      <c r="A5" t="s">
        <v>22</v>
      </c>
      <c r="B5" s="2">
        <v>8.5714805758760595E-16</v>
      </c>
      <c r="C5">
        <v>15.5668596340279</v>
      </c>
      <c r="D5" t="s">
        <v>31</v>
      </c>
      <c r="E5">
        <v>18748.387624199</v>
      </c>
      <c r="F5">
        <v>31302.2907237482</v>
      </c>
      <c r="G5" t="s">
        <v>32</v>
      </c>
      <c r="H5" s="2">
        <v>9.6488048311778301E-15</v>
      </c>
      <c r="I5">
        <v>1504.1454543099601</v>
      </c>
      <c r="J5" t="s">
        <v>33</v>
      </c>
      <c r="K5">
        <v>23068.5817298287</v>
      </c>
      <c r="L5">
        <v>1376328.6237788401</v>
      </c>
      <c r="M5" t="s">
        <v>34</v>
      </c>
      <c r="N5" s="2">
        <v>2.3280241728143901E-14</v>
      </c>
      <c r="O5">
        <v>65249.6040230336</v>
      </c>
      <c r="Q5">
        <v>19197.104808407199</v>
      </c>
      <c r="R5">
        <v>25551.9326969416</v>
      </c>
      <c r="T5">
        <f t="shared" si="0"/>
        <v>18748.387624199</v>
      </c>
      <c r="U5">
        <f t="shared" si="1"/>
        <v>23068.5817298287</v>
      </c>
      <c r="X5">
        <f t="shared" si="2"/>
        <v>0.98975670625868106</v>
      </c>
      <c r="Y5">
        <f t="shared" si="3"/>
        <v>0.97746725141154089</v>
      </c>
      <c r="AA5">
        <f t="shared" si="4"/>
        <v>9.4720358039234691E-16</v>
      </c>
      <c r="AB5">
        <f t="shared" si="5"/>
        <v>1.3624019898417196E-15</v>
      </c>
      <c r="AE5">
        <f t="shared" si="6"/>
        <v>99.256615812621988</v>
      </c>
      <c r="AF5">
        <f t="shared" si="6"/>
        <v>108.08140062764535</v>
      </c>
      <c r="AH5" s="2">
        <f t="shared" si="7"/>
        <v>105.56190522656136</v>
      </c>
    </row>
    <row r="6" spans="1:34">
      <c r="A6" t="s">
        <v>22</v>
      </c>
      <c r="B6" s="2">
        <v>2.0102548199141098E-15</v>
      </c>
      <c r="C6">
        <v>17.000894048593199</v>
      </c>
      <c r="D6" t="s">
        <v>31</v>
      </c>
      <c r="E6">
        <v>18843.2756837161</v>
      </c>
      <c r="F6">
        <v>24991.5181045832</v>
      </c>
      <c r="G6" t="s">
        <v>32</v>
      </c>
      <c r="H6" s="2">
        <v>1.4145965824498399E-14</v>
      </c>
      <c r="I6">
        <v>1247.87398977979</v>
      </c>
      <c r="J6" t="s">
        <v>33</v>
      </c>
      <c r="K6">
        <v>23874.890289473598</v>
      </c>
      <c r="L6">
        <v>1107260.4924381799</v>
      </c>
      <c r="M6" t="s">
        <v>34</v>
      </c>
      <c r="N6" s="2">
        <v>7.1413692393477496E-14</v>
      </c>
      <c r="O6">
        <v>54603.010091114098</v>
      </c>
      <c r="Q6">
        <v>19218.748264169</v>
      </c>
      <c r="R6">
        <v>27171.073102336799</v>
      </c>
      <c r="T6">
        <f t="shared" si="0"/>
        <v>18843.2756837161</v>
      </c>
      <c r="U6">
        <f t="shared" si="1"/>
        <v>23874.890289473598</v>
      </c>
      <c r="X6">
        <f t="shared" si="2"/>
        <v>0.9865592286905589</v>
      </c>
      <c r="Y6">
        <f t="shared" si="3"/>
        <v>0.97765704141813803</v>
      </c>
      <c r="AA6">
        <f t="shared" si="4"/>
        <v>2.173368136204195E-15</v>
      </c>
      <c r="AB6">
        <f t="shared" si="5"/>
        <v>3.5609329510590792E-15</v>
      </c>
      <c r="AE6">
        <f t="shared" si="6"/>
        <v>78.58589176403656</v>
      </c>
      <c r="AF6">
        <f t="shared" si="6"/>
        <v>89.310639540404907</v>
      </c>
      <c r="AH6" s="2">
        <f t="shared" si="7"/>
        <v>80.428653495052089</v>
      </c>
    </row>
    <row r="7" spans="1:34">
      <c r="A7" t="s">
        <v>22</v>
      </c>
      <c r="B7" s="2">
        <v>4.3674004489393101E-15</v>
      </c>
      <c r="C7">
        <v>18.8079860797605</v>
      </c>
      <c r="D7" t="s">
        <v>31</v>
      </c>
      <c r="E7">
        <v>18924.041547483201</v>
      </c>
      <c r="F7">
        <v>20799.635492248999</v>
      </c>
      <c r="G7" t="s">
        <v>32</v>
      </c>
      <c r="H7" s="2">
        <v>2.4279710863637898E-14</v>
      </c>
      <c r="I7">
        <v>1049.9911342477201</v>
      </c>
      <c r="J7" t="s">
        <v>33</v>
      </c>
      <c r="K7">
        <v>24456.9841805871</v>
      </c>
      <c r="L7">
        <v>937159.28757657902</v>
      </c>
      <c r="M7" t="s">
        <v>34</v>
      </c>
      <c r="N7" s="2">
        <v>1.5083131479925701E-13</v>
      </c>
      <c r="O7">
        <v>46763.965389299898</v>
      </c>
      <c r="Q7">
        <v>19324.494374720402</v>
      </c>
      <c r="R7">
        <v>27640.989127182002</v>
      </c>
      <c r="T7">
        <f t="shared" si="0"/>
        <v>18924.041547483201</v>
      </c>
      <c r="U7">
        <f t="shared" si="1"/>
        <v>24456.9841805871</v>
      </c>
      <c r="X7">
        <f t="shared" si="2"/>
        <v>0.98240269315154582</v>
      </c>
      <c r="Y7">
        <f t="shared" si="3"/>
        <v>0.9780400700843358</v>
      </c>
      <c r="AA7">
        <f t="shared" si="4"/>
        <v>4.7178034853684316E-15</v>
      </c>
      <c r="AB7">
        <f t="shared" si="5"/>
        <v>7.5837377432461311E-15</v>
      </c>
      <c r="AE7">
        <f t="shared" si="6"/>
        <v>73.846233670888438</v>
      </c>
      <c r="AF7">
        <f t="shared" si="6"/>
        <v>72.192438924959092</v>
      </c>
      <c r="AH7" s="2">
        <f t="shared" si="7"/>
        <v>73.918878636692753</v>
      </c>
    </row>
    <row r="8" spans="1:34">
      <c r="A8" t="s">
        <v>22</v>
      </c>
      <c r="B8" s="2">
        <v>8.7397731792074305E-15</v>
      </c>
      <c r="C8">
        <v>20.8199786247467</v>
      </c>
      <c r="D8" t="s">
        <v>31</v>
      </c>
      <c r="E8">
        <v>19012.818674482602</v>
      </c>
      <c r="F8">
        <v>17825.7089680674</v>
      </c>
      <c r="G8" t="s">
        <v>32</v>
      </c>
      <c r="H8" s="2">
        <v>4.9326086563163402E-14</v>
      </c>
      <c r="I8">
        <v>893.83059998567796</v>
      </c>
      <c r="J8" t="s">
        <v>33</v>
      </c>
      <c r="K8">
        <v>24709.287971526501</v>
      </c>
      <c r="L8">
        <v>821177.44471025199</v>
      </c>
      <c r="M8" t="s">
        <v>34</v>
      </c>
      <c r="N8" s="2">
        <v>2.1410034041918201E-13</v>
      </c>
      <c r="O8">
        <v>40799.057070026902</v>
      </c>
      <c r="Q8">
        <v>19544.646158535601</v>
      </c>
      <c r="R8">
        <v>26473.182374893899</v>
      </c>
      <c r="T8">
        <f t="shared" si="0"/>
        <v>19012.818674482602</v>
      </c>
      <c r="U8">
        <f t="shared" si="1"/>
        <v>24709.287971526501</v>
      </c>
      <c r="X8">
        <f t="shared" si="2"/>
        <v>0.97723723232496362</v>
      </c>
      <c r="Y8">
        <f t="shared" si="3"/>
        <v>0.97856155690006175</v>
      </c>
      <c r="AA8">
        <f t="shared" si="4"/>
        <v>9.6636300015526404E-15</v>
      </c>
      <c r="AB8">
        <f t="shared" si="5"/>
        <v>1.314238401495267E-14</v>
      </c>
      <c r="AE8">
        <f t="shared" si="6"/>
        <v>68.780716757924012</v>
      </c>
      <c r="AF8">
        <f t="shared" si="6"/>
        <v>53.639039049914494</v>
      </c>
      <c r="AH8" s="2">
        <f t="shared" si="7"/>
        <v>66.717247429739615</v>
      </c>
    </row>
    <row r="9" spans="1:34">
      <c r="A9" t="s">
        <v>22</v>
      </c>
      <c r="B9" s="2">
        <v>2.932574768304E-14</v>
      </c>
      <c r="C9">
        <v>22.526038691907601</v>
      </c>
      <c r="D9" t="s">
        <v>31</v>
      </c>
      <c r="E9">
        <v>19076.801427352599</v>
      </c>
      <c r="F9">
        <v>15551.6434942837</v>
      </c>
      <c r="G9" t="s">
        <v>32</v>
      </c>
      <c r="H9" s="2">
        <v>9.8273716940243698E-14</v>
      </c>
      <c r="I9">
        <v>767.41502406268603</v>
      </c>
      <c r="J9" t="s">
        <v>33</v>
      </c>
      <c r="K9">
        <v>25398.0671612716</v>
      </c>
      <c r="L9">
        <v>726519.44313224603</v>
      </c>
      <c r="M9" t="s">
        <v>34</v>
      </c>
      <c r="N9" s="2">
        <v>7.9347835275211595E-13</v>
      </c>
      <c r="O9">
        <v>35618.941761549002</v>
      </c>
      <c r="Q9">
        <v>19514.065099983301</v>
      </c>
      <c r="R9">
        <v>30661.4992626034</v>
      </c>
      <c r="T9">
        <f t="shared" si="0"/>
        <v>19076.801427352599</v>
      </c>
      <c r="U9">
        <f t="shared" si="1"/>
        <v>25398.0671612716</v>
      </c>
      <c r="X9">
        <f t="shared" si="2"/>
        <v>0.97148389955402836</v>
      </c>
      <c r="Y9">
        <f t="shared" si="3"/>
        <v>0.97890926457451366</v>
      </c>
      <c r="AA9">
        <f t="shared" si="4"/>
        <v>3.1291874899924186E-14</v>
      </c>
      <c r="AB9">
        <f t="shared" si="5"/>
        <v>4.5442288101248036E-14</v>
      </c>
      <c r="AE9">
        <f t="shared" si="6"/>
        <v>105.61825547213141</v>
      </c>
      <c r="AF9">
        <f t="shared" si="6"/>
        <v>110.26742292669866</v>
      </c>
      <c r="AH9" s="2">
        <f t="shared" si="7"/>
        <v>108.16073989019969</v>
      </c>
    </row>
    <row r="10" spans="1:34">
      <c r="A10" t="s">
        <v>22</v>
      </c>
      <c r="B10" s="2">
        <v>1.0090848247073001E-13</v>
      </c>
      <c r="C10">
        <v>24.567281071873602</v>
      </c>
      <c r="D10" t="s">
        <v>31</v>
      </c>
      <c r="E10">
        <v>19155.825964229902</v>
      </c>
      <c r="F10">
        <v>13808.110620833901</v>
      </c>
      <c r="G10" t="s">
        <v>32</v>
      </c>
      <c r="H10" s="2">
        <v>3.1883458317954502E-13</v>
      </c>
      <c r="I10">
        <v>665.75253997165601</v>
      </c>
      <c r="J10" t="s">
        <v>33</v>
      </c>
      <c r="K10">
        <v>25910.803560348999</v>
      </c>
      <c r="L10">
        <v>657739.68162255501</v>
      </c>
      <c r="M10" t="s">
        <v>34</v>
      </c>
      <c r="N10" s="2">
        <v>2.2468373972371601E-12</v>
      </c>
      <c r="O10">
        <v>31643.194967937699</v>
      </c>
      <c r="Q10">
        <v>19781.368561025</v>
      </c>
      <c r="R10">
        <v>30789.810780141801</v>
      </c>
      <c r="T10">
        <f t="shared" si="0"/>
        <v>19155.825964229902</v>
      </c>
      <c r="U10">
        <f t="shared" si="1"/>
        <v>25910.803560348999</v>
      </c>
      <c r="X10">
        <f t="shared" si="2"/>
        <v>0.96441174029345378</v>
      </c>
      <c r="Y10">
        <f t="shared" si="3"/>
        <v>0.9793941743286847</v>
      </c>
      <c r="AA10">
        <f t="shared" si="4"/>
        <v>1.0866409313959026E-13</v>
      </c>
      <c r="AB10">
        <f t="shared" si="5"/>
        <v>1.4512711959144189E-13</v>
      </c>
      <c r="AE10">
        <f t="shared" si="6"/>
        <v>110.56651505968107</v>
      </c>
      <c r="AF10">
        <f t="shared" si="6"/>
        <v>104.61787408285856</v>
      </c>
      <c r="AH10" s="2">
        <f t="shared" si="7"/>
        <v>109.9292170778311</v>
      </c>
    </row>
    <row r="11" spans="1:34">
      <c r="A11" t="s">
        <v>22</v>
      </c>
      <c r="B11" s="2">
        <v>2.67241820412146E-13</v>
      </c>
      <c r="C11">
        <v>26.3333433118625</v>
      </c>
      <c r="D11" t="s">
        <v>31</v>
      </c>
      <c r="E11">
        <v>19200.857173556898</v>
      </c>
      <c r="F11">
        <v>12398.520517032</v>
      </c>
      <c r="G11" t="s">
        <v>32</v>
      </c>
      <c r="H11" s="2">
        <v>6.6645541330144102E-13</v>
      </c>
      <c r="I11">
        <v>581.91113192249099</v>
      </c>
      <c r="J11" t="s">
        <v>33</v>
      </c>
      <c r="K11">
        <v>26424.1597838831</v>
      </c>
      <c r="L11">
        <v>598181.351708189</v>
      </c>
      <c r="M11" t="s">
        <v>34</v>
      </c>
      <c r="N11" s="2">
        <v>6.4777317464509702E-12</v>
      </c>
      <c r="O11">
        <v>28104.724294388601</v>
      </c>
      <c r="Q11">
        <v>19596.650005554799</v>
      </c>
      <c r="R11">
        <v>31557.542287347998</v>
      </c>
      <c r="T11">
        <f t="shared" si="0"/>
        <v>19200.857173556898</v>
      </c>
      <c r="U11">
        <f t="shared" si="1"/>
        <v>26424.1597838831</v>
      </c>
      <c r="X11">
        <f t="shared" si="2"/>
        <v>0.95670598848971633</v>
      </c>
      <c r="Y11">
        <f t="shared" si="3"/>
        <v>0.97971490475356449</v>
      </c>
      <c r="AA11">
        <f t="shared" si="4"/>
        <v>2.8452537829775686E-13</v>
      </c>
      <c r="AB11">
        <f t="shared" si="5"/>
        <v>3.932222000888718E-13</v>
      </c>
      <c r="AE11">
        <f t="shared" si="6"/>
        <v>89.453710199963609</v>
      </c>
      <c r="AF11">
        <f t="shared" si="6"/>
        <v>92.168809888997529</v>
      </c>
      <c r="AH11" s="2">
        <f t="shared" si="7"/>
        <v>90.361646663826619</v>
      </c>
    </row>
    <row r="12" spans="1:34">
      <c r="A12" t="s">
        <v>22</v>
      </c>
      <c r="B12" s="2">
        <v>7.0525062630671404E-13</v>
      </c>
      <c r="C12">
        <v>28.3625851502328</v>
      </c>
      <c r="D12" t="s">
        <v>31</v>
      </c>
      <c r="E12">
        <v>19258.567100308701</v>
      </c>
      <c r="F12">
        <v>11253.3332375378</v>
      </c>
      <c r="G12" t="s">
        <v>32</v>
      </c>
      <c r="H12" s="2">
        <v>1.8870773149144099E-12</v>
      </c>
      <c r="I12">
        <v>512.59076261873201</v>
      </c>
      <c r="J12" t="s">
        <v>33</v>
      </c>
      <c r="K12">
        <v>26790.129927812301</v>
      </c>
      <c r="L12">
        <v>552127.38008175697</v>
      </c>
      <c r="M12" t="s">
        <v>34</v>
      </c>
      <c r="N12" s="2">
        <v>1.42638564855261E-11</v>
      </c>
      <c r="O12">
        <v>25297.600588807501</v>
      </c>
      <c r="Q12">
        <v>19825.3632672448</v>
      </c>
      <c r="R12">
        <v>31154.177757712499</v>
      </c>
      <c r="T12">
        <f t="shared" si="0"/>
        <v>19258.567100308701</v>
      </c>
      <c r="U12">
        <f t="shared" si="1"/>
        <v>26790.129927812301</v>
      </c>
      <c r="X12">
        <f t="shared" si="2"/>
        <v>0.94756925848188645</v>
      </c>
      <c r="Y12">
        <f t="shared" si="3"/>
        <v>0.98013998595983265</v>
      </c>
      <c r="AA12">
        <f t="shared" si="4"/>
        <v>7.672146759363122E-13</v>
      </c>
      <c r="AB12">
        <f t="shared" si="5"/>
        <v>9.7452472903590637E-13</v>
      </c>
      <c r="AE12">
        <f t="shared" si="6"/>
        <v>91.78870685686195</v>
      </c>
      <c r="AF12">
        <f t="shared" si="6"/>
        <v>85.001474551876399</v>
      </c>
      <c r="AH12" s="2">
        <f t="shared" si="7"/>
        <v>90.079631440303203</v>
      </c>
    </row>
    <row r="13" spans="1:34">
      <c r="A13" t="s">
        <v>22</v>
      </c>
      <c r="B13" s="2">
        <v>2.64154293164511E-12</v>
      </c>
      <c r="C13">
        <v>30.560403920951</v>
      </c>
      <c r="D13" t="s">
        <v>31</v>
      </c>
      <c r="E13">
        <v>19316.622106272302</v>
      </c>
      <c r="F13">
        <v>10307.020721532899</v>
      </c>
      <c r="G13" t="s">
        <v>32</v>
      </c>
      <c r="H13" s="2">
        <v>5.7922577858538E-12</v>
      </c>
      <c r="I13">
        <v>454.57875544869398</v>
      </c>
      <c r="J13" t="s">
        <v>33</v>
      </c>
      <c r="K13">
        <v>27245.21951305</v>
      </c>
      <c r="L13">
        <v>515691.19693658402</v>
      </c>
      <c r="M13" t="s">
        <v>34</v>
      </c>
      <c r="N13" s="2">
        <v>4.6310355951484298E-11</v>
      </c>
      <c r="O13">
        <v>23023.201628487299</v>
      </c>
      <c r="Q13">
        <v>19948.642817194901</v>
      </c>
      <c r="R13">
        <v>33659.469690230297</v>
      </c>
      <c r="T13">
        <f t="shared" si="0"/>
        <v>19316.622106272302</v>
      </c>
      <c r="U13">
        <f t="shared" si="1"/>
        <v>27245.21951305</v>
      </c>
      <c r="X13">
        <f t="shared" si="2"/>
        <v>0.93700693227761911</v>
      </c>
      <c r="Y13">
        <f t="shared" si="3"/>
        <v>0.9806379160203863</v>
      </c>
      <c r="AA13">
        <f t="shared" si="4"/>
        <v>2.8400161258301893E-12</v>
      </c>
      <c r="AB13">
        <f t="shared" si="5"/>
        <v>3.487062156625284E-12</v>
      </c>
      <c r="AE13">
        <f t="shared" si="6"/>
        <v>114.92480319689015</v>
      </c>
      <c r="AF13">
        <f t="shared" si="6"/>
        <v>112.62976568557978</v>
      </c>
      <c r="AH13" s="2">
        <f t="shared" si="7"/>
        <v>115.71029236254246</v>
      </c>
    </row>
    <row r="14" spans="1:34">
      <c r="A14" t="s">
        <v>22</v>
      </c>
      <c r="B14" s="2">
        <v>7.4544477818063397E-12</v>
      </c>
      <c r="C14">
        <v>32.632095556933898</v>
      </c>
      <c r="D14" t="s">
        <v>31</v>
      </c>
      <c r="E14">
        <v>19374.558394199899</v>
      </c>
      <c r="F14">
        <v>9500.4230345083306</v>
      </c>
      <c r="G14" t="s">
        <v>32</v>
      </c>
      <c r="H14" s="2">
        <v>1.7866753403426601E-11</v>
      </c>
      <c r="I14">
        <v>405.13515369095802</v>
      </c>
      <c r="J14" t="s">
        <v>33</v>
      </c>
      <c r="K14">
        <v>27541.051276399699</v>
      </c>
      <c r="L14">
        <v>484196.22644304897</v>
      </c>
      <c r="M14" t="s">
        <v>34</v>
      </c>
      <c r="N14" s="2">
        <v>1.0961716666263E-10</v>
      </c>
      <c r="O14">
        <v>21032.4971238783</v>
      </c>
      <c r="Q14">
        <v>20056.6569974622</v>
      </c>
      <c r="R14">
        <v>32063.731952569098</v>
      </c>
      <c r="T14">
        <f t="shared" si="0"/>
        <v>19374.558394199899</v>
      </c>
      <c r="U14">
        <f t="shared" si="1"/>
        <v>27541.051276399699</v>
      </c>
      <c r="X14">
        <f t="shared" si="2"/>
        <v>0.92545788746646163</v>
      </c>
      <c r="Y14">
        <f t="shared" si="3"/>
        <v>0.9811016837846005</v>
      </c>
      <c r="AA14">
        <f t="shared" si="4"/>
        <v>8.230603039186752E-12</v>
      </c>
      <c r="AB14">
        <f t="shared" si="5"/>
        <v>9.3851511486411104E-12</v>
      </c>
      <c r="AE14">
        <f t="shared" si="6"/>
        <v>97.385463866208482</v>
      </c>
      <c r="AF14">
        <f t="shared" si="6"/>
        <v>91.640634786602661</v>
      </c>
      <c r="AH14" s="2">
        <f t="shared" si="7"/>
        <v>95.34289376373394</v>
      </c>
    </row>
    <row r="15" spans="1:34">
      <c r="A15" t="s">
        <v>22</v>
      </c>
      <c r="B15" s="2">
        <v>4.0286384405270902E-11</v>
      </c>
      <c r="C15">
        <v>34.979181555747601</v>
      </c>
      <c r="D15" t="s">
        <v>31</v>
      </c>
      <c r="E15">
        <v>19447.181764396901</v>
      </c>
      <c r="F15">
        <v>8828.4381935450292</v>
      </c>
      <c r="G15" t="s">
        <v>32</v>
      </c>
      <c r="H15" s="2">
        <v>7.8292967886820796E-11</v>
      </c>
      <c r="I15">
        <v>363.86706016449199</v>
      </c>
      <c r="J15" t="s">
        <v>33</v>
      </c>
      <c r="K15">
        <v>27940.161106048599</v>
      </c>
      <c r="L15">
        <v>458816.63713733898</v>
      </c>
      <c r="M15" t="s">
        <v>34</v>
      </c>
      <c r="N15" s="2">
        <v>4.59047314603371E-10</v>
      </c>
      <c r="O15">
        <v>19403.452550257</v>
      </c>
      <c r="Q15">
        <v>20400.987994245399</v>
      </c>
      <c r="R15">
        <v>35125.367689684499</v>
      </c>
      <c r="T15">
        <f t="shared" si="0"/>
        <v>19447.181764396901</v>
      </c>
      <c r="U15">
        <f t="shared" si="1"/>
        <v>27940.161106048599</v>
      </c>
      <c r="X15">
        <f t="shared" si="2"/>
        <v>0.91229908195980236</v>
      </c>
      <c r="Y15">
        <f t="shared" si="3"/>
        <v>0.9815924937049807</v>
      </c>
      <c r="AA15">
        <f t="shared" si="4"/>
        <v>4.3619596668174236E-11</v>
      </c>
      <c r="AB15">
        <f t="shared" si="5"/>
        <v>4.799472886400057E-11</v>
      </c>
      <c r="AE15">
        <f t="shared" si="6"/>
        <v>136.50475341935254</v>
      </c>
      <c r="AF15">
        <f t="shared" si="6"/>
        <v>134.57531701653323</v>
      </c>
      <c r="AH15" s="2">
        <f t="shared" si="7"/>
        <v>137.54237251168695</v>
      </c>
    </row>
    <row r="16" spans="1:34">
      <c r="A16" t="s">
        <v>22</v>
      </c>
      <c r="B16" s="2">
        <v>1.16135201259328E-10</v>
      </c>
      <c r="C16">
        <v>36.747809870992903</v>
      </c>
      <c r="D16" t="s">
        <v>31</v>
      </c>
      <c r="E16">
        <v>19502.014270354699</v>
      </c>
      <c r="F16">
        <v>8237.2110726914798</v>
      </c>
      <c r="G16" t="s">
        <v>32</v>
      </c>
      <c r="H16" s="2">
        <v>2.4492746864524499E-10</v>
      </c>
      <c r="I16">
        <v>328.21558234460002</v>
      </c>
      <c r="J16" t="s">
        <v>33</v>
      </c>
      <c r="K16">
        <v>28203.961570216499</v>
      </c>
      <c r="L16">
        <v>432955.99096804799</v>
      </c>
      <c r="M16" t="s">
        <v>34</v>
      </c>
      <c r="N16" s="2">
        <v>1.2930390815146799E-9</v>
      </c>
      <c r="O16">
        <v>17756.510134485801</v>
      </c>
      <c r="Q16">
        <v>20265.6622453364</v>
      </c>
      <c r="R16">
        <v>32596.4047232472</v>
      </c>
      <c r="T16">
        <f t="shared" si="0"/>
        <v>19502.014270354699</v>
      </c>
      <c r="U16">
        <f t="shared" si="1"/>
        <v>28203.961570216499</v>
      </c>
      <c r="X16">
        <f t="shared" si="2"/>
        <v>0.89931097021017103</v>
      </c>
      <c r="Y16">
        <f t="shared" si="3"/>
        <v>0.98185122696999771</v>
      </c>
      <c r="AA16">
        <f t="shared" si="4"/>
        <v>1.2910316970684821E-10</v>
      </c>
      <c r="AB16">
        <f t="shared" si="5"/>
        <v>1.3749456266021135E-10</v>
      </c>
      <c r="AE16">
        <f t="shared" si="6"/>
        <v>98.983561730442275</v>
      </c>
      <c r="AF16">
        <f t="shared" si="6"/>
        <v>96.501348472214502</v>
      </c>
      <c r="AH16" s="2">
        <f t="shared" si="7"/>
        <v>96.979987169664767</v>
      </c>
    </row>
    <row r="17" spans="1:34">
      <c r="A17" t="s">
        <v>22</v>
      </c>
      <c r="B17" s="2">
        <v>4.10782658105333E-10</v>
      </c>
      <c r="C17">
        <v>39.041005637356697</v>
      </c>
      <c r="D17" t="s">
        <v>31</v>
      </c>
      <c r="E17">
        <v>19566.4828807411</v>
      </c>
      <c r="F17">
        <v>7727.7534342609797</v>
      </c>
      <c r="G17" t="s">
        <v>32</v>
      </c>
      <c r="H17" s="2">
        <v>8.7202364022421996E-10</v>
      </c>
      <c r="I17">
        <v>297.7087082338</v>
      </c>
      <c r="J17" t="s">
        <v>33</v>
      </c>
      <c r="K17">
        <v>28376.880171528199</v>
      </c>
      <c r="L17">
        <v>412993.96053439402</v>
      </c>
      <c r="M17" t="s">
        <v>34</v>
      </c>
      <c r="N17" s="2">
        <v>3.0362064660480801E-9</v>
      </c>
      <c r="O17">
        <v>16481.962303217198</v>
      </c>
      <c r="Q17">
        <v>20544.074624908699</v>
      </c>
      <c r="R17">
        <v>31927.239881053501</v>
      </c>
      <c r="T17">
        <f t="shared" si="0"/>
        <v>19566.4828807411</v>
      </c>
      <c r="U17">
        <f t="shared" si="1"/>
        <v>28376.880171528199</v>
      </c>
      <c r="X17">
        <f t="shared" si="2"/>
        <v>0.88406521511613179</v>
      </c>
      <c r="Y17">
        <f t="shared" si="3"/>
        <v>0.98225777442056916</v>
      </c>
      <c r="AA17">
        <f t="shared" si="4"/>
        <v>4.6425653214691027E-10</v>
      </c>
      <c r="AB17">
        <f t="shared" si="5"/>
        <v>4.5736351954746151E-10</v>
      </c>
      <c r="AE17">
        <f t="shared" si="6"/>
        <v>112.96802307031801</v>
      </c>
      <c r="AF17">
        <f t="shared" si="6"/>
        <v>107.54462835913176</v>
      </c>
      <c r="AH17" s="2">
        <f t="shared" si="7"/>
        <v>111.83809833330778</v>
      </c>
    </row>
    <row r="18" spans="1:34">
      <c r="A18" t="s">
        <v>22</v>
      </c>
      <c r="B18" s="2">
        <v>1.6218316972441501E-9</v>
      </c>
      <c r="C18">
        <v>41.540111808282703</v>
      </c>
      <c r="D18" t="s">
        <v>31</v>
      </c>
      <c r="E18">
        <v>19628.481959939301</v>
      </c>
      <c r="F18">
        <v>7282.4577454165701</v>
      </c>
      <c r="G18" t="s">
        <v>32</v>
      </c>
      <c r="H18" s="2">
        <v>3.07584469227677E-9</v>
      </c>
      <c r="I18">
        <v>271.19073501165599</v>
      </c>
      <c r="J18" t="s">
        <v>33</v>
      </c>
      <c r="K18">
        <v>28594.466375443099</v>
      </c>
      <c r="L18">
        <v>396684.27708814299</v>
      </c>
      <c r="M18" t="s">
        <v>34</v>
      </c>
      <c r="N18" s="2">
        <v>1.1367557259025799E-8</v>
      </c>
      <c r="O18">
        <v>15430.933447479099</v>
      </c>
      <c r="Q18">
        <v>20642.1196352402</v>
      </c>
      <c r="R18">
        <v>33854.900767072002</v>
      </c>
      <c r="T18">
        <f t="shared" si="0"/>
        <v>19628.481959939301</v>
      </c>
      <c r="U18">
        <f t="shared" si="1"/>
        <v>28594.466375443099</v>
      </c>
      <c r="X18">
        <f t="shared" si="2"/>
        <v>0.86716976521283073</v>
      </c>
      <c r="Y18">
        <f t="shared" si="3"/>
        <v>0.98272904150674989</v>
      </c>
      <c r="AA18">
        <f t="shared" si="4"/>
        <v>1.8149685847579283E-9</v>
      </c>
      <c r="AB18">
        <f t="shared" si="5"/>
        <v>1.7901497189082875E-9</v>
      </c>
      <c r="AE18">
        <f t="shared" si="6"/>
        <v>118.52379500321315</v>
      </c>
      <c r="AF18">
        <f t="shared" si="6"/>
        <v>118.60096541870197</v>
      </c>
      <c r="AH18" s="2">
        <f t="shared" si="7"/>
        <v>119.16171269297092</v>
      </c>
    </row>
    <row r="19" spans="1:34">
      <c r="A19" t="s">
        <v>22</v>
      </c>
      <c r="B19" s="2">
        <v>4.6942966666231597E-9</v>
      </c>
      <c r="C19">
        <v>44.027634132170597</v>
      </c>
      <c r="D19" t="s">
        <v>31</v>
      </c>
      <c r="E19">
        <v>19672.213905201999</v>
      </c>
      <c r="F19">
        <v>6883.0125883496603</v>
      </c>
      <c r="G19" t="s">
        <v>32</v>
      </c>
      <c r="H19" s="2">
        <v>7.9957880740988305E-9</v>
      </c>
      <c r="I19">
        <v>247.642501597772</v>
      </c>
      <c r="J19" t="s">
        <v>33</v>
      </c>
      <c r="K19">
        <v>28845.933779798899</v>
      </c>
      <c r="L19">
        <v>382706.16737610899</v>
      </c>
      <c r="M19" t="s">
        <v>34</v>
      </c>
      <c r="N19" s="2">
        <v>4.2810632927469102E-8</v>
      </c>
      <c r="O19">
        <v>14523.019291397601</v>
      </c>
      <c r="Q19">
        <v>20425.4771513999</v>
      </c>
      <c r="R19">
        <v>35697.550922646697</v>
      </c>
      <c r="T19">
        <f t="shared" si="0"/>
        <v>19672.213905201999</v>
      </c>
      <c r="U19">
        <f t="shared" si="1"/>
        <v>28845.933779798899</v>
      </c>
      <c r="X19">
        <f t="shared" si="2"/>
        <v>0.84904990693686999</v>
      </c>
      <c r="Y19">
        <f t="shared" si="3"/>
        <v>0.98323416343367831</v>
      </c>
      <c r="AA19">
        <f t="shared" si="4"/>
        <v>5.1926571018287363E-9</v>
      </c>
      <c r="AB19">
        <f t="shared" si="5"/>
        <v>5.3333489308794638E-9</v>
      </c>
      <c r="AE19">
        <f t="shared" si="6"/>
        <v>96.400369201684398</v>
      </c>
      <c r="AF19">
        <f t="shared" si="6"/>
        <v>99.479185331964587</v>
      </c>
      <c r="AH19" s="2">
        <f t="shared" si="7"/>
        <v>97.289503707862167</v>
      </c>
    </row>
    <row r="20" spans="1:34">
      <c r="A20" t="s">
        <v>22</v>
      </c>
      <c r="B20" s="2">
        <v>1.41827487558974E-8</v>
      </c>
      <c r="C20">
        <v>46.738437859746703</v>
      </c>
      <c r="D20" t="s">
        <v>31</v>
      </c>
      <c r="E20">
        <v>19717.089525424501</v>
      </c>
      <c r="F20">
        <v>6526.6016696818497</v>
      </c>
      <c r="G20" t="s">
        <v>32</v>
      </c>
      <c r="H20" s="2">
        <v>2.2771702065346499E-8</v>
      </c>
      <c r="I20">
        <v>226.82475253321601</v>
      </c>
      <c r="J20" t="s">
        <v>33</v>
      </c>
      <c r="K20">
        <v>29060.589704682101</v>
      </c>
      <c r="L20">
        <v>371495.49647172901</v>
      </c>
      <c r="M20" t="s">
        <v>34</v>
      </c>
      <c r="N20" s="2">
        <v>1.2140760124638101E-7</v>
      </c>
      <c r="O20">
        <v>13785.578250255399</v>
      </c>
      <c r="Q20">
        <v>20538.5503502758</v>
      </c>
      <c r="R20">
        <v>36137.136352583497</v>
      </c>
      <c r="T20">
        <f t="shared" si="0"/>
        <v>19717.089525424501</v>
      </c>
      <c r="U20">
        <f t="shared" si="1"/>
        <v>29060.589704682101</v>
      </c>
      <c r="X20">
        <f t="shared" si="2"/>
        <v>0.82914939033790036</v>
      </c>
      <c r="Y20">
        <f t="shared" si="3"/>
        <v>0.98381257286933044</v>
      </c>
      <c r="AA20">
        <f t="shared" si="4"/>
        <v>1.5650176665176086E-8</v>
      </c>
      <c r="AB20">
        <f t="shared" si="5"/>
        <v>1.5918443242183895E-8</v>
      </c>
      <c r="AE20">
        <f t="shared" si="6"/>
        <v>100.34642774824688</v>
      </c>
      <c r="AF20">
        <f t="shared" si="6"/>
        <v>99.616015676278224</v>
      </c>
      <c r="AH20" s="2">
        <f t="shared" si="7"/>
        <v>100.52899568652192</v>
      </c>
    </row>
    <row r="21" spans="1:34">
      <c r="A21" t="s">
        <v>22</v>
      </c>
      <c r="B21" s="2">
        <v>3.6232458859324299E-8</v>
      </c>
      <c r="C21">
        <v>48.979071224913099</v>
      </c>
      <c r="D21" t="s">
        <v>31</v>
      </c>
      <c r="E21">
        <v>19751.242448596</v>
      </c>
      <c r="F21">
        <v>6201.0471375781599</v>
      </c>
      <c r="G21" t="s">
        <v>32</v>
      </c>
      <c r="H21" s="2">
        <v>5.2109469512876002E-8</v>
      </c>
      <c r="I21">
        <v>208.22472712755001</v>
      </c>
      <c r="J21" t="s">
        <v>33</v>
      </c>
      <c r="K21">
        <v>29292.512705049601</v>
      </c>
      <c r="L21">
        <v>360029.25283095898</v>
      </c>
      <c r="M21" t="s">
        <v>34</v>
      </c>
      <c r="N21" s="2">
        <v>3.4775849189176202E-7</v>
      </c>
      <c r="O21">
        <v>13031.5787983192</v>
      </c>
      <c r="Q21">
        <v>20401.480460567102</v>
      </c>
      <c r="R21">
        <v>36542.565302897201</v>
      </c>
      <c r="T21">
        <f t="shared" si="0"/>
        <v>19751.242448596</v>
      </c>
      <c r="U21">
        <f t="shared" si="1"/>
        <v>29292.512705049601</v>
      </c>
      <c r="X21">
        <f t="shared" si="2"/>
        <v>0.80957096458663536</v>
      </c>
      <c r="Y21">
        <f t="shared" si="3"/>
        <v>0.98427282348054901</v>
      </c>
      <c r="AA21">
        <f t="shared" si="4"/>
        <v>3.9255902683327862E-8</v>
      </c>
      <c r="AB21">
        <f t="shared" si="5"/>
        <v>4.1131883771229772E-8</v>
      </c>
      <c r="AE21">
        <f t="shared" si="6"/>
        <v>85.985837263373909</v>
      </c>
      <c r="AF21">
        <f t="shared" si="6"/>
        <v>88.39017004448614</v>
      </c>
      <c r="AH21" s="2">
        <f t="shared" si="7"/>
        <v>87.47245581815082</v>
      </c>
    </row>
    <row r="22" spans="1:34">
      <c r="A22" t="s">
        <v>22</v>
      </c>
      <c r="B22" s="2">
        <v>1.06899648342731E-7</v>
      </c>
      <c r="C22">
        <v>51.875569225915498</v>
      </c>
      <c r="D22" t="s">
        <v>31</v>
      </c>
      <c r="E22">
        <v>19792.770162882101</v>
      </c>
      <c r="F22">
        <v>5910.99930278172</v>
      </c>
      <c r="G22" t="s">
        <v>32</v>
      </c>
      <c r="H22" s="2">
        <v>1.5077344815985201E-7</v>
      </c>
      <c r="I22">
        <v>191.834875842683</v>
      </c>
      <c r="J22" t="s">
        <v>33</v>
      </c>
      <c r="K22">
        <v>29477.945498598699</v>
      </c>
      <c r="L22">
        <v>351876.03474678699</v>
      </c>
      <c r="M22" t="s">
        <v>34</v>
      </c>
      <c r="N22" s="2">
        <v>8.4778944340295495E-7</v>
      </c>
      <c r="O22">
        <v>12488.4790235034</v>
      </c>
      <c r="Q22">
        <v>20638.778053195601</v>
      </c>
      <c r="R22">
        <v>37439.334440753002</v>
      </c>
      <c r="T22">
        <f t="shared" si="0"/>
        <v>19792.770162882101</v>
      </c>
      <c r="U22">
        <f t="shared" si="1"/>
        <v>29477.945498598699</v>
      </c>
      <c r="X22">
        <f t="shared" si="2"/>
        <v>0.78714261011129905</v>
      </c>
      <c r="Y22">
        <f t="shared" si="3"/>
        <v>0.98487144108849101</v>
      </c>
      <c r="AA22">
        <f t="shared" si="4"/>
        <v>1.1623851085630274E-7</v>
      </c>
      <c r="AB22">
        <f t="shared" si="5"/>
        <v>1.1810824325423543E-7</v>
      </c>
      <c r="AE22">
        <f t="shared" si="6"/>
        <v>99.016558113651385</v>
      </c>
      <c r="AF22">
        <f t="shared" si="6"/>
        <v>96.679600702272523</v>
      </c>
      <c r="AH22" s="2">
        <f t="shared" si="7"/>
        <v>98.744007707017076</v>
      </c>
    </row>
    <row r="23" spans="1:34">
      <c r="A23" t="s">
        <v>22</v>
      </c>
      <c r="B23" s="2">
        <v>3.2142584701396202E-7</v>
      </c>
      <c r="C23">
        <v>54.819183251040997</v>
      </c>
      <c r="D23" t="s">
        <v>31</v>
      </c>
      <c r="E23">
        <v>19832.918461060901</v>
      </c>
      <c r="F23">
        <v>5648.2443259011898</v>
      </c>
      <c r="G23" t="s">
        <v>32</v>
      </c>
      <c r="H23" s="2">
        <v>4.2621050851736401E-7</v>
      </c>
      <c r="I23">
        <v>177.17685437805599</v>
      </c>
      <c r="J23" t="s">
        <v>33</v>
      </c>
      <c r="K23">
        <v>29664.745647989599</v>
      </c>
      <c r="L23">
        <v>344948.85882046103</v>
      </c>
      <c r="M23" t="s">
        <v>34</v>
      </c>
      <c r="N23" s="2">
        <v>2.3373905238600898E-6</v>
      </c>
      <c r="O23">
        <v>12019.064769660299</v>
      </c>
      <c r="Q23">
        <v>20695.652910839999</v>
      </c>
      <c r="R23">
        <v>38920.508469750901</v>
      </c>
      <c r="T23">
        <f t="shared" si="0"/>
        <v>19832.918461060901</v>
      </c>
      <c r="U23">
        <f t="shared" si="1"/>
        <v>29664.745647989599</v>
      </c>
      <c r="X23">
        <f t="shared" si="2"/>
        <v>0.76370638131896451</v>
      </c>
      <c r="Y23">
        <f t="shared" si="3"/>
        <v>0.98547283172638644</v>
      </c>
      <c r="AA23">
        <f t="shared" si="4"/>
        <v>3.4618579386286827E-7</v>
      </c>
      <c r="AB23">
        <f t="shared" si="5"/>
        <v>3.507121051081667E-7</v>
      </c>
      <c r="AE23">
        <f t="shared" si="6"/>
        <v>99.452939934120394</v>
      </c>
      <c r="AF23">
        <f t="shared" si="6"/>
        <v>99.229422385961158</v>
      </c>
      <c r="AH23" s="2">
        <f t="shared" si="7"/>
        <v>100.16970784920559</v>
      </c>
    </row>
    <row r="24" spans="1:34">
      <c r="A24" t="s">
        <v>22</v>
      </c>
      <c r="B24" s="2">
        <v>1.49979104058354E-6</v>
      </c>
      <c r="C24">
        <v>57.815014342491402</v>
      </c>
      <c r="D24" t="s">
        <v>31</v>
      </c>
      <c r="E24">
        <v>19887.268838806602</v>
      </c>
      <c r="F24">
        <v>5415.2802640727004</v>
      </c>
      <c r="G24" t="s">
        <v>32</v>
      </c>
      <c r="H24" s="2">
        <v>1.8222648985939201E-6</v>
      </c>
      <c r="I24">
        <v>164.35805619353201</v>
      </c>
      <c r="J24" t="s">
        <v>33</v>
      </c>
      <c r="K24">
        <v>29829.093531930001</v>
      </c>
      <c r="L24">
        <v>338726.96965297998</v>
      </c>
      <c r="M24" t="s">
        <v>34</v>
      </c>
      <c r="N24" s="2">
        <v>7.23615800232789E-6</v>
      </c>
      <c r="O24">
        <v>11590.3391744658</v>
      </c>
      <c r="Q24">
        <v>21150.346722396898</v>
      </c>
      <c r="R24">
        <v>38729.384096969698</v>
      </c>
      <c r="T24">
        <f t="shared" si="0"/>
        <v>19887.268838806605</v>
      </c>
      <c r="U24">
        <f t="shared" si="1"/>
        <v>29829.093531930012</v>
      </c>
      <c r="X24">
        <f t="shared" si="2"/>
        <v>0.73977487819291221</v>
      </c>
      <c r="Y24">
        <f t="shared" si="3"/>
        <v>0.98601766996049511</v>
      </c>
      <c r="AA24">
        <f t="shared" si="4"/>
        <v>1.5837068395638928E-6</v>
      </c>
      <c r="AB24">
        <f t="shared" si="5"/>
        <v>1.5799988166703612E-6</v>
      </c>
      <c r="AE24">
        <f t="shared" si="6"/>
        <v>128.24765733248634</v>
      </c>
      <c r="AF24">
        <f t="shared" si="6"/>
        <v>127.34031777577584</v>
      </c>
      <c r="AH24" s="2">
        <f t="shared" si="7"/>
        <v>129.40415846067012</v>
      </c>
    </row>
    <row r="25" spans="1:34">
      <c r="A25" t="s">
        <v>22</v>
      </c>
      <c r="B25" s="2">
        <v>1.0503429404506901E-5</v>
      </c>
      <c r="C25">
        <v>61.082417711450198</v>
      </c>
      <c r="D25" t="s">
        <v>31</v>
      </c>
      <c r="E25">
        <v>19952.112809251801</v>
      </c>
      <c r="F25">
        <v>5213.4014904549504</v>
      </c>
      <c r="G25" t="s">
        <v>32</v>
      </c>
      <c r="H25" s="2">
        <v>1.1041820342277499E-5</v>
      </c>
      <c r="I25">
        <v>153.352341473547</v>
      </c>
      <c r="J25" t="s">
        <v>33</v>
      </c>
      <c r="K25">
        <v>29997.691500505302</v>
      </c>
      <c r="L25">
        <v>333403.104097654</v>
      </c>
      <c r="M25" t="s">
        <v>34</v>
      </c>
      <c r="N25" s="2">
        <v>3.5403024642401699E-5</v>
      </c>
      <c r="O25">
        <v>11216.112732674201</v>
      </c>
      <c r="Q25">
        <v>21626.354598384401</v>
      </c>
      <c r="R25">
        <v>40502.86</v>
      </c>
      <c r="T25">
        <f t="shared" si="0"/>
        <v>19952.112809251917</v>
      </c>
      <c r="U25">
        <f t="shared" si="1"/>
        <v>29997.691500505673</v>
      </c>
      <c r="X25">
        <f t="shared" si="2"/>
        <v>0.71514684492567193</v>
      </c>
      <c r="Y25">
        <f t="shared" si="3"/>
        <v>0.98651191234825597</v>
      </c>
      <c r="AA25">
        <f t="shared" si="4"/>
        <v>1.0656791761794282E-5</v>
      </c>
      <c r="AB25">
        <f t="shared" si="5"/>
        <v>1.0839277327568574E-5</v>
      </c>
      <c r="AE25">
        <f t="shared" si="6"/>
        <v>148.2469827041794</v>
      </c>
      <c r="AF25">
        <f t="shared" si="6"/>
        <v>149.11140397169467</v>
      </c>
      <c r="AH25" s="2">
        <f t="shared" si="7"/>
        <v>150.02037836614141</v>
      </c>
    </row>
    <row r="26" spans="1:34">
      <c r="A26" t="s">
        <v>22</v>
      </c>
      <c r="B26" s="2">
        <v>1.21538778090516E-4</v>
      </c>
      <c r="C26">
        <v>64.121076126716204</v>
      </c>
      <c r="D26" t="s">
        <v>31</v>
      </c>
      <c r="E26">
        <v>20003.61790931</v>
      </c>
      <c r="F26">
        <v>5028.6372036724597</v>
      </c>
      <c r="G26" t="s">
        <v>32</v>
      </c>
      <c r="H26" s="2">
        <v>7.2371778233646798E-5</v>
      </c>
      <c r="I26">
        <v>143.41596729856599</v>
      </c>
      <c r="J26" t="s">
        <v>33</v>
      </c>
      <c r="K26">
        <v>30477.474506514998</v>
      </c>
      <c r="L26">
        <v>328191.06794030801</v>
      </c>
      <c r="M26" t="s">
        <v>34</v>
      </c>
      <c r="N26" s="2">
        <v>7.1763160541359798E-4</v>
      </c>
      <c r="O26">
        <v>10844.693707710599</v>
      </c>
      <c r="Q26">
        <v>21405.101789999499</v>
      </c>
      <c r="R26">
        <v>60627.662562562502</v>
      </c>
      <c r="T26">
        <f t="shared" si="0"/>
        <v>20003.617909318797</v>
      </c>
      <c r="U26">
        <f t="shared" si="1"/>
        <v>30477.474506602219</v>
      </c>
      <c r="X26">
        <f t="shared" si="2"/>
        <v>0.69103792234661388</v>
      </c>
      <c r="Y26">
        <f t="shared" si="3"/>
        <v>0.98694807646261995</v>
      </c>
      <c r="AA26">
        <f t="shared" si="4"/>
        <v>1.0634803966275396E-4</v>
      </c>
      <c r="AB26">
        <f t="shared" si="5"/>
        <v>1.2931893609391756E-4</v>
      </c>
      <c r="AE26">
        <f t="shared" si="6"/>
        <v>163.56802832140679</v>
      </c>
      <c r="AF26">
        <f t="shared" si="6"/>
        <v>169.0655950501523</v>
      </c>
      <c r="AH26" s="2">
        <f t="shared" si="7"/>
        <v>168.18160009964146</v>
      </c>
    </row>
    <row r="27" spans="1:34">
      <c r="A27" t="s">
        <v>22</v>
      </c>
      <c r="B27" s="2">
        <v>1.1838068719959201E-3</v>
      </c>
      <c r="C27">
        <v>68.010368878863702</v>
      </c>
      <c r="D27" t="s">
        <v>31</v>
      </c>
      <c r="E27">
        <v>20052.745707129699</v>
      </c>
      <c r="F27">
        <v>4863.85428427835</v>
      </c>
      <c r="G27" t="s">
        <v>32</v>
      </c>
      <c r="H27" s="2">
        <v>6.8439035287259703E-4</v>
      </c>
      <c r="I27">
        <v>134.57472835999201</v>
      </c>
      <c r="J27" t="s">
        <v>33</v>
      </c>
      <c r="K27">
        <v>30898.109067795202</v>
      </c>
      <c r="L27">
        <v>325121.05407959397</v>
      </c>
      <c r="M27" t="s">
        <v>34</v>
      </c>
      <c r="N27" s="2">
        <v>7.08471977634166E-3</v>
      </c>
      <c r="O27">
        <v>10619.396205929101</v>
      </c>
      <c r="Q27">
        <v>21502.528956257898</v>
      </c>
      <c r="R27">
        <v>75342.397462887995</v>
      </c>
      <c r="T27">
        <f t="shared" si="0"/>
        <v>20052.745707939885</v>
      </c>
      <c r="U27">
        <f t="shared" si="1"/>
        <v>30898.109076182143</v>
      </c>
      <c r="X27">
        <f t="shared" si="2"/>
        <v>0.66428740412885934</v>
      </c>
      <c r="Y27">
        <f t="shared" si="3"/>
        <v>0.98748604313864197</v>
      </c>
      <c r="AA27">
        <f t="shared" si="4"/>
        <v>1.0161464559401002E-3</v>
      </c>
      <c r="AB27">
        <f t="shared" si="5"/>
        <v>1.2576506415235336E-3</v>
      </c>
      <c r="AE27">
        <f t="shared" si="6"/>
        <v>162.10296261430199</v>
      </c>
      <c r="AF27">
        <f t="shared" si="6"/>
        <v>162.70460774891319</v>
      </c>
      <c r="AH27" s="2">
        <f t="shared" si="7"/>
        <v>162.75659919425382</v>
      </c>
    </row>
    <row r="28" spans="1:34">
      <c r="A28" t="s">
        <v>22</v>
      </c>
      <c r="B28" s="2">
        <v>1.0403005479319201E-2</v>
      </c>
      <c r="C28">
        <v>72.024920874611993</v>
      </c>
      <c r="D28" t="s">
        <v>31</v>
      </c>
      <c r="E28">
        <v>20100.989243583401</v>
      </c>
      <c r="F28">
        <v>4714.5381780538</v>
      </c>
      <c r="G28" t="s">
        <v>32</v>
      </c>
      <c r="H28" s="2">
        <v>6.13605971078637E-3</v>
      </c>
      <c r="I28">
        <v>126.586877036429</v>
      </c>
      <c r="J28" t="s">
        <v>33</v>
      </c>
      <c r="K28">
        <v>31272.0736800183</v>
      </c>
      <c r="L28">
        <v>322698.08375439799</v>
      </c>
      <c r="M28" t="s">
        <v>34</v>
      </c>
      <c r="N28" s="2">
        <v>5.9465337116578199E-2</v>
      </c>
      <c r="O28">
        <v>10435.1093857782</v>
      </c>
      <c r="Q28">
        <v>21623.9291393401</v>
      </c>
      <c r="R28">
        <v>80962.085021398001</v>
      </c>
      <c r="T28">
        <f t="shared" si="0"/>
        <v>20100.989307416865</v>
      </c>
      <c r="U28">
        <f t="shared" si="1"/>
        <v>31272.074298636529</v>
      </c>
      <c r="X28">
        <f t="shared" si="2"/>
        <v>0.63735829577016245</v>
      </c>
      <c r="Y28">
        <f t="shared" si="3"/>
        <v>0.98801453157840635</v>
      </c>
      <c r="AA28">
        <f t="shared" si="4"/>
        <v>8.8556329939621613E-3</v>
      </c>
      <c r="AB28">
        <f t="shared" si="5"/>
        <v>1.0991040505847325E-2</v>
      </c>
      <c r="AE28">
        <f t="shared" si="6"/>
        <v>158.82620915117135</v>
      </c>
      <c r="AF28">
        <f t="shared" si="6"/>
        <v>158.92946841774244</v>
      </c>
      <c r="AH28" s="2">
        <f t="shared" si="7"/>
        <v>159.13261262536778</v>
      </c>
    </row>
    <row r="29" spans="1:34">
      <c r="A29" t="s">
        <v>22</v>
      </c>
      <c r="B29" s="2">
        <v>5.7022026757913798E-2</v>
      </c>
      <c r="C29">
        <v>75.855654102185397</v>
      </c>
      <c r="D29" t="s">
        <v>31</v>
      </c>
      <c r="E29">
        <v>20137.0014482191</v>
      </c>
      <c r="F29">
        <v>4575.5821716010396</v>
      </c>
      <c r="G29" t="s">
        <v>32</v>
      </c>
      <c r="H29" s="2">
        <v>3.3814450765551798E-2</v>
      </c>
      <c r="I29">
        <v>119.214254706213</v>
      </c>
      <c r="J29" t="s">
        <v>33</v>
      </c>
      <c r="K29">
        <v>31591.1607800571</v>
      </c>
      <c r="L29">
        <v>320444.31345303199</v>
      </c>
      <c r="M29" t="s">
        <v>34</v>
      </c>
      <c r="N29" s="2">
        <v>0.37074551712375697</v>
      </c>
      <c r="O29">
        <v>10258.163437826401</v>
      </c>
      <c r="Q29">
        <v>21322.519571029599</v>
      </c>
      <c r="R29">
        <v>76857.497112582801</v>
      </c>
      <c r="T29">
        <f t="shared" si="0"/>
        <v>20137.003376387616</v>
      </c>
      <c r="U29">
        <f t="shared" si="1"/>
        <v>31591.1819207179</v>
      </c>
      <c r="X29">
        <f t="shared" si="2"/>
        <v>0.61113605596292997</v>
      </c>
      <c r="Y29">
        <f t="shared" si="3"/>
        <v>0.98851210216700536</v>
      </c>
      <c r="AA29">
        <f t="shared" si="4"/>
        <v>4.7997437225983895E-2</v>
      </c>
      <c r="AB29">
        <f t="shared" si="5"/>
        <v>6.0626050163047084E-2</v>
      </c>
      <c r="AE29">
        <f t="shared" si="6"/>
        <v>137.69460147216259</v>
      </c>
      <c r="AF29">
        <f t="shared" si="6"/>
        <v>138.6121921279269</v>
      </c>
      <c r="AH29" s="2">
        <f t="shared" si="7"/>
        <v>138.28401628216341</v>
      </c>
    </row>
    <row r="30" spans="1:34">
      <c r="A30" t="s">
        <v>22</v>
      </c>
      <c r="B30" s="2">
        <v>0.32448945162489701</v>
      </c>
      <c r="C30">
        <v>79.781684854119007</v>
      </c>
      <c r="D30" t="s">
        <v>31</v>
      </c>
      <c r="E30">
        <v>20175.449213861801</v>
      </c>
      <c r="F30">
        <v>4448.7024289901801</v>
      </c>
      <c r="G30" t="s">
        <v>32</v>
      </c>
      <c r="H30" s="2">
        <v>0.19656407801676101</v>
      </c>
      <c r="I30">
        <v>112.54072661181701</v>
      </c>
      <c r="J30" t="s">
        <v>33</v>
      </c>
      <c r="K30">
        <v>31879.316605024302</v>
      </c>
      <c r="L30">
        <v>318576.20949619001</v>
      </c>
      <c r="M30" t="s">
        <v>34</v>
      </c>
      <c r="N30" s="2">
        <v>1.94758205826343</v>
      </c>
      <c r="O30">
        <v>10106.7648159213</v>
      </c>
      <c r="Q30">
        <v>21523.22596838</v>
      </c>
      <c r="R30">
        <v>80905.711904090203</v>
      </c>
      <c r="T30">
        <f t="shared" si="0"/>
        <v>20175.512996831687</v>
      </c>
      <c r="U30">
        <f t="shared" si="1"/>
        <v>31879.948574858383</v>
      </c>
      <c r="X30">
        <f t="shared" si="2"/>
        <v>0.58516698992072558</v>
      </c>
      <c r="Y30">
        <f t="shared" si="3"/>
        <v>0.98898743890732899</v>
      </c>
      <c r="AA30">
        <f t="shared" si="4"/>
        <v>0.27142178382551818</v>
      </c>
      <c r="AB30">
        <f t="shared" si="5"/>
        <v>0.34236385811456649</v>
      </c>
      <c r="AE30">
        <f t="shared" si="6"/>
        <v>139.89411524080458</v>
      </c>
      <c r="AF30">
        <f t="shared" si="6"/>
        <v>139.82375348091077</v>
      </c>
      <c r="AH30" s="2">
        <f t="shared" si="7"/>
        <v>140.21461477424009</v>
      </c>
    </row>
    <row r="31" spans="1:34">
      <c r="A31" t="s">
        <v>22</v>
      </c>
      <c r="B31" s="2">
        <v>1.42188869407334</v>
      </c>
      <c r="C31">
        <v>83.018281429124102</v>
      </c>
      <c r="D31" t="s">
        <v>31</v>
      </c>
      <c r="E31">
        <v>20204.255613675599</v>
      </c>
      <c r="F31">
        <v>4327.8869545201896</v>
      </c>
      <c r="G31" t="s">
        <v>32</v>
      </c>
      <c r="H31" s="2">
        <v>0.78436358196867095</v>
      </c>
      <c r="I31">
        <v>106.253350524406</v>
      </c>
      <c r="J31" t="s">
        <v>33</v>
      </c>
      <c r="K31">
        <v>32161.0655726845</v>
      </c>
      <c r="L31">
        <v>316190.54018184001</v>
      </c>
      <c r="M31" t="s">
        <v>34</v>
      </c>
      <c r="N31" s="2">
        <v>9.5336686202949092</v>
      </c>
      <c r="O31">
        <v>9908.0401654978195</v>
      </c>
      <c r="Q31">
        <v>21236.228906182801</v>
      </c>
      <c r="R31">
        <v>69438.333930348206</v>
      </c>
      <c r="T31">
        <f t="shared" si="0"/>
        <v>20205.370891384842</v>
      </c>
      <c r="U31">
        <f t="shared" si="1"/>
        <v>32174.62138830874</v>
      </c>
      <c r="X31">
        <f t="shared" si="2"/>
        <v>0.56138022073214477</v>
      </c>
      <c r="Y31">
        <f t="shared" si="3"/>
        <v>0.9893898306101766</v>
      </c>
      <c r="AA31">
        <f t="shared" si="4"/>
        <v>1.1422575701242754</v>
      </c>
      <c r="AB31">
        <f t="shared" si="5"/>
        <v>1.5079560531435199</v>
      </c>
      <c r="AE31">
        <f t="shared" si="6"/>
        <v>123.20131631910141</v>
      </c>
      <c r="AF31">
        <f t="shared" si="6"/>
        <v>125.9881805234894</v>
      </c>
      <c r="AH31" s="2">
        <f t="shared" si="7"/>
        <v>125.67716163324761</v>
      </c>
    </row>
    <row r="32" spans="1:34">
      <c r="A32" t="s">
        <v>22</v>
      </c>
      <c r="B32" s="2">
        <v>6.6544937786827498</v>
      </c>
      <c r="C32">
        <v>86.082439881735297</v>
      </c>
      <c r="D32" t="s">
        <v>31</v>
      </c>
      <c r="E32">
        <v>20238.940627583001</v>
      </c>
      <c r="F32">
        <v>4218.3575160323298</v>
      </c>
      <c r="G32" t="s">
        <v>32</v>
      </c>
      <c r="H32" s="2">
        <v>3.9446849561304602</v>
      </c>
      <c r="I32">
        <v>99.728674057376594</v>
      </c>
      <c r="J32" t="s">
        <v>33</v>
      </c>
      <c r="K32">
        <v>32403.731433984802</v>
      </c>
      <c r="L32">
        <v>314654.052278872</v>
      </c>
      <c r="M32" t="s">
        <v>34</v>
      </c>
      <c r="N32" s="2">
        <v>39.318403825998701</v>
      </c>
      <c r="O32">
        <v>9754.8468234090396</v>
      </c>
      <c r="Q32">
        <v>21582.054080783699</v>
      </c>
      <c r="R32">
        <v>82063.731500701193</v>
      </c>
      <c r="T32">
        <f t="shared" si="0"/>
        <v>20265.190509082433</v>
      </c>
      <c r="U32">
        <f t="shared" si="1"/>
        <v>32665.375507632645</v>
      </c>
      <c r="X32">
        <f t="shared" si="2"/>
        <v>0.53672071569441493</v>
      </c>
      <c r="Y32">
        <f t="shared" si="3"/>
        <v>0.98987996245165344</v>
      </c>
      <c r="AA32">
        <f t="shared" si="4"/>
        <v>5.3990954867657646</v>
      </c>
      <c r="AB32">
        <f t="shared" si="5"/>
        <v>6.9850537748374011</v>
      </c>
      <c r="AE32">
        <f t="shared" si="6"/>
        <v>130.15160256967755</v>
      </c>
      <c r="AF32">
        <f t="shared" si="6"/>
        <v>128.97895640363282</v>
      </c>
      <c r="AH32" s="2">
        <f t="shared" si="7"/>
        <v>129.57794166535473</v>
      </c>
    </row>
    <row r="33" spans="1:34">
      <c r="A33" t="s">
        <v>22</v>
      </c>
      <c r="B33" s="2">
        <v>18.740731811595701</v>
      </c>
      <c r="C33">
        <v>82.597116948616801</v>
      </c>
      <c r="D33" t="s">
        <v>31</v>
      </c>
      <c r="E33">
        <v>20264.456637266601</v>
      </c>
      <c r="F33">
        <v>4115.68437262507</v>
      </c>
      <c r="G33" t="s">
        <v>32</v>
      </c>
      <c r="H33" s="2">
        <v>11.7669316683345</v>
      </c>
      <c r="I33">
        <v>84.484366596196494</v>
      </c>
      <c r="J33" t="s">
        <v>33</v>
      </c>
      <c r="K33">
        <v>32596.176885081099</v>
      </c>
      <c r="L33">
        <v>313144.12200827902</v>
      </c>
      <c r="M33" t="s">
        <v>34</v>
      </c>
      <c r="N33" s="2">
        <v>124.574996373109</v>
      </c>
      <c r="O33">
        <v>9328.2291444279399</v>
      </c>
      <c r="Q33">
        <v>21402.5695920533</v>
      </c>
      <c r="R33">
        <v>73573.889639519301</v>
      </c>
      <c r="T33">
        <f t="shared" si="0"/>
        <v>20484.977547908231</v>
      </c>
      <c r="U33">
        <f t="shared" si="1"/>
        <v>34930.803482540039</v>
      </c>
      <c r="X33">
        <f t="shared" si="2"/>
        <v>0.50564769239397345</v>
      </c>
      <c r="Y33">
        <f t="shared" si="3"/>
        <v>0.9910244408801725</v>
      </c>
      <c r="AA33">
        <f t="shared" si="4"/>
        <v>15.293217617991289</v>
      </c>
      <c r="AB33">
        <f t="shared" si="5"/>
        <v>19.69065351007103</v>
      </c>
      <c r="AE33">
        <f t="shared" si="6"/>
        <v>95.630895213458928</v>
      </c>
      <c r="AF33">
        <f t="shared" si="6"/>
        <v>95.259702766507132</v>
      </c>
      <c r="AH33" s="2">
        <f t="shared" si="7"/>
        <v>95.185120446732213</v>
      </c>
    </row>
    <row r="34" spans="1:34">
      <c r="A34" t="s">
        <v>22</v>
      </c>
      <c r="B34" s="2">
        <v>28.643735914089199</v>
      </c>
      <c r="C34">
        <v>70.385399585693804</v>
      </c>
      <c r="D34" t="s">
        <v>31</v>
      </c>
      <c r="E34">
        <v>20280.439206554602</v>
      </c>
      <c r="F34">
        <v>4019.10913074889</v>
      </c>
      <c r="G34" t="s">
        <v>32</v>
      </c>
      <c r="H34" s="2">
        <v>19.865324912344299</v>
      </c>
      <c r="I34">
        <v>59.179541060288102</v>
      </c>
      <c r="J34" t="s">
        <v>33</v>
      </c>
      <c r="K34">
        <v>32679.0766473607</v>
      </c>
      <c r="L34">
        <v>311472.84806231601</v>
      </c>
      <c r="M34" t="s">
        <v>34</v>
      </c>
      <c r="N34" s="2">
        <v>189.928114186605</v>
      </c>
      <c r="O34">
        <v>8192.9924889552403</v>
      </c>
      <c r="Q34">
        <v>21473.1751816836</v>
      </c>
      <c r="R34">
        <v>52955.190229191699</v>
      </c>
      <c r="T34">
        <f t="shared" si="0"/>
        <v>20849.456327191368</v>
      </c>
      <c r="U34">
        <f t="shared" si="1"/>
        <v>38119.32739278279</v>
      </c>
      <c r="X34">
        <f t="shared" si="2"/>
        <v>0.45675582271895548</v>
      </c>
      <c r="Y34">
        <f t="shared" si="3"/>
        <v>0.99282861035312453</v>
      </c>
      <c r="AA34">
        <f t="shared" si="4"/>
        <v>23.874915251611423</v>
      </c>
      <c r="AB34">
        <f t="shared" si="5"/>
        <v>29.800369034635462</v>
      </c>
      <c r="AE34">
        <f t="shared" si="6"/>
        <v>43.819794332244761</v>
      </c>
      <c r="AF34">
        <f t="shared" si="6"/>
        <v>40.854744980999612</v>
      </c>
      <c r="AH34" s="2">
        <f t="shared" si="7"/>
        <v>41.798524190767864</v>
      </c>
    </row>
    <row r="35" spans="1:34">
      <c r="A35" t="s">
        <v>22</v>
      </c>
      <c r="B35" s="2">
        <v>32.245081819215201</v>
      </c>
      <c r="C35">
        <v>59.724658270114503</v>
      </c>
      <c r="D35" t="s">
        <v>31</v>
      </c>
      <c r="E35">
        <v>20287.649118679699</v>
      </c>
      <c r="F35">
        <v>3928.0223265659602</v>
      </c>
      <c r="G35" t="s">
        <v>32</v>
      </c>
      <c r="H35" s="2">
        <v>22.8889598955281</v>
      </c>
      <c r="I35">
        <v>43.099496177136103</v>
      </c>
      <c r="J35" t="s">
        <v>33</v>
      </c>
      <c r="K35">
        <v>32702.637432072599</v>
      </c>
      <c r="L35">
        <v>309488.83452106698</v>
      </c>
      <c r="M35" t="s">
        <v>34</v>
      </c>
      <c r="N35" s="2">
        <v>207.902943322319</v>
      </c>
      <c r="O35">
        <v>6918.2808547735303</v>
      </c>
      <c r="Q35">
        <v>21340.906780926602</v>
      </c>
      <c r="R35">
        <v>43042.1107456588</v>
      </c>
      <c r="T35">
        <f t="shared" si="0"/>
        <v>21025.705503267738</v>
      </c>
      <c r="U35">
        <f t="shared" si="1"/>
        <v>39406.48484995644</v>
      </c>
      <c r="X35">
        <f t="shared" si="2"/>
        <v>0.41915731190618633</v>
      </c>
      <c r="Y35">
        <f t="shared" si="3"/>
        <v>0.9938087715360574</v>
      </c>
      <c r="AA35">
        <f t="shared" si="4"/>
        <v>26.810646810927324</v>
      </c>
      <c r="AB35">
        <f t="shared" si="5"/>
        <v>33.332619771268504</v>
      </c>
      <c r="AE35">
        <f t="shared" si="6"/>
        <v>11.584093930708026</v>
      </c>
      <c r="AF35">
        <f t="shared" si="6"/>
        <v>11.189873324364834</v>
      </c>
      <c r="AH35" s="2">
        <f t="shared" si="7"/>
        <v>11.82925219832663</v>
      </c>
    </row>
    <row r="36" spans="1:34">
      <c r="A36" t="s">
        <v>22</v>
      </c>
      <c r="B36" s="2">
        <v>36.728588606388897</v>
      </c>
      <c r="C36">
        <v>51.306915897060598</v>
      </c>
      <c r="D36" t="s">
        <v>31</v>
      </c>
      <c r="E36">
        <v>20287.631885857201</v>
      </c>
      <c r="F36">
        <v>3840.5858852185802</v>
      </c>
      <c r="G36" t="s">
        <v>32</v>
      </c>
      <c r="H36" s="2">
        <v>22.774238101628399</v>
      </c>
      <c r="I36">
        <v>32.016826196727202</v>
      </c>
      <c r="J36" t="s">
        <v>33</v>
      </c>
      <c r="K36">
        <v>32787.251169774398</v>
      </c>
      <c r="L36">
        <v>307187.17178925901</v>
      </c>
      <c r="M36" t="s">
        <v>34</v>
      </c>
      <c r="N36" s="2">
        <v>274.24055525142302</v>
      </c>
      <c r="O36">
        <v>5615.0573739185402</v>
      </c>
      <c r="Q36">
        <v>21138.573639457201</v>
      </c>
      <c r="R36">
        <v>53982.893431798402</v>
      </c>
      <c r="T36">
        <f t="shared" si="0"/>
        <v>21124.09750791586</v>
      </c>
      <c r="U36">
        <f t="shared" si="1"/>
        <v>42859.719702791575</v>
      </c>
      <c r="X36">
        <f t="shared" si="2"/>
        <v>0.38424613912190353</v>
      </c>
      <c r="Y36">
        <f t="shared" si="3"/>
        <v>0.99433036913237771</v>
      </c>
      <c r="AA36">
        <f t="shared" si="4"/>
        <v>28.136143407036407</v>
      </c>
      <c r="AB36">
        <f t="shared" si="5"/>
        <v>38.075193783909256</v>
      </c>
      <c r="AE36">
        <f t="shared" si="6"/>
        <v>4.8246552377348486</v>
      </c>
      <c r="AF36">
        <f t="shared" si="6"/>
        <v>13.28306743064217</v>
      </c>
      <c r="AH36" s="2">
        <f t="shared" si="7"/>
        <v>13.000632732774934</v>
      </c>
    </row>
    <row r="37" spans="1:34">
      <c r="A37" t="s">
        <v>22</v>
      </c>
      <c r="B37" s="2">
        <v>39.7440395130863</v>
      </c>
      <c r="C37">
        <v>47.126104580869203</v>
      </c>
      <c r="D37" t="s">
        <v>31</v>
      </c>
      <c r="E37">
        <v>20289.2692857826</v>
      </c>
      <c r="F37">
        <v>3759.66558210639</v>
      </c>
      <c r="G37" t="s">
        <v>32</v>
      </c>
      <c r="H37" s="2">
        <v>23.203331467899901</v>
      </c>
      <c r="I37">
        <v>24.809547713548501</v>
      </c>
      <c r="J37" t="s">
        <v>33</v>
      </c>
      <c r="K37">
        <v>32834.309226854202</v>
      </c>
      <c r="L37">
        <v>305527.63327848999</v>
      </c>
      <c r="M37" t="s">
        <v>34</v>
      </c>
      <c r="N37" s="2">
        <v>306.99486168473697</v>
      </c>
      <c r="O37">
        <v>4837.4384992693504</v>
      </c>
      <c r="Q37">
        <v>21296.762069227399</v>
      </c>
      <c r="R37">
        <v>53626.604246737799</v>
      </c>
      <c r="T37">
        <f t="shared" si="0"/>
        <v>21211.463408478052</v>
      </c>
      <c r="U37">
        <f t="shared" si="1"/>
        <v>45035.525139966849</v>
      </c>
      <c r="X37">
        <f t="shared" si="2"/>
        <v>0.34488528180724859</v>
      </c>
      <c r="Y37">
        <f t="shared" si="3"/>
        <v>0.99489751500256285</v>
      </c>
      <c r="AA37">
        <f t="shared" si="4"/>
        <v>28.907978223355435</v>
      </c>
      <c r="AB37">
        <f t="shared" si="5"/>
        <v>41.107682823769892</v>
      </c>
      <c r="AE37">
        <f t="shared" si="6"/>
        <v>2.7060976460291819</v>
      </c>
      <c r="AF37">
        <f t="shared" si="6"/>
        <v>7.6594566143017468</v>
      </c>
      <c r="AH37" s="2">
        <f t="shared" si="7"/>
        <v>7.8863535381216003</v>
      </c>
    </row>
    <row r="38" spans="1:34">
      <c r="A38" t="s">
        <v>22</v>
      </c>
      <c r="B38" s="2">
        <v>41.647240548131101</v>
      </c>
      <c r="C38">
        <v>44.101092903939097</v>
      </c>
      <c r="D38" t="s">
        <v>31</v>
      </c>
      <c r="E38">
        <v>20293.339234409199</v>
      </c>
      <c r="F38">
        <v>3682.32338618425</v>
      </c>
      <c r="G38" t="s">
        <v>32</v>
      </c>
      <c r="H38" s="2">
        <v>24.2068793774556</v>
      </c>
      <c r="I38">
        <v>19.913671292721101</v>
      </c>
      <c r="J38" t="s">
        <v>33</v>
      </c>
      <c r="K38">
        <v>32847.858844007198</v>
      </c>
      <c r="L38">
        <v>303924.46651194099</v>
      </c>
      <c r="M38" t="s">
        <v>34</v>
      </c>
      <c r="N38" s="2">
        <v>314.941974954231</v>
      </c>
      <c r="O38">
        <v>4213.2570397100499</v>
      </c>
      <c r="Q38">
        <v>21499.5323527689</v>
      </c>
      <c r="R38">
        <v>48507.996826568196</v>
      </c>
      <c r="T38">
        <f t="shared" si="0"/>
        <v>21301.488962761687</v>
      </c>
      <c r="U38">
        <f t="shared" si="1"/>
        <v>45964.323033629538</v>
      </c>
      <c r="X38">
        <f t="shared" si="2"/>
        <v>0.31107935087512273</v>
      </c>
      <c r="Y38">
        <f t="shared" si="3"/>
        <v>0.99529580244875038</v>
      </c>
      <c r="AA38">
        <f t="shared" si="4"/>
        <v>29.632215609457027</v>
      </c>
      <c r="AB38">
        <f t="shared" si="5"/>
        <v>42.932872968493697</v>
      </c>
      <c r="AE38">
        <f t="shared" si="6"/>
        <v>2.4743252069508817</v>
      </c>
      <c r="AF38">
        <f t="shared" si="6"/>
        <v>4.3435937031054825</v>
      </c>
      <c r="AH38" s="2">
        <f t="shared" si="7"/>
        <v>4.676670605532518</v>
      </c>
    </row>
    <row r="39" spans="1:34">
      <c r="A39" t="s">
        <v>22</v>
      </c>
      <c r="B39" s="2">
        <v>40.741384500559199</v>
      </c>
      <c r="C39">
        <v>41.801381780158998</v>
      </c>
      <c r="D39" t="s">
        <v>31</v>
      </c>
      <c r="E39">
        <v>20292.329781550899</v>
      </c>
      <c r="F39">
        <v>3608.06913758475</v>
      </c>
      <c r="G39" t="s">
        <v>32</v>
      </c>
      <c r="H39" s="2">
        <v>23.857142680759999</v>
      </c>
      <c r="I39">
        <v>16.7377635007024</v>
      </c>
      <c r="J39" t="s">
        <v>33</v>
      </c>
      <c r="K39">
        <v>32845.246213359504</v>
      </c>
      <c r="L39">
        <v>301959.63003884401</v>
      </c>
      <c r="M39" t="s">
        <v>34</v>
      </c>
      <c r="N39" s="2">
        <v>312.14347567000198</v>
      </c>
      <c r="O39">
        <v>3651.6712791661598</v>
      </c>
      <c r="Q39">
        <v>21212.368571467901</v>
      </c>
      <c r="R39">
        <v>45088.733051359501</v>
      </c>
      <c r="T39">
        <f t="shared" si="0"/>
        <v>21264.302804592444</v>
      </c>
      <c r="U39">
        <f t="shared" si="1"/>
        <v>45562.403574971999</v>
      </c>
      <c r="X39">
        <f t="shared" si="2"/>
        <v>0.28592428912990281</v>
      </c>
      <c r="Y39">
        <f t="shared" si="3"/>
        <v>0.99543732356287773</v>
      </c>
      <c r="AA39">
        <f t="shared" si="4"/>
        <v>28.684757520583464</v>
      </c>
      <c r="AB39">
        <f t="shared" si="5"/>
        <v>41.979704426923725</v>
      </c>
      <c r="AE39">
        <f t="shared" si="6"/>
        <v>-3.2493390449495227</v>
      </c>
      <c r="AF39">
        <f t="shared" si="6"/>
        <v>-2.2450585550625703</v>
      </c>
      <c r="AH39" s="2">
        <f t="shared" si="7"/>
        <v>-2.1989832869199022</v>
      </c>
    </row>
    <row r="40" spans="1:34">
      <c r="A40" t="s">
        <v>22</v>
      </c>
      <c r="B40" s="2">
        <v>39.837204825119898</v>
      </c>
      <c r="C40">
        <v>40.842018753368997</v>
      </c>
      <c r="D40" t="s">
        <v>31</v>
      </c>
      <c r="E40">
        <v>20290.650394710901</v>
      </c>
      <c r="F40">
        <v>3537.91240513509</v>
      </c>
      <c r="G40" t="s">
        <v>32</v>
      </c>
      <c r="H40" s="2">
        <v>23.4478708481479</v>
      </c>
      <c r="I40">
        <v>14.5549055733371</v>
      </c>
      <c r="J40" t="s">
        <v>33</v>
      </c>
      <c r="K40">
        <v>32845.002729886997</v>
      </c>
      <c r="L40">
        <v>300075.48038066499</v>
      </c>
      <c r="M40" t="s">
        <v>34</v>
      </c>
      <c r="N40" s="2">
        <v>310.96864130137402</v>
      </c>
      <c r="O40">
        <v>3249.4139696413699</v>
      </c>
      <c r="Q40">
        <v>21137.620085922801</v>
      </c>
      <c r="R40">
        <v>45125.927381703397</v>
      </c>
      <c r="T40">
        <f t="shared" si="0"/>
        <v>21224.748028401526</v>
      </c>
      <c r="U40">
        <f t="shared" si="1"/>
        <v>45233.124187599075</v>
      </c>
      <c r="X40">
        <f t="shared" si="2"/>
        <v>0.26273851391999359</v>
      </c>
      <c r="Y40">
        <f t="shared" si="3"/>
        <v>0.99554073395617793</v>
      </c>
      <c r="AA40">
        <f t="shared" si="4"/>
        <v>27.753980101395982</v>
      </c>
      <c r="AB40">
        <f t="shared" si="5"/>
        <v>41.046252033211161</v>
      </c>
      <c r="AE40">
        <f t="shared" si="6"/>
        <v>-3.2983637069338032</v>
      </c>
      <c r="AF40">
        <f t="shared" si="6"/>
        <v>-2.2485796816102037</v>
      </c>
      <c r="AH40" s="2">
        <f t="shared" si="7"/>
        <v>-2.2442181800548209</v>
      </c>
    </row>
    <row r="41" spans="1:34">
      <c r="A41" t="s">
        <v>22</v>
      </c>
      <c r="B41" s="2">
        <v>39.711304022037297</v>
      </c>
      <c r="C41">
        <v>40.402960236505002</v>
      </c>
      <c r="D41" t="s">
        <v>31</v>
      </c>
      <c r="E41">
        <v>20287.090232514402</v>
      </c>
      <c r="F41">
        <v>3470.9606833860198</v>
      </c>
      <c r="G41" t="s">
        <v>32</v>
      </c>
      <c r="H41" s="2">
        <v>22.792028219421301</v>
      </c>
      <c r="I41">
        <v>12.8989425707493</v>
      </c>
      <c r="J41" t="s">
        <v>33</v>
      </c>
      <c r="K41">
        <v>32869.061627108</v>
      </c>
      <c r="L41">
        <v>298228.83018576598</v>
      </c>
      <c r="M41" t="s">
        <v>34</v>
      </c>
      <c r="N41" s="2">
        <v>320.43924461767801</v>
      </c>
      <c r="O41">
        <v>2931.4260404644201</v>
      </c>
      <c r="Q41">
        <v>21007.108855152801</v>
      </c>
      <c r="R41">
        <v>49425.013547695497</v>
      </c>
      <c r="T41">
        <f t="shared" si="0"/>
        <v>21192.191394414695</v>
      </c>
      <c r="U41">
        <f t="shared" si="1"/>
        <v>45594.121890712588</v>
      </c>
      <c r="X41">
        <f t="shared" si="2"/>
        <v>0.2419977879099989</v>
      </c>
      <c r="Y41">
        <f t="shared" si="3"/>
        <v>0.99561904930839107</v>
      </c>
      <c r="AA41">
        <f t="shared" si="4"/>
        <v>26.886455536693539</v>
      </c>
      <c r="AB41">
        <f t="shared" si="5"/>
        <v>40.941159287543719</v>
      </c>
      <c r="AE41">
        <f t="shared" si="6"/>
        <v>-3.1753940266819409</v>
      </c>
      <c r="AF41">
        <f t="shared" si="6"/>
        <v>-0.25636312691052754</v>
      </c>
      <c r="AH41" s="2">
        <f t="shared" si="7"/>
        <v>-0.31653843650169255</v>
      </c>
    </row>
    <row r="42" spans="1:34">
      <c r="A42" t="s">
        <v>22</v>
      </c>
      <c r="B42" s="2">
        <v>40.682073300766099</v>
      </c>
      <c r="C42">
        <v>40.134289634774497</v>
      </c>
      <c r="D42" t="s">
        <v>31</v>
      </c>
      <c r="E42">
        <v>20283.107632198498</v>
      </c>
      <c r="F42">
        <v>3406.8527551347402</v>
      </c>
      <c r="G42" t="s">
        <v>32</v>
      </c>
      <c r="H42" s="2">
        <v>22.135616877495501</v>
      </c>
      <c r="I42">
        <v>11.5330879837358</v>
      </c>
      <c r="J42" t="s">
        <v>33</v>
      </c>
      <c r="K42">
        <v>32912.5063467523</v>
      </c>
      <c r="L42">
        <v>296436.16527997598</v>
      </c>
      <c r="M42" t="s">
        <v>34</v>
      </c>
      <c r="N42" s="2">
        <v>337.02982554405099</v>
      </c>
      <c r="O42">
        <v>2663.31435472159</v>
      </c>
      <c r="Q42">
        <v>20973.8923574773</v>
      </c>
      <c r="R42">
        <v>53754.056545654501</v>
      </c>
      <c r="T42">
        <f t="shared" si="0"/>
        <v>21183.630420566446</v>
      </c>
      <c r="U42">
        <f t="shared" si="1"/>
        <v>46623.578414079791</v>
      </c>
      <c r="X42">
        <f t="shared" si="2"/>
        <v>0.22321798619026426</v>
      </c>
      <c r="Y42">
        <f t="shared" si="3"/>
        <v>0.99568831934128132</v>
      </c>
      <c r="AA42">
        <f t="shared" si="4"/>
        <v>26.275519531263456</v>
      </c>
      <c r="AB42">
        <f t="shared" si="5"/>
        <v>41.959830172368221</v>
      </c>
      <c r="AE42">
        <f t="shared" si="6"/>
        <v>-2.2983946877410917</v>
      </c>
      <c r="AF42">
        <f t="shared" si="6"/>
        <v>2.4575602570270791</v>
      </c>
      <c r="AH42" s="2">
        <f t="shared" si="7"/>
        <v>2.4150478834366522</v>
      </c>
    </row>
    <row r="43" spans="1:34">
      <c r="A43" t="s">
        <v>22</v>
      </c>
      <c r="B43" s="2">
        <v>40.9202213558994</v>
      </c>
      <c r="C43">
        <v>39.468865884995701</v>
      </c>
      <c r="D43" t="s">
        <v>31</v>
      </c>
      <c r="E43">
        <v>20274.058484218702</v>
      </c>
      <c r="F43">
        <v>3344.78615020609</v>
      </c>
      <c r="G43" t="s">
        <v>32</v>
      </c>
      <c r="H43" s="2">
        <v>20.832552279580899</v>
      </c>
      <c r="I43">
        <v>10.412269490504</v>
      </c>
      <c r="J43" t="s">
        <v>33</v>
      </c>
      <c r="K43">
        <v>32966.295294607196</v>
      </c>
      <c r="L43">
        <v>294428.80726100999</v>
      </c>
      <c r="M43" t="s">
        <v>34</v>
      </c>
      <c r="N43" s="2">
        <v>355.94880614447601</v>
      </c>
      <c r="O43">
        <v>2410.3159575157101</v>
      </c>
      <c r="Q43">
        <v>20639.2765139861</v>
      </c>
      <c r="R43">
        <v>55367.9720078354</v>
      </c>
      <c r="T43">
        <f t="shared" si="0"/>
        <v>21126.531134907498</v>
      </c>
      <c r="U43">
        <f t="shared" si="1"/>
        <v>47531.799233407277</v>
      </c>
      <c r="X43">
        <f t="shared" si="2"/>
        <v>0.20874162971876201</v>
      </c>
      <c r="Y43">
        <f t="shared" si="3"/>
        <v>0.99569870364862012</v>
      </c>
      <c r="AA43">
        <f t="shared" si="4"/>
        <v>25.025685059822798</v>
      </c>
      <c r="AB43">
        <f t="shared" si="5"/>
        <v>42.275252658230876</v>
      </c>
      <c r="AE43">
        <f t="shared" si="6"/>
        <v>-4.8725345979802581</v>
      </c>
      <c r="AF43">
        <f t="shared" si="6"/>
        <v>0.7489100153127054</v>
      </c>
      <c r="AH43" s="2">
        <f t="shared" si="7"/>
        <v>0.58367980002348796</v>
      </c>
    </row>
    <row r="44" spans="1:34">
      <c r="A44" t="s">
        <v>22</v>
      </c>
      <c r="B44" s="2">
        <v>42.788004774806801</v>
      </c>
      <c r="C44">
        <v>38.971113844607203</v>
      </c>
      <c r="D44" t="s">
        <v>31</v>
      </c>
      <c r="E44">
        <v>20265.584014966898</v>
      </c>
      <c r="F44">
        <v>3286.1182421469798</v>
      </c>
      <c r="G44" t="s">
        <v>32</v>
      </c>
      <c r="H44" s="2">
        <v>19.674222032898999</v>
      </c>
      <c r="I44">
        <v>9.4337271091448098</v>
      </c>
      <c r="J44" t="s">
        <v>33</v>
      </c>
      <c r="K44">
        <v>33037.126235599499</v>
      </c>
      <c r="L44">
        <v>292472.943744794</v>
      </c>
      <c r="M44" t="s">
        <v>34</v>
      </c>
      <c r="N44" s="2">
        <v>379.96895300518298</v>
      </c>
      <c r="O44">
        <v>2186.8705315789698</v>
      </c>
      <c r="Q44">
        <v>20636.715552633399</v>
      </c>
      <c r="R44">
        <v>59830.202737262698</v>
      </c>
      <c r="T44">
        <f t="shared" si="0"/>
        <v>21107.40472125119</v>
      </c>
      <c r="U44">
        <f t="shared" si="1"/>
        <v>49295.239611063611</v>
      </c>
      <c r="X44">
        <f t="shared" si="2"/>
        <v>0.19489222406821219</v>
      </c>
      <c r="Y44">
        <f t="shared" si="3"/>
        <v>0.9957047266689818</v>
      </c>
      <c r="AA44">
        <f t="shared" si="4"/>
        <v>24.178918558098871</v>
      </c>
      <c r="AB44">
        <f t="shared" si="5"/>
        <v>44.236289109468167</v>
      </c>
      <c r="AE44">
        <f t="shared" si="6"/>
        <v>-3.4418182018054559</v>
      </c>
      <c r="AF44">
        <f t="shared" si="6"/>
        <v>4.5335834067159961</v>
      </c>
      <c r="AH44" s="2">
        <f t="shared" si="7"/>
        <v>4.4626042271901696</v>
      </c>
    </row>
    <row r="45" spans="1:34">
      <c r="A45" t="s">
        <v>22</v>
      </c>
      <c r="B45" s="2">
        <v>43.524637517304697</v>
      </c>
      <c r="C45">
        <v>38.1581648397161</v>
      </c>
      <c r="D45" t="s">
        <v>31</v>
      </c>
      <c r="E45">
        <v>20254.1402120206</v>
      </c>
      <c r="F45">
        <v>3228.0954753969299</v>
      </c>
      <c r="G45" t="s">
        <v>32</v>
      </c>
      <c r="H45" s="2">
        <v>18.213810530186901</v>
      </c>
      <c r="I45">
        <v>8.5789023341265498</v>
      </c>
      <c r="J45" t="s">
        <v>33</v>
      </c>
      <c r="K45">
        <v>33097.5431086955</v>
      </c>
      <c r="L45">
        <v>290403.02589019499</v>
      </c>
      <c r="M45" t="s">
        <v>34</v>
      </c>
      <c r="N45" s="2">
        <v>398.83964275983601</v>
      </c>
      <c r="O45">
        <v>1982.80802842908</v>
      </c>
      <c r="Q45">
        <v>20411.751434905</v>
      </c>
      <c r="R45">
        <v>58882.652150234702</v>
      </c>
      <c r="T45">
        <f t="shared" si="0"/>
        <v>21046.889713155851</v>
      </c>
      <c r="U45">
        <f t="shared" si="1"/>
        <v>50456.89398734866</v>
      </c>
      <c r="X45">
        <f t="shared" si="2"/>
        <v>0.18355671104086538</v>
      </c>
      <c r="Y45">
        <f t="shared" si="3"/>
        <v>0.99569199626571891</v>
      </c>
      <c r="AA45">
        <f t="shared" si="4"/>
        <v>22.85978268566662</v>
      </c>
      <c r="AB45">
        <f t="shared" si="5"/>
        <v>45.055335886735627</v>
      </c>
      <c r="AE45">
        <f t="shared" si="6"/>
        <v>-5.6087257409433278</v>
      </c>
      <c r="AF45">
        <f t="shared" si="6"/>
        <v>1.8345433343883728</v>
      </c>
      <c r="AH45" s="2">
        <f t="shared" si="7"/>
        <v>1.7068941998204137</v>
      </c>
    </row>
    <row r="46" spans="1:34">
      <c r="A46" t="s">
        <v>22</v>
      </c>
      <c r="B46" s="2">
        <v>49.055881747799702</v>
      </c>
      <c r="C46">
        <v>36.766441055522797</v>
      </c>
      <c r="D46" t="s">
        <v>31</v>
      </c>
      <c r="E46">
        <v>20243.2550102077</v>
      </c>
      <c r="F46">
        <v>3172.5853098881098</v>
      </c>
      <c r="G46" t="s">
        <v>32</v>
      </c>
      <c r="H46" s="2">
        <v>16.803471126383101</v>
      </c>
      <c r="I46">
        <v>7.70722603540412</v>
      </c>
      <c r="J46" t="s">
        <v>33</v>
      </c>
      <c r="K46">
        <v>33213.672022961699</v>
      </c>
      <c r="L46">
        <v>288290.56576488202</v>
      </c>
      <c r="M46" t="s">
        <v>34</v>
      </c>
      <c r="N46" s="2">
        <v>436.92829158618702</v>
      </c>
      <c r="O46">
        <v>1767.6990555728901</v>
      </c>
      <c r="Q46">
        <v>20458.323133709899</v>
      </c>
      <c r="R46">
        <v>70416.477319963495</v>
      </c>
      <c r="T46">
        <f t="shared" si="0"/>
        <v>21067.564102736116</v>
      </c>
      <c r="U46">
        <f t="shared" si="1"/>
        <v>54647.574627281836</v>
      </c>
      <c r="X46">
        <f t="shared" si="2"/>
        <v>0.17329864028632064</v>
      </c>
      <c r="Y46">
        <f t="shared" si="3"/>
        <v>0.99565889446531519</v>
      </c>
      <c r="AA46">
        <f t="shared" si="4"/>
        <v>22.392770033030686</v>
      </c>
      <c r="AB46">
        <f t="shared" si="5"/>
        <v>50.739676812900662</v>
      </c>
      <c r="AE46">
        <f t="shared" si="6"/>
        <v>-2.0640278816490922</v>
      </c>
      <c r="AF46">
        <f t="shared" si="6"/>
        <v>11.867717882116041</v>
      </c>
      <c r="AH46" s="2">
        <f t="shared" si="7"/>
        <v>11.949045597068393</v>
      </c>
    </row>
    <row r="47" spans="1:34">
      <c r="A47" t="s">
        <v>22</v>
      </c>
      <c r="B47" s="2">
        <v>52.066423098514797</v>
      </c>
      <c r="C47">
        <v>35.330346380175897</v>
      </c>
      <c r="D47" t="s">
        <v>31</v>
      </c>
      <c r="E47">
        <v>20228.0569812305</v>
      </c>
      <c r="F47">
        <v>3118.31607398087</v>
      </c>
      <c r="G47" t="s">
        <v>32</v>
      </c>
      <c r="H47" s="2">
        <v>14.8824494997613</v>
      </c>
      <c r="I47">
        <v>6.90768995068081</v>
      </c>
      <c r="J47" t="s">
        <v>33</v>
      </c>
      <c r="K47">
        <v>33299.915128708497</v>
      </c>
      <c r="L47">
        <v>286132.78789038199</v>
      </c>
      <c r="M47" t="s">
        <v>34</v>
      </c>
      <c r="N47" s="2">
        <v>463.824564881095</v>
      </c>
      <c r="O47">
        <v>1569.0686106298199</v>
      </c>
      <c r="Q47">
        <v>20137.497021568899</v>
      </c>
      <c r="R47">
        <v>68854.623961096295</v>
      </c>
      <c r="T47">
        <f t="shared" si="0"/>
        <v>21002.932893627352</v>
      </c>
      <c r="U47">
        <f t="shared" si="1"/>
        <v>57449.601167292116</v>
      </c>
      <c r="X47">
        <f t="shared" si="2"/>
        <v>0.1635419292831671</v>
      </c>
      <c r="Y47">
        <f t="shared" si="3"/>
        <v>0.99561688208881283</v>
      </c>
      <c r="AA47">
        <f t="shared" si="4"/>
        <v>20.963588280515797</v>
      </c>
      <c r="AB47">
        <f t="shared" si="5"/>
        <v>53.871207584839169</v>
      </c>
      <c r="AE47">
        <f t="shared" si="6"/>
        <v>-6.5927204594964737</v>
      </c>
      <c r="AF47">
        <f t="shared" si="6"/>
        <v>5.9870075470008475</v>
      </c>
      <c r="AH47" s="2">
        <f t="shared" si="7"/>
        <v>5.9542577778275714</v>
      </c>
    </row>
    <row r="48" spans="1:34">
      <c r="A48" t="s">
        <v>22</v>
      </c>
      <c r="B48" s="2">
        <v>54.279689893279397</v>
      </c>
      <c r="C48">
        <v>34.116260681823597</v>
      </c>
      <c r="D48" t="s">
        <v>31</v>
      </c>
      <c r="E48">
        <v>20213.361822173902</v>
      </c>
      <c r="F48">
        <v>3065.5246885789302</v>
      </c>
      <c r="G48" t="s">
        <v>32</v>
      </c>
      <c r="H48" s="2">
        <v>13.113297096298201</v>
      </c>
      <c r="I48">
        <v>6.2038808194773702</v>
      </c>
      <c r="J48" t="s">
        <v>33</v>
      </c>
      <c r="K48">
        <v>33367.171620397101</v>
      </c>
      <c r="L48">
        <v>283965.49060883501</v>
      </c>
      <c r="M48" t="s">
        <v>34</v>
      </c>
      <c r="N48" s="2">
        <v>483.28792040590298</v>
      </c>
      <c r="O48">
        <v>1395.3910646623599</v>
      </c>
      <c r="Q48">
        <v>20076.9999660949</v>
      </c>
      <c r="R48">
        <v>68391.835919790799</v>
      </c>
      <c r="T48">
        <f t="shared" si="0"/>
        <v>20925.14752203941</v>
      </c>
      <c r="U48">
        <f t="shared" si="1"/>
        <v>59599.890069197412</v>
      </c>
      <c r="X48">
        <f t="shared" si="2"/>
        <v>0.15386555176839337</v>
      </c>
      <c r="Y48">
        <f t="shared" si="3"/>
        <v>0.99557369920641048</v>
      </c>
      <c r="AA48">
        <f t="shared" si="4"/>
        <v>19.447386838320128</v>
      </c>
      <c r="AB48">
        <f t="shared" si="5"/>
        <v>56.178609364453862</v>
      </c>
      <c r="AE48">
        <f t="shared" si="6"/>
        <v>-7.503909211480293</v>
      </c>
      <c r="AF48">
        <f t="shared" si="6"/>
        <v>4.1933768607318269</v>
      </c>
      <c r="AH48" s="2">
        <f t="shared" si="7"/>
        <v>4.1623839978718893</v>
      </c>
    </row>
    <row r="49" spans="1:34">
      <c r="A49" t="s">
        <v>22</v>
      </c>
      <c r="B49" s="2">
        <v>55.915009506247699</v>
      </c>
      <c r="C49">
        <v>33.458751297418097</v>
      </c>
      <c r="D49" t="s">
        <v>31</v>
      </c>
      <c r="E49">
        <v>20199.074167014802</v>
      </c>
      <c r="F49">
        <v>3014.6412308495501</v>
      </c>
      <c r="G49" t="s">
        <v>32</v>
      </c>
      <c r="H49" s="2">
        <v>11.492506451948801</v>
      </c>
      <c r="I49">
        <v>5.60028808569907</v>
      </c>
      <c r="J49" t="s">
        <v>33</v>
      </c>
      <c r="K49">
        <v>33420.5413555501</v>
      </c>
      <c r="L49">
        <v>281885.69520978001</v>
      </c>
      <c r="M49" t="s">
        <v>34</v>
      </c>
      <c r="N49" s="2">
        <v>497.45094625545499</v>
      </c>
      <c r="O49">
        <v>1252.14976566166</v>
      </c>
      <c r="Q49">
        <v>19998.581366472899</v>
      </c>
      <c r="R49">
        <v>68442.223528352799</v>
      </c>
      <c r="T49">
        <f t="shared" si="0"/>
        <v>20841.677774526132</v>
      </c>
      <c r="U49">
        <f t="shared" si="1"/>
        <v>61235.51574431578</v>
      </c>
      <c r="X49">
        <f t="shared" si="2"/>
        <v>0.14338007729190932</v>
      </c>
      <c r="Y49">
        <f t="shared" si="3"/>
        <v>0.99554737599174536</v>
      </c>
      <c r="AA49">
        <f t="shared" si="4"/>
        <v>17.861808373374252</v>
      </c>
      <c r="AB49">
        <f t="shared" si="5"/>
        <v>57.881003018724421</v>
      </c>
      <c r="AE49">
        <f t="shared" si="6"/>
        <v>-8.4996658649387538</v>
      </c>
      <c r="AF49">
        <f t="shared" si="6"/>
        <v>2.985094581158914</v>
      </c>
      <c r="AH49" s="2">
        <f t="shared" si="7"/>
        <v>2.968054946162539</v>
      </c>
    </row>
    <row r="50" spans="1:34">
      <c r="A50" t="s">
        <v>22</v>
      </c>
      <c r="B50" s="2">
        <v>57.652307737601703</v>
      </c>
      <c r="C50">
        <v>32.882356834252597</v>
      </c>
      <c r="D50" t="s">
        <v>31</v>
      </c>
      <c r="E50">
        <v>20185.117160797799</v>
      </c>
      <c r="F50">
        <v>2965.46676549416</v>
      </c>
      <c r="G50" t="s">
        <v>32</v>
      </c>
      <c r="H50" s="2">
        <v>9.9956273240636992</v>
      </c>
      <c r="I50">
        <v>5.0761674668215502</v>
      </c>
      <c r="J50" t="s">
        <v>33</v>
      </c>
      <c r="K50">
        <v>33469.683975763299</v>
      </c>
      <c r="L50">
        <v>279822.038997175</v>
      </c>
      <c r="M50" t="s">
        <v>34</v>
      </c>
      <c r="N50" s="2">
        <v>509.59452966927802</v>
      </c>
      <c r="O50">
        <v>1128.2634915813801</v>
      </c>
      <c r="Q50">
        <v>19922.934491940701</v>
      </c>
      <c r="R50">
        <v>69489.930008984695</v>
      </c>
      <c r="T50">
        <f t="shared" si="0"/>
        <v>20761.3881433151</v>
      </c>
      <c r="U50">
        <f t="shared" si="1"/>
        <v>62848.984621654919</v>
      </c>
      <c r="X50">
        <f t="shared" si="2"/>
        <v>0.13372931535902477</v>
      </c>
      <c r="Y50">
        <f t="shared" si="3"/>
        <v>0.99552105370504329</v>
      </c>
      <c r="AA50">
        <f t="shared" si="4"/>
        <v>16.368722568049982</v>
      </c>
      <c r="AB50">
        <f t="shared" si="5"/>
        <v>59.676532678057086</v>
      </c>
      <c r="AE50">
        <f t="shared" si="6"/>
        <v>-8.723708129910456</v>
      </c>
      <c r="AF50">
        <f t="shared" si="6"/>
        <v>3.0547249033254835</v>
      </c>
      <c r="AH50" s="2">
        <f t="shared" si="7"/>
        <v>3.0595038669861552</v>
      </c>
    </row>
    <row r="51" spans="1:34">
      <c r="A51" t="s">
        <v>22</v>
      </c>
      <c r="B51" s="2">
        <v>55.830661783403002</v>
      </c>
      <c r="C51">
        <v>30.2890958529042</v>
      </c>
      <c r="D51" t="s">
        <v>31</v>
      </c>
      <c r="E51">
        <v>20167.959782120899</v>
      </c>
      <c r="F51">
        <v>2917.5163755219501</v>
      </c>
      <c r="G51" t="s">
        <v>32</v>
      </c>
      <c r="H51" s="2">
        <v>8.3406309361186093</v>
      </c>
      <c r="I51">
        <v>4.6621769023275297</v>
      </c>
      <c r="J51" t="s">
        <v>33</v>
      </c>
      <c r="K51">
        <v>33475.413995640803</v>
      </c>
      <c r="L51">
        <v>277065.69549255702</v>
      </c>
      <c r="M51" t="s">
        <v>34</v>
      </c>
      <c r="N51" s="2">
        <v>510.03854785858499</v>
      </c>
      <c r="O51">
        <v>1001.46995939685</v>
      </c>
      <c r="Q51">
        <v>19586.3907042887</v>
      </c>
      <c r="R51">
        <v>62424.971743486902</v>
      </c>
      <c r="T51">
        <f t="shared" si="0"/>
        <v>20633.622726975525</v>
      </c>
      <c r="U51">
        <f t="shared" si="1"/>
        <v>61951.203657631471</v>
      </c>
      <c r="X51">
        <f t="shared" si="2"/>
        <v>0.13339076190378976</v>
      </c>
      <c r="Y51">
        <f t="shared" si="3"/>
        <v>0.99536623795809132</v>
      </c>
      <c r="AA51">
        <f t="shared" si="4"/>
        <v>14.675362333672354</v>
      </c>
      <c r="AB51">
        <f t="shared" si="5"/>
        <v>57.935353045033764</v>
      </c>
      <c r="AE51">
        <f t="shared" si="6"/>
        <v>-10.909390563377054</v>
      </c>
      <c r="AF51">
        <f t="shared" si="6"/>
        <v>-2.9608905976098541</v>
      </c>
      <c r="AH51" s="2">
        <f t="shared" si="7"/>
        <v>-3.2104305375292985</v>
      </c>
    </row>
    <row r="52" spans="1:34">
      <c r="A52" t="s">
        <v>22</v>
      </c>
      <c r="B52" s="2">
        <v>57.669538530629403</v>
      </c>
      <c r="C52">
        <v>30.651138942373802</v>
      </c>
      <c r="D52" t="s">
        <v>31</v>
      </c>
      <c r="E52">
        <v>20157.090088244098</v>
      </c>
      <c r="F52">
        <v>2872.4299940702199</v>
      </c>
      <c r="G52" t="s">
        <v>32</v>
      </c>
      <c r="H52" s="2">
        <v>7.3378275265342499</v>
      </c>
      <c r="I52">
        <v>4.3005724406805701</v>
      </c>
      <c r="J52" t="s">
        <v>33</v>
      </c>
      <c r="K52">
        <v>33515.556394212203</v>
      </c>
      <c r="L52">
        <v>274946.46548168297</v>
      </c>
      <c r="M52" t="s">
        <v>34</v>
      </c>
      <c r="N52" s="2">
        <v>518.05910018416898</v>
      </c>
      <c r="O52">
        <v>915.92738680783202</v>
      </c>
      <c r="Q52">
        <v>19889.927079737601</v>
      </c>
      <c r="R52">
        <v>68584.551776823995</v>
      </c>
      <c r="T52">
        <f t="shared" si="0"/>
        <v>20580.259215516679</v>
      </c>
      <c r="U52">
        <f t="shared" si="1"/>
        <v>63391.785633426334</v>
      </c>
      <c r="X52">
        <f t="shared" si="2"/>
        <v>0.12304325798380263</v>
      </c>
      <c r="Y52">
        <f t="shared" si="3"/>
        <v>0.9953266227161881</v>
      </c>
      <c r="AA52">
        <f t="shared" si="4"/>
        <v>13.530805228377327</v>
      </c>
      <c r="AB52">
        <f t="shared" si="5"/>
        <v>59.821112649765169</v>
      </c>
      <c r="AE52">
        <f t="shared" si="6"/>
        <v>-8.1156513218405806</v>
      </c>
      <c r="AF52">
        <f t="shared" si="6"/>
        <v>3.2028128453157114</v>
      </c>
      <c r="AH52" s="2">
        <f t="shared" si="7"/>
        <v>3.2403057301019658</v>
      </c>
    </row>
    <row r="53" spans="1:34">
      <c r="A53" t="s">
        <v>22</v>
      </c>
      <c r="B53" s="2">
        <v>56.799965472297004</v>
      </c>
      <c r="C53">
        <v>30.995943109748399</v>
      </c>
      <c r="D53" t="s">
        <v>31</v>
      </c>
      <c r="E53">
        <v>20144.588901100899</v>
      </c>
      <c r="F53">
        <v>2828.59190507003</v>
      </c>
      <c r="G53" t="s">
        <v>32</v>
      </c>
      <c r="H53" s="2">
        <v>6.26832432789611</v>
      </c>
      <c r="I53">
        <v>3.99817110584695</v>
      </c>
      <c r="J53" t="s">
        <v>33</v>
      </c>
      <c r="K53">
        <v>33520.213680235902</v>
      </c>
      <c r="L53">
        <v>272879.58444844797</v>
      </c>
      <c r="M53" t="s">
        <v>34</v>
      </c>
      <c r="N53" s="2">
        <v>518.48848676827004</v>
      </c>
      <c r="O53">
        <v>846.31988059335504</v>
      </c>
      <c r="Q53">
        <v>19692.732038075501</v>
      </c>
      <c r="R53">
        <v>63507.940122484702</v>
      </c>
      <c r="T53">
        <f t="shared" si="0"/>
        <v>20500.629506494555</v>
      </c>
      <c r="U53">
        <f t="shared" si="1"/>
        <v>62970.341826457166</v>
      </c>
      <c r="X53">
        <f t="shared" si="2"/>
        <v>0.11425267349859482</v>
      </c>
      <c r="Y53">
        <f t="shared" si="3"/>
        <v>0.99529802866367789</v>
      </c>
      <c r="AA53">
        <f t="shared" si="4"/>
        <v>12.041699424915507</v>
      </c>
      <c r="AB53">
        <f t="shared" si="5"/>
        <v>58.970811665739603</v>
      </c>
      <c r="AE53">
        <f t="shared" si="6"/>
        <v>-11.646147482625063</v>
      </c>
      <c r="AF53">
        <f t="shared" si="6"/>
        <v>-1.4315804528382139</v>
      </c>
      <c r="AH53" s="2">
        <f t="shared" si="7"/>
        <v>-1.5193095591821009</v>
      </c>
    </row>
    <row r="54" spans="1:34">
      <c r="A54" t="s">
        <v>22</v>
      </c>
      <c r="B54" s="2">
        <v>56.963153793911303</v>
      </c>
      <c r="C54">
        <v>31.101371380405201</v>
      </c>
      <c r="D54" t="s">
        <v>31</v>
      </c>
      <c r="E54">
        <v>20132.3249164888</v>
      </c>
      <c r="F54">
        <v>2786.40796009014</v>
      </c>
      <c r="G54" t="s">
        <v>32</v>
      </c>
      <c r="H54" s="2">
        <v>5.27772609397734</v>
      </c>
      <c r="I54">
        <v>3.73628306091693</v>
      </c>
      <c r="J54" t="s">
        <v>33</v>
      </c>
      <c r="K54">
        <v>33535.507294200703</v>
      </c>
      <c r="L54">
        <v>270817.36821970303</v>
      </c>
      <c r="M54" t="s">
        <v>34</v>
      </c>
      <c r="N54" s="2">
        <v>520.81505682153397</v>
      </c>
      <c r="O54">
        <v>785.55143316330305</v>
      </c>
      <c r="Q54">
        <v>19622.849308565201</v>
      </c>
      <c r="R54">
        <v>65158.2229416884</v>
      </c>
      <c r="T54">
        <f t="shared" si="0"/>
        <v>20432.96083966217</v>
      </c>
      <c r="U54">
        <f t="shared" si="1"/>
        <v>63202.7754741104</v>
      </c>
      <c r="X54">
        <f t="shared" si="2"/>
        <v>0.1072484104005922</v>
      </c>
      <c r="Y54">
        <f t="shared" si="3"/>
        <v>0.99526625971224991</v>
      </c>
      <c r="AA54">
        <f t="shared" si="4"/>
        <v>10.820906055669994</v>
      </c>
      <c r="AB54">
        <f t="shared" si="5"/>
        <v>59.158908234822704</v>
      </c>
      <c r="AE54">
        <f t="shared" si="6"/>
        <v>-10.679389715946311</v>
      </c>
      <c r="AF54">
        <f t="shared" si="6"/>
        <v>0.31845765695784928</v>
      </c>
      <c r="AH54" s="2">
        <f t="shared" si="7"/>
        <v>0.2868914331233044</v>
      </c>
    </row>
    <row r="55" spans="1:34">
      <c r="A55" t="s">
        <v>22</v>
      </c>
      <c r="B55" s="2">
        <v>57.316321222089499</v>
      </c>
      <c r="C55">
        <v>30.470184809616899</v>
      </c>
      <c r="D55" t="s">
        <v>31</v>
      </c>
      <c r="E55">
        <v>20116.133904287701</v>
      </c>
      <c r="F55">
        <v>2745.1755927631398</v>
      </c>
      <c r="G55" t="s">
        <v>32</v>
      </c>
      <c r="H55" s="2">
        <v>4.0316958144591997</v>
      </c>
      <c r="I55">
        <v>3.5024629379923198</v>
      </c>
      <c r="J55" t="s">
        <v>33</v>
      </c>
      <c r="K55">
        <v>33553.227103477802</v>
      </c>
      <c r="L55">
        <v>268597.45667015901</v>
      </c>
      <c r="M55" t="s">
        <v>34</v>
      </c>
      <c r="N55" s="2">
        <v>523.39426212794001</v>
      </c>
      <c r="O55">
        <v>727.72279173923096</v>
      </c>
      <c r="Q55">
        <v>19269.502302011399</v>
      </c>
      <c r="R55">
        <v>65651.002017614097</v>
      </c>
      <c r="T55">
        <f t="shared" si="0"/>
        <v>20347.215876658996</v>
      </c>
      <c r="U55">
        <f t="shared" si="1"/>
        <v>63552.260757401324</v>
      </c>
      <c r="X55">
        <f t="shared" si="2"/>
        <v>0.10309655473464828</v>
      </c>
      <c r="Y55">
        <f t="shared" si="3"/>
        <v>0.99521014500581162</v>
      </c>
      <c r="AA55">
        <f t="shared" si="4"/>
        <v>9.5251571143121865</v>
      </c>
      <c r="AB55">
        <f t="shared" si="5"/>
        <v>59.548766975018424</v>
      </c>
      <c r="AE55">
        <f t="shared" si="6"/>
        <v>-12.737097398473693</v>
      </c>
      <c r="AF55">
        <f t="shared" si="6"/>
        <v>0.65683830385282438</v>
      </c>
      <c r="AH55" s="2">
        <f t="shared" si="7"/>
        <v>0.6180767423524608</v>
      </c>
    </row>
    <row r="56" spans="1:34">
      <c r="A56" t="s">
        <v>22</v>
      </c>
      <c r="B56" s="2">
        <v>58.3408984779281</v>
      </c>
      <c r="C56">
        <v>30.500971776558998</v>
      </c>
      <c r="D56" t="s">
        <v>31</v>
      </c>
      <c r="E56">
        <v>20102.850439311402</v>
      </c>
      <c r="F56">
        <v>2705.6226840418799</v>
      </c>
      <c r="G56" t="s">
        <v>32</v>
      </c>
      <c r="H56" s="2">
        <v>3.0427955214689</v>
      </c>
      <c r="I56">
        <v>3.2917553492080298</v>
      </c>
      <c r="J56" t="s">
        <v>33</v>
      </c>
      <c r="K56">
        <v>33574.586693128003</v>
      </c>
      <c r="L56">
        <v>266533.757850605</v>
      </c>
      <c r="M56" t="s">
        <v>34</v>
      </c>
      <c r="N56" s="2">
        <v>526.47078785147301</v>
      </c>
      <c r="O56">
        <v>678.84969966096196</v>
      </c>
      <c r="Q56">
        <v>19372.5464618226</v>
      </c>
      <c r="R56">
        <v>67011.975907928398</v>
      </c>
      <c r="T56">
        <f t="shared" si="0"/>
        <v>20280.369863918513</v>
      </c>
      <c r="U56">
        <f t="shared" si="1"/>
        <v>64289.365478765612</v>
      </c>
      <c r="X56">
        <f t="shared" si="2"/>
        <v>9.741017163122237E-2</v>
      </c>
      <c r="Y56">
        <f t="shared" si="3"/>
        <v>0.99517438014501114</v>
      </c>
      <c r="AA56">
        <f t="shared" si="4"/>
        <v>8.4293932213385965</v>
      </c>
      <c r="AB56">
        <f t="shared" si="5"/>
        <v>60.599915366802819</v>
      </c>
      <c r="AE56">
        <f t="shared" si="6"/>
        <v>-12.20597422367997</v>
      </c>
      <c r="AF56">
        <f t="shared" si="6"/>
        <v>1.7497460168458492</v>
      </c>
      <c r="AH56" s="2">
        <f t="shared" si="7"/>
        <v>1.7717480300772694</v>
      </c>
    </row>
    <row r="57" spans="1:34">
      <c r="A57" t="s">
        <v>22</v>
      </c>
      <c r="B57" s="2">
        <v>58.784267013617203</v>
      </c>
      <c r="C57">
        <v>30.2304015112767</v>
      </c>
      <c r="D57" t="s">
        <v>31</v>
      </c>
      <c r="E57">
        <v>20087.257636719201</v>
      </c>
      <c r="F57">
        <v>2667.02971135386</v>
      </c>
      <c r="G57" t="s">
        <v>32</v>
      </c>
      <c r="H57" s="2">
        <v>1.9273358989336</v>
      </c>
      <c r="I57">
        <v>3.10148095008838</v>
      </c>
      <c r="J57" t="s">
        <v>33</v>
      </c>
      <c r="K57">
        <v>33586.700289312001</v>
      </c>
      <c r="L57">
        <v>264426.90011589701</v>
      </c>
      <c r="M57" t="s">
        <v>34</v>
      </c>
      <c r="N57" s="2">
        <v>527.97684629876301</v>
      </c>
      <c r="O57">
        <v>634.01434462424004</v>
      </c>
      <c r="Q57">
        <v>19123.2637540701</v>
      </c>
      <c r="R57">
        <v>66098.087923904095</v>
      </c>
      <c r="T57">
        <f t="shared" si="0"/>
        <v>20200.554664827043</v>
      </c>
      <c r="U57">
        <f t="shared" si="1"/>
        <v>64623.432199146017</v>
      </c>
      <c r="X57">
        <f t="shared" si="2"/>
        <v>9.304847854552771E-2</v>
      </c>
      <c r="Y57">
        <f t="shared" si="3"/>
        <v>0.99513199825590193</v>
      </c>
      <c r="AA57">
        <f t="shared" si="4"/>
        <v>7.2177868339227844</v>
      </c>
      <c r="AB57">
        <f t="shared" si="5"/>
        <v>61.068297307895165</v>
      </c>
      <c r="AE57">
        <f t="shared" si="6"/>
        <v>-15.486578196668839</v>
      </c>
      <c r="AF57">
        <f t="shared" si="6"/>
        <v>0.76993313338899816</v>
      </c>
      <c r="AH57" s="2">
        <f t="shared" si="7"/>
        <v>0.75708501043032961</v>
      </c>
    </row>
    <row r="58" spans="1:34">
      <c r="A58" t="s">
        <v>22</v>
      </c>
      <c r="B58" s="2">
        <v>60.4143510813715</v>
      </c>
      <c r="C58">
        <v>30.042873586102498</v>
      </c>
      <c r="D58" t="s">
        <v>31</v>
      </c>
      <c r="E58">
        <v>20071.684146288</v>
      </c>
      <c r="F58">
        <v>2629.58849689818</v>
      </c>
      <c r="G58" t="s">
        <v>32</v>
      </c>
      <c r="H58" s="2">
        <v>0.83511096119347905</v>
      </c>
      <c r="I58">
        <v>2.9235220297276401</v>
      </c>
      <c r="J58" t="s">
        <v>33</v>
      </c>
      <c r="K58">
        <v>33610.0485174309</v>
      </c>
      <c r="L58">
        <v>262362.93717072398</v>
      </c>
      <c r="M58" t="s">
        <v>34</v>
      </c>
      <c r="N58" s="2">
        <v>531.11073079462301</v>
      </c>
      <c r="O58">
        <v>592.90080278876303</v>
      </c>
      <c r="Q58">
        <v>19029.858194059201</v>
      </c>
      <c r="R58">
        <v>68639.624194880205</v>
      </c>
      <c r="T58">
        <f t="shared" si="0"/>
        <v>20122.136833089444</v>
      </c>
      <c r="U58">
        <f t="shared" si="1"/>
        <v>65696.758670741037</v>
      </c>
      <c r="X58">
        <f t="shared" si="2"/>
        <v>8.8681882720711924E-2</v>
      </c>
      <c r="Y58">
        <f t="shared" si="3"/>
        <v>0.99509331541538137</v>
      </c>
      <c r="AA58">
        <f t="shared" si="4"/>
        <v>6.1187101461202413</v>
      </c>
      <c r="AB58">
        <f t="shared" si="5"/>
        <v>62.723909751746305</v>
      </c>
      <c r="AE58">
        <f t="shared" si="6"/>
        <v>-16.482239518326608</v>
      </c>
      <c r="AF58">
        <f t="shared" si="6"/>
        <v>2.6748249880600126</v>
      </c>
      <c r="AH58" s="2">
        <f t="shared" si="7"/>
        <v>2.7350720902742207</v>
      </c>
    </row>
    <row r="59" spans="1:34">
      <c r="A59" t="s">
        <v>22</v>
      </c>
      <c r="B59" s="2">
        <v>65.411018895152907</v>
      </c>
      <c r="C59">
        <v>30.094867474835599</v>
      </c>
      <c r="D59" t="s">
        <v>31</v>
      </c>
      <c r="E59">
        <v>20054.3762824845</v>
      </c>
      <c r="F59">
        <v>2593.0720797368799</v>
      </c>
      <c r="G59" t="s">
        <v>32</v>
      </c>
      <c r="H59" s="2">
        <v>-0.41607605933000102</v>
      </c>
      <c r="I59">
        <v>2.7391505440315602</v>
      </c>
      <c r="J59" t="s">
        <v>33</v>
      </c>
      <c r="K59">
        <v>33669.720611775498</v>
      </c>
      <c r="L59">
        <v>260434.372806275</v>
      </c>
      <c r="M59" t="s">
        <v>34</v>
      </c>
      <c r="N59" s="2">
        <v>539.78404576799198</v>
      </c>
      <c r="O59">
        <v>553.10744417090802</v>
      </c>
      <c r="Q59">
        <v>18803.6452885291</v>
      </c>
      <c r="R59">
        <v>77052.444296807604</v>
      </c>
      <c r="T59">
        <f t="shared" si="0"/>
        <v>20027.160323505843</v>
      </c>
      <c r="U59">
        <f t="shared" si="1"/>
        <v>68977.545028807712</v>
      </c>
      <c r="X59">
        <f t="shared" si="2"/>
        <v>8.3424165219668917E-2</v>
      </c>
      <c r="Y59">
        <f t="shared" si="3"/>
        <v>0.9950721105965642</v>
      </c>
      <c r="AA59">
        <f t="shared" si="4"/>
        <v>5.0754943860836148</v>
      </c>
      <c r="AB59">
        <f t="shared" si="5"/>
        <v>67.748676707555347</v>
      </c>
      <c r="AE59">
        <f t="shared" si="6"/>
        <v>-18.638497394530699</v>
      </c>
      <c r="AF59">
        <f t="shared" si="6"/>
        <v>7.7024102796895484</v>
      </c>
      <c r="AH59" s="2">
        <f t="shared" si="7"/>
        <v>7.9422263009656158</v>
      </c>
    </row>
    <row r="60" spans="1:34">
      <c r="A60" t="s">
        <v>22</v>
      </c>
      <c r="B60" s="2">
        <v>72.582851399658594</v>
      </c>
      <c r="C60">
        <v>30.705840548896301</v>
      </c>
      <c r="D60" t="s">
        <v>31</v>
      </c>
      <c r="E60">
        <v>20043.7811047828</v>
      </c>
      <c r="F60">
        <v>2558.4007822838298</v>
      </c>
      <c r="G60" t="s">
        <v>32</v>
      </c>
      <c r="H60" s="2">
        <v>-1.22206582195979</v>
      </c>
      <c r="I60">
        <v>2.5463483776158302</v>
      </c>
      <c r="J60" t="s">
        <v>33</v>
      </c>
      <c r="K60">
        <v>33751.853463457301</v>
      </c>
      <c r="L60">
        <v>258757.386833533</v>
      </c>
      <c r="M60" t="s">
        <v>34</v>
      </c>
      <c r="N60" s="2">
        <v>552.35410427195495</v>
      </c>
      <c r="O60">
        <v>515.57305546257396</v>
      </c>
      <c r="Q60">
        <v>19177.9600954417</v>
      </c>
      <c r="R60">
        <v>86551.000686367901</v>
      </c>
      <c r="T60">
        <f t="shared" si="0"/>
        <v>19955.080082826891</v>
      </c>
      <c r="U60">
        <f t="shared" si="1"/>
        <v>73843.289333820139</v>
      </c>
      <c r="X60">
        <f t="shared" si="2"/>
        <v>7.6576864856725699E-2</v>
      </c>
      <c r="Y60">
        <f t="shared" si="3"/>
        <v>0.99508540240195043</v>
      </c>
      <c r="AA60">
        <f t="shared" si="4"/>
        <v>4.4296833498819081</v>
      </c>
      <c r="AB60">
        <f t="shared" si="5"/>
        <v>74.940734046638013</v>
      </c>
      <c r="AE60">
        <f t="shared" si="6"/>
        <v>-13.588615681705736</v>
      </c>
      <c r="AF60">
        <f t="shared" si="6"/>
        <v>10.080716292917069</v>
      </c>
      <c r="AH60" s="2">
        <f t="shared" si="7"/>
        <v>10.394421852483319</v>
      </c>
    </row>
    <row r="61" spans="1:34">
      <c r="A61" t="s">
        <v>22</v>
      </c>
      <c r="B61" s="2">
        <v>77.801315247654301</v>
      </c>
      <c r="C61">
        <v>30.691317560671401</v>
      </c>
      <c r="D61" t="s">
        <v>31</v>
      </c>
      <c r="E61">
        <v>20031.303274698799</v>
      </c>
      <c r="F61">
        <v>2524.4043214861599</v>
      </c>
      <c r="G61" t="s">
        <v>32</v>
      </c>
      <c r="H61" s="2">
        <v>-2.1824241499072299</v>
      </c>
      <c r="I61">
        <v>2.35469454700889</v>
      </c>
      <c r="J61" t="s">
        <v>33</v>
      </c>
      <c r="K61">
        <v>33806.2491912103</v>
      </c>
      <c r="L61">
        <v>257071.87815517801</v>
      </c>
      <c r="M61" t="s">
        <v>34</v>
      </c>
      <c r="N61" s="2">
        <v>560.71242630554798</v>
      </c>
      <c r="O61">
        <v>477.67917521403302</v>
      </c>
      <c r="Q61">
        <v>18938.757160819201</v>
      </c>
      <c r="R61">
        <v>85763.505442922295</v>
      </c>
      <c r="T61">
        <f t="shared" si="0"/>
        <v>19861.507805407771</v>
      </c>
      <c r="U61">
        <f t="shared" si="1"/>
        <v>77430.413433485373</v>
      </c>
      <c r="X61">
        <f t="shared" si="2"/>
        <v>7.1255028877194856E-2</v>
      </c>
      <c r="Y61">
        <f t="shared" si="3"/>
        <v>0.99509473248589508</v>
      </c>
      <c r="AA61">
        <f t="shared" si="4"/>
        <v>3.5168195105720446</v>
      </c>
      <c r="AB61">
        <f t="shared" si="5"/>
        <v>80.1701234329269</v>
      </c>
      <c r="AE61">
        <f t="shared" si="6"/>
        <v>-22.975234649515127</v>
      </c>
      <c r="AF61">
        <f t="shared" si="6"/>
        <v>6.7427767098480942</v>
      </c>
      <c r="AH61" s="2">
        <f t="shared" si="7"/>
        <v>6.9401772331980434</v>
      </c>
    </row>
    <row r="62" spans="1:34">
      <c r="A62" t="s">
        <v>22</v>
      </c>
      <c r="B62" s="2">
        <v>80.998161277564094</v>
      </c>
      <c r="C62">
        <v>31.189835924601201</v>
      </c>
      <c r="D62" t="s">
        <v>31</v>
      </c>
      <c r="E62">
        <v>20024.5049694355</v>
      </c>
      <c r="F62">
        <v>2491.97925655273</v>
      </c>
      <c r="G62" t="s">
        <v>32</v>
      </c>
      <c r="H62" s="2">
        <v>-2.69383703834868</v>
      </c>
      <c r="I62">
        <v>2.1804329074859301</v>
      </c>
      <c r="J62" t="s">
        <v>33</v>
      </c>
      <c r="K62">
        <v>33839.006057788298</v>
      </c>
      <c r="L62">
        <v>255546.259662759</v>
      </c>
      <c r="M62" t="s">
        <v>34</v>
      </c>
      <c r="N62" s="2">
        <v>565.53538478555902</v>
      </c>
      <c r="O62">
        <v>445.16127429238099</v>
      </c>
      <c r="Q62">
        <v>19284.616099418599</v>
      </c>
      <c r="R62">
        <v>85127.069406037001</v>
      </c>
      <c r="T62">
        <f t="shared" si="0"/>
        <v>19806.309122547857</v>
      </c>
      <c r="U62">
        <f t="shared" si="1"/>
        <v>79646.33236281827</v>
      </c>
      <c r="X62">
        <f t="shared" si="2"/>
        <v>6.5340585611025653E-2</v>
      </c>
      <c r="Y62">
        <f t="shared" si="3"/>
        <v>0.99512580009332396</v>
      </c>
      <c r="AA62">
        <f t="shared" si="4"/>
        <v>2.7746471425700334</v>
      </c>
      <c r="AB62">
        <f t="shared" si="5"/>
        <v>83.359892567167833</v>
      </c>
      <c r="AE62">
        <f t="shared" si="6"/>
        <v>-23.592984241007017</v>
      </c>
      <c r="AF62">
        <f t="shared" si="6"/>
        <v>3.9011420805328911</v>
      </c>
      <c r="AH62" s="2">
        <f t="shared" si="7"/>
        <v>4.0262677180829538</v>
      </c>
    </row>
    <row r="63" spans="1:34">
      <c r="A63" t="s">
        <v>22</v>
      </c>
      <c r="B63" s="2">
        <v>83.0626589249094</v>
      </c>
      <c r="C63">
        <v>30.601061088865698</v>
      </c>
      <c r="D63" t="s">
        <v>31</v>
      </c>
      <c r="E63">
        <v>20011.712661515601</v>
      </c>
      <c r="F63">
        <v>2459.5259838458101</v>
      </c>
      <c r="G63" t="s">
        <v>32</v>
      </c>
      <c r="H63" s="2">
        <v>-3.62059528039266</v>
      </c>
      <c r="I63">
        <v>2.0190451176126998</v>
      </c>
      <c r="J63" t="s">
        <v>33</v>
      </c>
      <c r="K63">
        <v>33853.653966531303</v>
      </c>
      <c r="L63">
        <v>253872.425012213</v>
      </c>
      <c r="M63" t="s">
        <v>34</v>
      </c>
      <c r="N63" s="2">
        <v>567.52837413996303</v>
      </c>
      <c r="O63">
        <v>412.37049653077702</v>
      </c>
      <c r="Q63">
        <v>18742.6648919242</v>
      </c>
      <c r="R63">
        <v>83199.180120171601</v>
      </c>
      <c r="T63">
        <f t="shared" si="0"/>
        <v>19710.976390635209</v>
      </c>
      <c r="U63">
        <f t="shared" si="1"/>
        <v>80994.069737927435</v>
      </c>
      <c r="X63">
        <f t="shared" si="2"/>
        <v>6.1895724827888965E-2</v>
      </c>
      <c r="Y63">
        <f t="shared" si="3"/>
        <v>0.99512766391356988</v>
      </c>
      <c r="AA63">
        <f t="shared" si="4"/>
        <v>1.7447275690846649</v>
      </c>
      <c r="AB63">
        <f t="shared" si="5"/>
        <v>85.423138711789889</v>
      </c>
      <c r="AE63">
        <f t="shared" si="6"/>
        <v>-45.57796771440001</v>
      </c>
      <c r="AF63">
        <f t="shared" si="6"/>
        <v>2.4448502067864948</v>
      </c>
      <c r="AH63" s="2">
        <f t="shared" si="7"/>
        <v>2.516746709906037</v>
      </c>
    </row>
    <row r="64" spans="1:34">
      <c r="A64" t="s">
        <v>22</v>
      </c>
      <c r="B64" s="2">
        <v>82.591595862347603</v>
      </c>
      <c r="C64">
        <v>31.516041271349099</v>
      </c>
      <c r="D64" t="s">
        <v>31</v>
      </c>
      <c r="E64">
        <v>20007.535927111301</v>
      </c>
      <c r="F64">
        <v>2429.1164714300498</v>
      </c>
      <c r="G64" t="s">
        <v>32</v>
      </c>
      <c r="H64" s="2">
        <v>-3.9025279517922402</v>
      </c>
      <c r="I64">
        <v>1.8861877682467201</v>
      </c>
      <c r="J64" t="s">
        <v>33</v>
      </c>
      <c r="K64">
        <v>33846.215050186598</v>
      </c>
      <c r="L64">
        <v>252472.78260903899</v>
      </c>
      <c r="M64" t="s">
        <v>34</v>
      </c>
      <c r="N64" s="2">
        <v>566.35822807961699</v>
      </c>
      <c r="O64">
        <v>388.39887174260201</v>
      </c>
      <c r="Q64">
        <v>19351.282444330202</v>
      </c>
      <c r="R64">
        <v>79189.391705348098</v>
      </c>
      <c r="T64">
        <f t="shared" si="0"/>
        <v>19685.21991567536</v>
      </c>
      <c r="U64">
        <f t="shared" si="1"/>
        <v>80622.644937053614</v>
      </c>
      <c r="X64">
        <f t="shared" si="2"/>
        <v>5.6468919065574545E-2</v>
      </c>
      <c r="Y64">
        <f t="shared" si="3"/>
        <v>0.99516715354000307</v>
      </c>
      <c r="AA64">
        <f t="shared" si="4"/>
        <v>0.98170172551620638</v>
      </c>
      <c r="AB64">
        <f t="shared" si="5"/>
        <v>84.929565718323474</v>
      </c>
      <c r="AE64">
        <f t="shared" si="6"/>
        <v>-55.972538519848882</v>
      </c>
      <c r="AF64">
        <f t="shared" si="6"/>
        <v>-0.5794718611806976</v>
      </c>
      <c r="AH64" s="2">
        <f t="shared" si="7"/>
        <v>-0.56873041162361171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K17" sqref="K17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Q1" t="s">
        <v>27</v>
      </c>
      <c r="R1" t="s">
        <v>28</v>
      </c>
      <c r="T1" t="s">
        <v>29</v>
      </c>
      <c r="U1" t="s">
        <v>30</v>
      </c>
      <c r="X1" t="s">
        <v>13</v>
      </c>
      <c r="Y1" t="s">
        <v>14</v>
      </c>
      <c r="AA1" t="s">
        <v>15</v>
      </c>
      <c r="AB1" t="s">
        <v>16</v>
      </c>
      <c r="AE1" t="s">
        <v>17</v>
      </c>
      <c r="AF1" t="s">
        <v>18</v>
      </c>
      <c r="AH1" t="s">
        <v>19</v>
      </c>
    </row>
    <row r="2" spans="1:34">
      <c r="A2" t="s">
        <v>22</v>
      </c>
      <c r="B2" s="2">
        <v>7.1429482298871998E-16</v>
      </c>
      <c r="C2">
        <v>18.523618389985899</v>
      </c>
      <c r="D2" t="s">
        <v>31</v>
      </c>
      <c r="E2">
        <v>18393.6644201938</v>
      </c>
      <c r="F2">
        <v>126440.527901632</v>
      </c>
      <c r="G2" t="s">
        <v>32</v>
      </c>
      <c r="H2" s="2">
        <v>-1.3028400568641401E-8</v>
      </c>
      <c r="I2">
        <v>3412.9543494050599</v>
      </c>
      <c r="J2" t="s">
        <v>33</v>
      </c>
      <c r="K2">
        <v>21742.603458935999</v>
      </c>
      <c r="L2">
        <v>5291539.12327768</v>
      </c>
      <c r="M2" t="s">
        <v>34</v>
      </c>
      <c r="N2" s="2">
        <v>-1.6119030656677E-8</v>
      </c>
      <c r="O2">
        <v>142832.22132618699</v>
      </c>
      <c r="Q2">
        <v>18393.373411076798</v>
      </c>
      <c r="R2">
        <v>21723.5806124234</v>
      </c>
      <c r="T2">
        <f t="shared" ref="T2:T64" si="0">E2+H2*B2</f>
        <v>18393.6644201938</v>
      </c>
      <c r="U2">
        <f t="shared" ref="U2:U64" si="1">K2+N2*B2</f>
        <v>21742.603458935999</v>
      </c>
      <c r="X2">
        <f>1/C2/(1/C2+1/I2)</f>
        <v>0.99460185419698655</v>
      </c>
      <c r="Y2">
        <f>1/I2/(1/I2+1/O2)</f>
        <v>0.97666279018341196</v>
      </c>
      <c r="AA2">
        <f>X2*B2+(1-X2)*H2</f>
        <v>-7.0328495410634294E-11</v>
      </c>
      <c r="AB2">
        <f>Y2*B2+(1-Y2)*N2</f>
        <v>-3.7617250284971127E-10</v>
      </c>
    </row>
    <row r="3" spans="1:34">
      <c r="A3" t="s">
        <v>22</v>
      </c>
      <c r="B3" s="2">
        <v>-8.7969237774536202E-11</v>
      </c>
      <c r="C3">
        <v>13.538758595787399</v>
      </c>
      <c r="D3" t="s">
        <v>31</v>
      </c>
      <c r="E3">
        <v>18485.662390520301</v>
      </c>
      <c r="F3">
        <v>62963.761938986099</v>
      </c>
      <c r="G3" t="s">
        <v>32</v>
      </c>
      <c r="H3" s="2">
        <v>-9.5598677009930403E-9</v>
      </c>
      <c r="I3">
        <v>2465.3879391692699</v>
      </c>
      <c r="J3" t="s">
        <v>33</v>
      </c>
      <c r="K3">
        <v>21530.201707443201</v>
      </c>
      <c r="L3">
        <v>2683045.09951573</v>
      </c>
      <c r="M3" t="s">
        <v>34</v>
      </c>
      <c r="N3" s="2">
        <v>-1.1413525206388699E-8</v>
      </c>
      <c r="O3">
        <v>104207.77527421901</v>
      </c>
      <c r="Q3">
        <v>18576.623589549199</v>
      </c>
      <c r="R3">
        <v>21292.266721461099</v>
      </c>
      <c r="T3">
        <f t="shared" si="0"/>
        <v>18485.662390520301</v>
      </c>
      <c r="U3">
        <f t="shared" si="1"/>
        <v>21530.201707443201</v>
      </c>
      <c r="X3">
        <f t="shared" ref="X3:X64" si="2">1/C3/(1/C3+1/I3)</f>
        <v>0.99453845948410102</v>
      </c>
      <c r="Y3">
        <f t="shared" ref="Y3:Y64" si="3">1/I3/(1/I3+1/O3)</f>
        <v>0.97688839568544972</v>
      </c>
      <c r="AA3">
        <f t="shared" ref="AA3:AA64" si="4">X3*B3+(1-X3)*H3</f>
        <v>-1.3970039499388532E-10</v>
      </c>
      <c r="AB3">
        <f t="shared" ref="AB3:AB64" si="5">Y3*B3+(1-Y3)*N3</f>
        <v>-3.4972100596343999E-10</v>
      </c>
      <c r="AE3">
        <f>2*100*(AA3-AA2)/(AA3+AA2)</f>
        <v>66.059387781975559</v>
      </c>
      <c r="AF3">
        <f>2*100*(AB3-AB2)/(AB3+AB2)</f>
        <v>-7.2879827592121433</v>
      </c>
      <c r="AH3" s="2">
        <f>200*(B3-B2)/(B2+B3)</f>
        <v>200.0032479564041</v>
      </c>
    </row>
    <row r="4" spans="1:34">
      <c r="A4" t="s">
        <v>22</v>
      </c>
      <c r="B4" s="2">
        <v>-3.2515999622703499E-10</v>
      </c>
      <c r="C4">
        <v>13.5423892886419</v>
      </c>
      <c r="D4" t="s">
        <v>31</v>
      </c>
      <c r="E4">
        <v>18599.280292459</v>
      </c>
      <c r="F4">
        <v>41696.980948445002</v>
      </c>
      <c r="G4" t="s">
        <v>32</v>
      </c>
      <c r="H4" s="2">
        <v>-8.5324399052440103E-9</v>
      </c>
      <c r="I4">
        <v>1940.539944743</v>
      </c>
      <c r="J4" t="s">
        <v>33</v>
      </c>
      <c r="K4">
        <v>22340.9376686746</v>
      </c>
      <c r="L4">
        <v>1775795.15313441</v>
      </c>
      <c r="M4" t="s">
        <v>34</v>
      </c>
      <c r="N4" s="2">
        <v>-1.61384804138694E-8</v>
      </c>
      <c r="O4">
        <v>82135.129589867807</v>
      </c>
      <c r="Q4">
        <v>18821.7554070406</v>
      </c>
      <c r="R4">
        <v>23907.212627045599</v>
      </c>
      <c r="T4">
        <f t="shared" si="0"/>
        <v>18599.280292459</v>
      </c>
      <c r="U4">
        <f t="shared" si="1"/>
        <v>22340.9376686746</v>
      </c>
      <c r="X4">
        <f t="shared" si="2"/>
        <v>0.99306969360871222</v>
      </c>
      <c r="Y4">
        <f t="shared" si="3"/>
        <v>0.97691912588404484</v>
      </c>
      <c r="AA4">
        <f t="shared" si="4"/>
        <v>-3.8203896063558307E-10</v>
      </c>
      <c r="AB4">
        <f t="shared" si="5"/>
        <v>-6.9014525414190185E-10</v>
      </c>
      <c r="AE4">
        <f t="shared" ref="AE4:AF64" si="6">2*100*(AA4-AA3)/(AA4+AA3)</f>
        <v>92.896410066409885</v>
      </c>
      <c r="AF4">
        <f t="shared" si="6"/>
        <v>65.47462135062942</v>
      </c>
      <c r="AH4" s="2">
        <f t="shared" ref="AH4:AH64" si="7">200*(B4-B3)/(B3+B4)</f>
        <v>114.82642182208617</v>
      </c>
    </row>
    <row r="5" spans="1:34">
      <c r="A5" t="s">
        <v>22</v>
      </c>
      <c r="B5" s="2">
        <v>-1.0610873972667501E-9</v>
      </c>
      <c r="C5">
        <v>15.107259587152001</v>
      </c>
      <c r="D5" t="s">
        <v>31</v>
      </c>
      <c r="E5">
        <v>18748.387711498599</v>
      </c>
      <c r="F5">
        <v>31302.2930787847</v>
      </c>
      <c r="G5" t="s">
        <v>32</v>
      </c>
      <c r="H5" s="2">
        <v>-1.15849087564492E-8</v>
      </c>
      <c r="I5">
        <v>1575.10553856758</v>
      </c>
      <c r="J5" t="s">
        <v>33</v>
      </c>
      <c r="K5">
        <v>23068.5801032739</v>
      </c>
      <c r="L5">
        <v>1376331.62958084</v>
      </c>
      <c r="M5" t="s">
        <v>34</v>
      </c>
      <c r="N5" s="2">
        <v>-3.6601989056208199E-8</v>
      </c>
      <c r="O5">
        <v>68358.865347134997</v>
      </c>
      <c r="Q5">
        <v>19197.104808407199</v>
      </c>
      <c r="R5">
        <v>25551.9326969416</v>
      </c>
      <c r="T5">
        <f t="shared" si="0"/>
        <v>18748.387711498599</v>
      </c>
      <c r="U5">
        <f t="shared" si="1"/>
        <v>23068.5801032739</v>
      </c>
      <c r="X5">
        <f t="shared" si="2"/>
        <v>0.99049985033155163</v>
      </c>
      <c r="Y5">
        <f t="shared" si="3"/>
        <v>0.97747724720019291</v>
      </c>
      <c r="AA5">
        <f t="shared" si="4"/>
        <v>-1.1610652752629973E-9</v>
      </c>
      <c r="AB5">
        <f t="shared" si="5"/>
        <v>-1.8615663396133419E-9</v>
      </c>
      <c r="AE5">
        <f t="shared" si="6"/>
        <v>100.96872220349674</v>
      </c>
      <c r="AF5">
        <f t="shared" si="6"/>
        <v>91.814536434151648</v>
      </c>
      <c r="AH5" s="2">
        <f t="shared" si="7"/>
        <v>106.17547841658242</v>
      </c>
    </row>
    <row r="6" spans="1:34">
      <c r="A6" t="s">
        <v>22</v>
      </c>
      <c r="B6" s="2">
        <v>-2.5413744863136301E-9</v>
      </c>
      <c r="C6">
        <v>16.555387129950901</v>
      </c>
      <c r="D6" t="s">
        <v>31</v>
      </c>
      <c r="E6">
        <v>18843.275752648002</v>
      </c>
      <c r="F6">
        <v>24991.520035619498</v>
      </c>
      <c r="G6" t="s">
        <v>32</v>
      </c>
      <c r="H6" s="2">
        <v>-1.7631548027597502E-8</v>
      </c>
      <c r="I6">
        <v>1302.4368658946501</v>
      </c>
      <c r="J6" t="s">
        <v>33</v>
      </c>
      <c r="K6">
        <v>23874.8880626233</v>
      </c>
      <c r="L6">
        <v>1107263.21704952</v>
      </c>
      <c r="M6" t="s">
        <v>34</v>
      </c>
      <c r="N6" s="2">
        <v>-9.86584784462912E-8</v>
      </c>
      <c r="O6">
        <v>57020.078803521901</v>
      </c>
      <c r="Q6">
        <v>19218.748264169</v>
      </c>
      <c r="R6">
        <v>27171.073102336799</v>
      </c>
      <c r="T6">
        <f t="shared" si="0"/>
        <v>18843.275752648002</v>
      </c>
      <c r="U6">
        <f t="shared" si="1"/>
        <v>23874.8880626233</v>
      </c>
      <c r="X6">
        <f t="shared" si="2"/>
        <v>0.98744845764485167</v>
      </c>
      <c r="Y6">
        <f t="shared" si="3"/>
        <v>0.97766836956627323</v>
      </c>
      <c r="AA6">
        <f t="shared" si="4"/>
        <v>-2.7307794386635933E-9</v>
      </c>
      <c r="AB6">
        <f t="shared" si="5"/>
        <v>-4.6878261303079451E-9</v>
      </c>
      <c r="AE6">
        <f t="shared" si="6"/>
        <v>80.666844583162586</v>
      </c>
      <c r="AF6">
        <f t="shared" si="6"/>
        <v>86.306013990594465</v>
      </c>
      <c r="AH6" s="2">
        <f t="shared" si="7"/>
        <v>82.181970934591348</v>
      </c>
    </row>
    <row r="7" spans="1:34">
      <c r="A7" t="s">
        <v>22</v>
      </c>
      <c r="B7" s="2">
        <v>-5.5638021778370099E-9</v>
      </c>
      <c r="C7">
        <v>18.365094127115601</v>
      </c>
      <c r="D7" t="s">
        <v>31</v>
      </c>
      <c r="E7">
        <v>18924.041604367099</v>
      </c>
      <c r="F7">
        <v>20799.637124713299</v>
      </c>
      <c r="G7" t="s">
        <v>32</v>
      </c>
      <c r="H7" s="2">
        <v>-3.1141460122713701E-8</v>
      </c>
      <c r="I7">
        <v>1092.62838931025</v>
      </c>
      <c r="J7" t="s">
        <v>33</v>
      </c>
      <c r="K7">
        <v>24456.981748895301</v>
      </c>
      <c r="L7">
        <v>937161.753451803</v>
      </c>
      <c r="M7" t="s">
        <v>34</v>
      </c>
      <c r="N7" s="2">
        <v>-2.0280118862802399E-7</v>
      </c>
      <c r="O7">
        <v>48698.279983182401</v>
      </c>
      <c r="Q7">
        <v>19324.494374720402</v>
      </c>
      <c r="R7">
        <v>27640.989127182002</v>
      </c>
      <c r="T7">
        <f t="shared" si="0"/>
        <v>18924.041604367099</v>
      </c>
      <c r="U7">
        <f t="shared" si="1"/>
        <v>24456.981748895301</v>
      </c>
      <c r="X7">
        <f t="shared" si="2"/>
        <v>0.98346966530326108</v>
      </c>
      <c r="Y7">
        <f t="shared" si="3"/>
        <v>0.97805566467805427</v>
      </c>
      <c r="AA7">
        <f t="shared" si="4"/>
        <v>-5.9866094244245248E-9</v>
      </c>
      <c r="AB7">
        <f t="shared" si="5"/>
        <v>-9.8920455241241086E-9</v>
      </c>
      <c r="AE7">
        <f t="shared" si="6"/>
        <v>74.697367225340457</v>
      </c>
      <c r="AF7">
        <f t="shared" si="6"/>
        <v>71.3890974785661</v>
      </c>
      <c r="AH7" s="2">
        <f t="shared" si="7"/>
        <v>74.580180463965434</v>
      </c>
    </row>
    <row r="8" spans="1:34">
      <c r="A8" t="s">
        <v>22</v>
      </c>
      <c r="B8" s="2">
        <v>-1.11568665344921E-8</v>
      </c>
      <c r="C8">
        <v>20.373720079538799</v>
      </c>
      <c r="D8" t="s">
        <v>31</v>
      </c>
      <c r="E8">
        <v>19012.8187228971</v>
      </c>
      <c r="F8">
        <v>17825.710378301501</v>
      </c>
      <c r="G8" t="s">
        <v>32</v>
      </c>
      <c r="H8" s="2">
        <v>-6.4323533118909504E-8</v>
      </c>
      <c r="I8">
        <v>927.62820362914897</v>
      </c>
      <c r="J8" t="s">
        <v>33</v>
      </c>
      <c r="K8">
        <v>24709.285670817899</v>
      </c>
      <c r="L8">
        <v>821179.68354076403</v>
      </c>
      <c r="M8" t="s">
        <v>34</v>
      </c>
      <c r="N8" s="2">
        <v>-2.8569440654982699E-7</v>
      </c>
      <c r="O8">
        <v>42384.756968298898</v>
      </c>
      <c r="Q8">
        <v>19544.646158535601</v>
      </c>
      <c r="R8">
        <v>26473.182374893899</v>
      </c>
      <c r="T8">
        <f t="shared" si="0"/>
        <v>19012.8187228971</v>
      </c>
      <c r="U8">
        <f t="shared" si="1"/>
        <v>24709.285670817899</v>
      </c>
      <c r="X8">
        <f t="shared" si="2"/>
        <v>0.97850877770391598</v>
      </c>
      <c r="Y8">
        <f t="shared" si="3"/>
        <v>0.97858284183734201</v>
      </c>
      <c r="AA8">
        <f t="shared" si="4"/>
        <v>-1.2299483184799597E-8</v>
      </c>
      <c r="AB8">
        <f t="shared" si="5"/>
        <v>-1.7036680450587573E-8</v>
      </c>
      <c r="AE8">
        <f t="shared" si="6"/>
        <v>69.045628229954886</v>
      </c>
      <c r="AF8">
        <f t="shared" si="6"/>
        <v>53.063297039547088</v>
      </c>
      <c r="AH8" s="2">
        <f t="shared" si="7"/>
        <v>66.900008042513306</v>
      </c>
    </row>
    <row r="9" spans="1:34">
      <c r="A9" t="s">
        <v>22</v>
      </c>
      <c r="B9" s="2">
        <v>-3.7950224407286301E-8</v>
      </c>
      <c r="C9">
        <v>22.075801751919901</v>
      </c>
      <c r="D9" t="s">
        <v>31</v>
      </c>
      <c r="E9">
        <v>19076.8014695204</v>
      </c>
      <c r="F9">
        <v>15551.644727158</v>
      </c>
      <c r="G9" t="s">
        <v>32</v>
      </c>
      <c r="H9" s="2">
        <v>-1.2954336145968499E-7</v>
      </c>
      <c r="I9">
        <v>794.52924931667098</v>
      </c>
      <c r="J9" t="s">
        <v>33</v>
      </c>
      <c r="K9">
        <v>25398.064859734201</v>
      </c>
      <c r="L9">
        <v>726521.46045113902</v>
      </c>
      <c r="M9" t="s">
        <v>34</v>
      </c>
      <c r="N9" s="2">
        <v>-1.05725380950354E-6</v>
      </c>
      <c r="O9">
        <v>36919.087733264299</v>
      </c>
      <c r="Q9">
        <v>19514.065099983301</v>
      </c>
      <c r="R9">
        <v>30661.4992626034</v>
      </c>
      <c r="T9">
        <f t="shared" si="0"/>
        <v>19076.8014695204</v>
      </c>
      <c r="U9">
        <f t="shared" si="1"/>
        <v>25398.064859734201</v>
      </c>
      <c r="X9">
        <f t="shared" si="2"/>
        <v>0.97296636639335998</v>
      </c>
      <c r="Y9">
        <f t="shared" si="3"/>
        <v>0.97893256301341647</v>
      </c>
      <c r="AA9">
        <f t="shared" si="4"/>
        <v>-4.0426319715243614E-8</v>
      </c>
      <c r="AB9">
        <f t="shared" si="5"/>
        <v>-5.9424338456500312E-8</v>
      </c>
      <c r="AE9">
        <f t="shared" si="6"/>
        <v>106.6909747539225</v>
      </c>
      <c r="AF9">
        <f t="shared" si="6"/>
        <v>110.87390309935678</v>
      </c>
      <c r="AH9" s="2">
        <f t="shared" si="7"/>
        <v>109.12215469884191</v>
      </c>
    </row>
    <row r="10" spans="1:34">
      <c r="A10" t="s">
        <v>22</v>
      </c>
      <c r="B10" s="2">
        <v>-1.3196689120414699E-7</v>
      </c>
      <c r="C10">
        <v>24.112423487199401</v>
      </c>
      <c r="D10" t="s">
        <v>31</v>
      </c>
      <c r="E10">
        <v>19155.8260017787</v>
      </c>
      <c r="F10">
        <v>13808.111713049901</v>
      </c>
      <c r="G10" t="s">
        <v>32</v>
      </c>
      <c r="H10" s="2">
        <v>-4.2593990249853101E-7</v>
      </c>
      <c r="I10">
        <v>687.81249260284301</v>
      </c>
      <c r="J10" t="s">
        <v>33</v>
      </c>
      <c r="K10">
        <v>25910.8013838566</v>
      </c>
      <c r="L10">
        <v>657741.52041551401</v>
      </c>
      <c r="M10" t="s">
        <v>34</v>
      </c>
      <c r="N10" s="2">
        <v>-3.0116672715307998E-6</v>
      </c>
      <c r="O10">
        <v>32735.3952946276</v>
      </c>
      <c r="Q10">
        <v>19781.368561025</v>
      </c>
      <c r="R10">
        <v>30789.810780141801</v>
      </c>
      <c r="T10">
        <f t="shared" si="0"/>
        <v>19155.8260017787</v>
      </c>
      <c r="U10">
        <f t="shared" si="1"/>
        <v>25910.8013838566</v>
      </c>
      <c r="X10">
        <f t="shared" si="2"/>
        <v>0.96613066498693834</v>
      </c>
      <c r="Y10">
        <f t="shared" si="3"/>
        <v>0.97942111071500371</v>
      </c>
      <c r="AA10">
        <f t="shared" si="4"/>
        <v>-1.4192356160847503E-7</v>
      </c>
      <c r="AB10">
        <f t="shared" si="5"/>
        <v>-1.912279265048509E-7</v>
      </c>
      <c r="AE10">
        <f t="shared" si="6"/>
        <v>111.32142358025156</v>
      </c>
      <c r="AF10">
        <f t="shared" si="6"/>
        <v>105.16847958160183</v>
      </c>
      <c r="AH10" s="2">
        <f t="shared" si="7"/>
        <v>110.66179702797939</v>
      </c>
    </row>
    <row r="11" spans="1:34">
      <c r="A11" t="s">
        <v>22</v>
      </c>
      <c r="B11" s="2">
        <v>-3.52403344336763E-7</v>
      </c>
      <c r="C11">
        <v>25.874164129272199</v>
      </c>
      <c r="D11" t="s">
        <v>31</v>
      </c>
      <c r="E11">
        <v>19200.857207443201</v>
      </c>
      <c r="F11">
        <v>12398.52149243</v>
      </c>
      <c r="G11" t="s">
        <v>32</v>
      </c>
      <c r="H11" s="2">
        <v>-8.9664498286290098E-7</v>
      </c>
      <c r="I11">
        <v>600.05649378419798</v>
      </c>
      <c r="J11" t="s">
        <v>33</v>
      </c>
      <c r="K11">
        <v>26424.157808643798</v>
      </c>
      <c r="L11">
        <v>598183.02351445402</v>
      </c>
      <c r="M11" t="s">
        <v>34</v>
      </c>
      <c r="N11" s="2">
        <v>-8.7473395253681097E-6</v>
      </c>
      <c r="O11">
        <v>29021.590186326499</v>
      </c>
      <c r="Q11">
        <v>19596.650005554799</v>
      </c>
      <c r="R11">
        <v>31557.542287347998</v>
      </c>
      <c r="T11">
        <f t="shared" si="0"/>
        <v>19200.857207443201</v>
      </c>
      <c r="U11">
        <f t="shared" si="1"/>
        <v>26424.157808643802</v>
      </c>
      <c r="X11">
        <f t="shared" si="2"/>
        <v>0.95866289052604758</v>
      </c>
      <c r="Y11">
        <f t="shared" si="3"/>
        <v>0.97974263550354534</v>
      </c>
      <c r="AA11">
        <f t="shared" si="4"/>
        <v>-3.7490072052880121E-7</v>
      </c>
      <c r="AB11">
        <f t="shared" si="5"/>
        <v>-5.2246262648039E-7</v>
      </c>
      <c r="AE11">
        <f t="shared" si="6"/>
        <v>90.157203123998713</v>
      </c>
      <c r="AF11">
        <f t="shared" si="6"/>
        <v>92.823058562297959</v>
      </c>
      <c r="AH11" s="2">
        <f t="shared" si="7"/>
        <v>91.019817882264519</v>
      </c>
    </row>
    <row r="12" spans="1:34">
      <c r="A12" t="s">
        <v>22</v>
      </c>
      <c r="B12" s="2">
        <v>-9.3712813773813404E-7</v>
      </c>
      <c r="C12">
        <v>27.899289375025901</v>
      </c>
      <c r="D12" t="s">
        <v>31</v>
      </c>
      <c r="E12">
        <v>19258.567131408199</v>
      </c>
      <c r="F12">
        <v>11253.334115998199</v>
      </c>
      <c r="G12" t="s">
        <v>32</v>
      </c>
      <c r="H12" s="2">
        <v>-2.5599585259621899E-6</v>
      </c>
      <c r="I12">
        <v>527.67772517701098</v>
      </c>
      <c r="J12" t="s">
        <v>33</v>
      </c>
      <c r="K12">
        <v>26790.128153702299</v>
      </c>
      <c r="L12">
        <v>552128.91700246197</v>
      </c>
      <c r="M12" t="s">
        <v>34</v>
      </c>
      <c r="N12" s="2">
        <v>-1.9370318126936299E-5</v>
      </c>
      <c r="O12">
        <v>26082.0368633451</v>
      </c>
      <c r="Q12">
        <v>19825.3632672448</v>
      </c>
      <c r="R12">
        <v>31154.177757712499</v>
      </c>
      <c r="T12">
        <f t="shared" si="0"/>
        <v>19258.567131408203</v>
      </c>
      <c r="U12">
        <f t="shared" si="1"/>
        <v>26790.128153702317</v>
      </c>
      <c r="X12">
        <f t="shared" si="2"/>
        <v>0.94978321880806904</v>
      </c>
      <c r="Y12">
        <f t="shared" si="3"/>
        <v>0.98016973374811689</v>
      </c>
      <c r="AA12">
        <f t="shared" si="4"/>
        <v>-1.0186214562551979E-6</v>
      </c>
      <c r="AB12">
        <f t="shared" si="5"/>
        <v>-1.30266320309548E-6</v>
      </c>
      <c r="AE12">
        <f t="shared" si="6"/>
        <v>92.387583986928632</v>
      </c>
      <c r="AF12">
        <f t="shared" si="6"/>
        <v>85.495538331885442</v>
      </c>
      <c r="AH12" s="2">
        <f t="shared" si="7"/>
        <v>90.687943881839999</v>
      </c>
    </row>
    <row r="13" spans="1:34">
      <c r="A13" t="s">
        <v>22</v>
      </c>
      <c r="B13" s="2">
        <v>-3.5469099417628E-6</v>
      </c>
      <c r="C13">
        <v>30.092162347101802</v>
      </c>
      <c r="D13" t="s">
        <v>31</v>
      </c>
      <c r="E13">
        <v>19316.6221352143</v>
      </c>
      <c r="F13">
        <v>10307.0215186563</v>
      </c>
      <c r="G13" t="s">
        <v>32</v>
      </c>
      <c r="H13" s="2">
        <v>-7.9201504431687805E-6</v>
      </c>
      <c r="I13">
        <v>467.23903224616902</v>
      </c>
      <c r="J13" t="s">
        <v>33</v>
      </c>
      <c r="K13">
        <v>27245.217968426801</v>
      </c>
      <c r="L13">
        <v>515692.62343236199</v>
      </c>
      <c r="M13" t="s">
        <v>34</v>
      </c>
      <c r="N13" s="2">
        <v>-6.3430175853546102E-5</v>
      </c>
      <c r="O13">
        <v>23704.824453668702</v>
      </c>
      <c r="Q13">
        <v>19948.642817194901</v>
      </c>
      <c r="R13">
        <v>33659.469690230297</v>
      </c>
      <c r="T13">
        <f t="shared" si="0"/>
        <v>19316.622135214329</v>
      </c>
      <c r="U13">
        <f t="shared" si="1"/>
        <v>27245.217968427027</v>
      </c>
      <c r="X13">
        <f t="shared" si="2"/>
        <v>0.93949271094544573</v>
      </c>
      <c r="Y13">
        <f t="shared" si="3"/>
        <v>0.98067028772622455</v>
      </c>
      <c r="AA13">
        <f t="shared" si="4"/>
        <v>-3.8115228688864553E-6</v>
      </c>
      <c r="AB13">
        <f t="shared" si="5"/>
        <v>-4.7044362418515568E-6</v>
      </c>
      <c r="AE13">
        <f t="shared" si="6"/>
        <v>115.64463604508757</v>
      </c>
      <c r="AF13">
        <f t="shared" si="6"/>
        <v>113.25842263582068</v>
      </c>
      <c r="AH13" s="2">
        <f t="shared" si="7"/>
        <v>116.40319541243193</v>
      </c>
    </row>
    <row r="14" spans="1:34">
      <c r="A14" t="s">
        <v>22</v>
      </c>
      <c r="B14" s="2">
        <v>-1.00839466358384E-5</v>
      </c>
      <c r="C14">
        <v>32.158636385502298</v>
      </c>
      <c r="D14" t="s">
        <v>31</v>
      </c>
      <c r="E14">
        <v>19374.5584214593</v>
      </c>
      <c r="F14">
        <v>9500.4237611519693</v>
      </c>
      <c r="G14" t="s">
        <v>32</v>
      </c>
      <c r="H14" s="2">
        <v>-2.46207896632082E-5</v>
      </c>
      <c r="I14">
        <v>415.83528286617502</v>
      </c>
      <c r="J14" t="s">
        <v>33</v>
      </c>
      <c r="K14">
        <v>27541.049921559501</v>
      </c>
      <c r="L14">
        <v>484197.55565637199</v>
      </c>
      <c r="M14" t="s">
        <v>34</v>
      </c>
      <c r="N14" s="2">
        <v>-1.5114409882457301E-4</v>
      </c>
      <c r="O14">
        <v>21627.843591581001</v>
      </c>
      <c r="Q14">
        <v>20056.6569974622</v>
      </c>
      <c r="R14">
        <v>32063.731952569098</v>
      </c>
      <c r="T14">
        <f t="shared" si="0"/>
        <v>19374.558421459547</v>
      </c>
      <c r="U14">
        <f t="shared" si="1"/>
        <v>27541.049921561025</v>
      </c>
      <c r="X14">
        <f t="shared" si="2"/>
        <v>0.92821635517013346</v>
      </c>
      <c r="Y14">
        <f t="shared" si="3"/>
        <v>0.98113584918222485</v>
      </c>
      <c r="AA14">
        <f t="shared" si="4"/>
        <v>-1.1127454212662637E-5</v>
      </c>
      <c r="AB14">
        <f t="shared" si="5"/>
        <v>-1.2744926621105005E-5</v>
      </c>
      <c r="AE14">
        <f t="shared" si="6"/>
        <v>97.944207342174437</v>
      </c>
      <c r="AF14">
        <f t="shared" si="6"/>
        <v>92.157982413474699</v>
      </c>
      <c r="AH14" s="2">
        <f t="shared" si="7"/>
        <v>95.915273656646576</v>
      </c>
    </row>
    <row r="15" spans="1:34">
      <c r="A15" t="s">
        <v>22</v>
      </c>
      <c r="B15" s="2">
        <v>-5.5142669279890001E-5</v>
      </c>
      <c r="C15">
        <v>34.500194187801704</v>
      </c>
      <c r="D15" t="s">
        <v>31</v>
      </c>
      <c r="E15">
        <v>19447.181790592302</v>
      </c>
      <c r="F15">
        <v>8828.4388608038498</v>
      </c>
      <c r="G15" t="s">
        <v>32</v>
      </c>
      <c r="H15" s="2">
        <v>-1.08866254359656E-4</v>
      </c>
      <c r="I15">
        <v>373.00924743280899</v>
      </c>
      <c r="J15" t="s">
        <v>33</v>
      </c>
      <c r="K15">
        <v>27940.159981262699</v>
      </c>
      <c r="L15">
        <v>458817.88656529703</v>
      </c>
      <c r="M15" t="s">
        <v>34</v>
      </c>
      <c r="N15" s="2">
        <v>-6.3928074975581201E-4</v>
      </c>
      <c r="O15">
        <v>19930.791754295198</v>
      </c>
      <c r="Q15">
        <v>20400.987994245399</v>
      </c>
      <c r="R15">
        <v>35125.367689684499</v>
      </c>
      <c r="T15">
        <f t="shared" si="0"/>
        <v>19447.181790598304</v>
      </c>
      <c r="U15">
        <f t="shared" si="1"/>
        <v>27940.159981297951</v>
      </c>
      <c r="X15">
        <f t="shared" si="2"/>
        <v>0.91533890834381881</v>
      </c>
      <c r="Y15">
        <f t="shared" si="3"/>
        <v>0.9816286001128034</v>
      </c>
      <c r="AA15">
        <f t="shared" si="4"/>
        <v>-5.9690966640426712E-5</v>
      </c>
      <c r="AB15">
        <f t="shared" si="5"/>
        <v>-6.5874103545652602E-5</v>
      </c>
      <c r="AE15">
        <f t="shared" si="6"/>
        <v>137.14937961835548</v>
      </c>
      <c r="AF15">
        <f t="shared" si="6"/>
        <v>135.15602217899692</v>
      </c>
      <c r="AH15" s="2">
        <f t="shared" si="7"/>
        <v>138.16054078987219</v>
      </c>
    </row>
    <row r="16" spans="1:34">
      <c r="A16" t="s">
        <v>22</v>
      </c>
      <c r="B16" s="2">
        <v>-1.6005291348645501E-4</v>
      </c>
      <c r="C16">
        <v>36.2636431904143</v>
      </c>
      <c r="D16" t="s">
        <v>31</v>
      </c>
      <c r="E16">
        <v>19502.014295540001</v>
      </c>
      <c r="F16">
        <v>8237.2116872231509</v>
      </c>
      <c r="G16" t="s">
        <v>32</v>
      </c>
      <c r="H16" s="2">
        <v>-3.4316574666409702E-4</v>
      </c>
      <c r="I16">
        <v>336.08031624578001</v>
      </c>
      <c r="J16" t="s">
        <v>33</v>
      </c>
      <c r="K16">
        <v>28203.9606289074</v>
      </c>
      <c r="L16">
        <v>432957.15820118098</v>
      </c>
      <c r="M16" t="s">
        <v>34</v>
      </c>
      <c r="N16" s="2">
        <v>-1.8141691576571901E-3</v>
      </c>
      <c r="O16">
        <v>18218.036083648702</v>
      </c>
      <c r="Q16">
        <v>20265.6622453364</v>
      </c>
      <c r="R16">
        <v>32596.4047232472</v>
      </c>
      <c r="T16">
        <f t="shared" si="0"/>
        <v>19502.014295594927</v>
      </c>
      <c r="U16">
        <f t="shared" si="1"/>
        <v>28203.960629197762</v>
      </c>
      <c r="X16">
        <f t="shared" si="2"/>
        <v>0.9026071397926666</v>
      </c>
      <c r="Y16">
        <f t="shared" si="3"/>
        <v>0.98188648227690911</v>
      </c>
      <c r="AA16">
        <f t="shared" si="4"/>
        <v>-1.7788679605029386E-4</v>
      </c>
      <c r="AB16">
        <f t="shared" si="5"/>
        <v>-1.9001477739129415E-4</v>
      </c>
      <c r="AE16">
        <f t="shared" si="6"/>
        <v>99.500751308728184</v>
      </c>
      <c r="AF16">
        <f t="shared" si="6"/>
        <v>97.027016876306448</v>
      </c>
      <c r="AH16" s="2">
        <f t="shared" si="7"/>
        <v>97.502228305935461</v>
      </c>
    </row>
    <row r="17" spans="1:34">
      <c r="A17" t="s">
        <v>22</v>
      </c>
      <c r="B17" s="2">
        <v>-5.7067216554638805E-4</v>
      </c>
      <c r="C17">
        <v>38.5526095015545</v>
      </c>
      <c r="D17" t="s">
        <v>31</v>
      </c>
      <c r="E17">
        <v>19566.482905335801</v>
      </c>
      <c r="F17">
        <v>7727.7540030105802</v>
      </c>
      <c r="G17" t="s">
        <v>32</v>
      </c>
      <c r="H17" s="2">
        <v>-1.2305755527969101E-3</v>
      </c>
      <c r="I17">
        <v>304.52751426881298</v>
      </c>
      <c r="J17" t="s">
        <v>33</v>
      </c>
      <c r="K17">
        <v>28376.8793603089</v>
      </c>
      <c r="L17">
        <v>412995.06393733103</v>
      </c>
      <c r="M17" t="s">
        <v>34</v>
      </c>
      <c r="N17" s="2">
        <v>-4.2858691966126796E-3</v>
      </c>
      <c r="O17">
        <v>16894.440232729201</v>
      </c>
      <c r="Q17">
        <v>20544.074624908699</v>
      </c>
      <c r="R17">
        <v>31927.239881053501</v>
      </c>
      <c r="T17">
        <f t="shared" si="0"/>
        <v>19566.482906038054</v>
      </c>
      <c r="U17">
        <f t="shared" si="1"/>
        <v>28376.879362754727</v>
      </c>
      <c r="X17">
        <f t="shared" si="2"/>
        <v>0.887627971338384</v>
      </c>
      <c r="Y17">
        <f t="shared" si="3"/>
        <v>0.98229384933162822</v>
      </c>
      <c r="AA17">
        <f t="shared" si="4"/>
        <v>-6.4482684789240129E-4</v>
      </c>
      <c r="AB17">
        <f t="shared" si="5"/>
        <v>-6.3645400394113534E-4</v>
      </c>
      <c r="AE17">
        <f t="shared" si="6"/>
        <v>113.51216921707729</v>
      </c>
      <c r="AF17">
        <f t="shared" si="6"/>
        <v>108.03535151808003</v>
      </c>
      <c r="AH17" s="2">
        <f t="shared" si="7"/>
        <v>112.386796030981</v>
      </c>
    </row>
    <row r="18" spans="1:34">
      <c r="A18" t="s">
        <v>22</v>
      </c>
      <c r="B18" s="2">
        <v>-2.2721419551316301E-3</v>
      </c>
      <c r="C18">
        <v>41.046790784742598</v>
      </c>
      <c r="D18" t="s">
        <v>31</v>
      </c>
      <c r="E18">
        <v>19628.481983948899</v>
      </c>
      <c r="F18">
        <v>7282.4582739613998</v>
      </c>
      <c r="G18" t="s">
        <v>32</v>
      </c>
      <c r="H18" s="2">
        <v>-4.3716494196471599E-3</v>
      </c>
      <c r="I18">
        <v>277.137194385084</v>
      </c>
      <c r="J18" t="s">
        <v>33</v>
      </c>
      <c r="K18">
        <v>28594.4657161205</v>
      </c>
      <c r="L18">
        <v>396685.32789369998</v>
      </c>
      <c r="M18" t="s">
        <v>34</v>
      </c>
      <c r="N18" s="2">
        <v>-1.6186557937154299E-2</v>
      </c>
      <c r="O18">
        <v>15804.1798798042</v>
      </c>
      <c r="Q18">
        <v>20642.1196352402</v>
      </c>
      <c r="R18">
        <v>33854.900767072002</v>
      </c>
      <c r="T18">
        <f t="shared" si="0"/>
        <v>19628.481993881906</v>
      </c>
      <c r="U18">
        <f t="shared" si="1"/>
        <v>28594.465752898657</v>
      </c>
      <c r="X18">
        <f t="shared" si="2"/>
        <v>0.8709966789722795</v>
      </c>
      <c r="Y18">
        <f t="shared" si="3"/>
        <v>0.98276651140534432</v>
      </c>
      <c r="AA18">
        <f t="shared" si="4"/>
        <v>-2.5429853905766225E-3</v>
      </c>
      <c r="AB18">
        <f t="shared" si="5"/>
        <v>-2.5119358842591124E-3</v>
      </c>
      <c r="AE18">
        <f t="shared" si="6"/>
        <v>119.08847828477057</v>
      </c>
      <c r="AF18">
        <f t="shared" si="6"/>
        <v>119.13911217584817</v>
      </c>
      <c r="AH18" s="2">
        <f t="shared" si="7"/>
        <v>119.70320375216353</v>
      </c>
    </row>
    <row r="19" spans="1:34">
      <c r="A19" t="s">
        <v>22</v>
      </c>
      <c r="B19" s="2">
        <v>-6.6205809693478199E-3</v>
      </c>
      <c r="C19">
        <v>43.528772364102899</v>
      </c>
      <c r="D19" t="s">
        <v>31</v>
      </c>
      <c r="E19">
        <v>19672.2139266626</v>
      </c>
      <c r="F19">
        <v>6883.0130808009499</v>
      </c>
      <c r="G19" t="s">
        <v>32</v>
      </c>
      <c r="H19" s="2">
        <v>-1.14323900234651E-2</v>
      </c>
      <c r="I19">
        <v>252.845813113974</v>
      </c>
      <c r="J19" t="s">
        <v>33</v>
      </c>
      <c r="K19">
        <v>28845.933318937499</v>
      </c>
      <c r="L19">
        <v>382707.17106080201</v>
      </c>
      <c r="M19" t="s">
        <v>34</v>
      </c>
      <c r="N19" s="2">
        <v>-6.1416005038166202E-2</v>
      </c>
      <c r="O19">
        <v>14863.317876449401</v>
      </c>
      <c r="Q19">
        <v>20425.4771513999</v>
      </c>
      <c r="R19">
        <v>35697.550922646697</v>
      </c>
      <c r="T19">
        <f t="shared" si="0"/>
        <v>19672.214002351662</v>
      </c>
      <c r="U19">
        <f t="shared" si="1"/>
        <v>28845.933725547133</v>
      </c>
      <c r="X19">
        <f t="shared" si="2"/>
        <v>0.85312920035337259</v>
      </c>
      <c r="Y19">
        <f t="shared" si="3"/>
        <v>0.98327314930516763</v>
      </c>
      <c r="AA19">
        <f t="shared" si="4"/>
        <v>-7.3272952128729061E-3</v>
      </c>
      <c r="AB19">
        <f t="shared" si="5"/>
        <v>-7.5371358465069691E-3</v>
      </c>
      <c r="AE19">
        <f t="shared" si="6"/>
        <v>96.94374485410745</v>
      </c>
      <c r="AF19">
        <f t="shared" si="6"/>
        <v>100.01321707880308</v>
      </c>
      <c r="AH19" s="2">
        <f t="shared" si="7"/>
        <v>97.797694837562545</v>
      </c>
    </row>
    <row r="20" spans="1:34">
      <c r="A20" t="s">
        <v>22</v>
      </c>
      <c r="B20" s="2">
        <v>-2.01365593924351E-2</v>
      </c>
      <c r="C20">
        <v>46.2337630526631</v>
      </c>
      <c r="D20" t="s">
        <v>31</v>
      </c>
      <c r="E20">
        <v>19717.089530883499</v>
      </c>
      <c r="F20">
        <v>6526.6021299590302</v>
      </c>
      <c r="G20" t="s">
        <v>32</v>
      </c>
      <c r="H20" s="2">
        <v>-3.2763303146139497E-2</v>
      </c>
      <c r="I20">
        <v>231.396608621431</v>
      </c>
      <c r="J20" t="s">
        <v>33</v>
      </c>
      <c r="K20">
        <v>29060.589392023001</v>
      </c>
      <c r="L20">
        <v>371496.46121128002</v>
      </c>
      <c r="M20" t="s">
        <v>34</v>
      </c>
      <c r="N20" s="2">
        <v>-0.17516186352555199</v>
      </c>
      <c r="O20">
        <v>14099.7425146639</v>
      </c>
      <c r="Q20">
        <v>20538.5503502758</v>
      </c>
      <c r="R20">
        <v>36137.136352583497</v>
      </c>
      <c r="T20">
        <f t="shared" si="0"/>
        <v>19717.090190623698</v>
      </c>
      <c r="U20">
        <f t="shared" si="1"/>
        <v>29060.592919180268</v>
      </c>
      <c r="X20">
        <f t="shared" si="2"/>
        <v>0.833470081915475</v>
      </c>
      <c r="Y20">
        <f t="shared" si="3"/>
        <v>0.98385357879573876</v>
      </c>
      <c r="AA20">
        <f t="shared" si="4"/>
        <v>-2.2239289995413782E-2</v>
      </c>
      <c r="AB20">
        <f t="shared" si="5"/>
        <v>-2.2639663250287104E-2</v>
      </c>
      <c r="AE20">
        <f t="shared" si="6"/>
        <v>100.87059210585781</v>
      </c>
      <c r="AF20">
        <f t="shared" si="6"/>
        <v>100.09363388965001</v>
      </c>
      <c r="AH20" s="2">
        <f t="shared" si="7"/>
        <v>101.02707718641024</v>
      </c>
    </row>
    <row r="21" spans="1:34">
      <c r="A21" t="s">
        <v>22</v>
      </c>
      <c r="B21" s="2">
        <v>-5.1734005539893602E-2</v>
      </c>
      <c r="C21">
        <v>48.467806896672599</v>
      </c>
      <c r="D21" t="s">
        <v>31</v>
      </c>
      <c r="E21">
        <v>19751.242347415398</v>
      </c>
      <c r="F21">
        <v>6201.0475685277397</v>
      </c>
      <c r="G21" t="s">
        <v>32</v>
      </c>
      <c r="H21" s="2">
        <v>-7.5349156742962706E-2</v>
      </c>
      <c r="I21">
        <v>212.25578899879901</v>
      </c>
      <c r="J21" t="s">
        <v>33</v>
      </c>
      <c r="K21">
        <v>29292.512202067701</v>
      </c>
      <c r="L21">
        <v>360030.17691048997</v>
      </c>
      <c r="M21" t="s">
        <v>34</v>
      </c>
      <c r="N21" s="2">
        <v>-0.50458428413566903</v>
      </c>
      <c r="O21">
        <v>13319.7188579593</v>
      </c>
      <c r="Q21">
        <v>20401.480460567102</v>
      </c>
      <c r="R21">
        <v>36542.565302897201</v>
      </c>
      <c r="T21">
        <f t="shared" si="0"/>
        <v>19751.246245529092</v>
      </c>
      <c r="U21">
        <f t="shared" si="1"/>
        <v>29292.538306233851</v>
      </c>
      <c r="X21">
        <f t="shared" si="2"/>
        <v>0.81410272158065766</v>
      </c>
      <c r="Y21">
        <f t="shared" si="3"/>
        <v>0.98431449995019671</v>
      </c>
      <c r="AA21">
        <f t="shared" si="4"/>
        <v>-5.6123997878005399E-2</v>
      </c>
      <c r="AB21">
        <f t="shared" si="5"/>
        <v>-5.8837188607361077E-2</v>
      </c>
      <c r="AE21">
        <f t="shared" si="6"/>
        <v>86.481077561027931</v>
      </c>
      <c r="AF21">
        <f t="shared" si="6"/>
        <v>88.853519820123338</v>
      </c>
      <c r="AH21" s="2">
        <f t="shared" si="7"/>
        <v>87.928754079531089</v>
      </c>
    </row>
    <row r="22" spans="1:34">
      <c r="A22" t="s">
        <v>22</v>
      </c>
      <c r="B22" s="2">
        <v>-0.153566268066124</v>
      </c>
      <c r="C22">
        <v>51.357825549887998</v>
      </c>
      <c r="D22" t="s">
        <v>31</v>
      </c>
      <c r="E22">
        <v>19792.769329463401</v>
      </c>
      <c r="F22">
        <v>5910.9997076255404</v>
      </c>
      <c r="G22" t="s">
        <v>32</v>
      </c>
      <c r="H22" s="2">
        <v>-0.219296333072586</v>
      </c>
      <c r="I22">
        <v>195.40337547210001</v>
      </c>
      <c r="J22" t="s">
        <v>33</v>
      </c>
      <c r="K22">
        <v>29477.943057760702</v>
      </c>
      <c r="L22">
        <v>351876.929464605</v>
      </c>
      <c r="M22" t="s">
        <v>34</v>
      </c>
      <c r="N22" s="2">
        <v>-1.23617630202929</v>
      </c>
      <c r="O22">
        <v>12758.1407014223</v>
      </c>
      <c r="Q22">
        <v>20638.778053195601</v>
      </c>
      <c r="R22">
        <v>37439.334440753002</v>
      </c>
      <c r="T22">
        <f t="shared" si="0"/>
        <v>19792.803005982871</v>
      </c>
      <c r="U22">
        <f t="shared" si="1"/>
        <v>29478.132892742076</v>
      </c>
      <c r="X22">
        <f t="shared" si="2"/>
        <v>0.79187236349481172</v>
      </c>
      <c r="Y22">
        <f t="shared" si="3"/>
        <v>0.98491506460995126</v>
      </c>
      <c r="AA22">
        <f t="shared" si="4"/>
        <v>-0.16724651114325131</v>
      </c>
      <c r="AB22">
        <f t="shared" si="5"/>
        <v>-0.16989737048107681</v>
      </c>
      <c r="AE22">
        <f t="shared" si="6"/>
        <v>99.496136488341094</v>
      </c>
      <c r="AF22">
        <f t="shared" si="6"/>
        <v>97.108353295030895</v>
      </c>
      <c r="AH22" s="2">
        <f t="shared" si="7"/>
        <v>99.203240928603975</v>
      </c>
    </row>
    <row r="23" spans="1:34">
      <c r="A23" t="s">
        <v>22</v>
      </c>
      <c r="B23" s="2">
        <v>-0.46441984578900702</v>
      </c>
      <c r="C23">
        <v>54.285637149478497</v>
      </c>
      <c r="D23" t="s">
        <v>31</v>
      </c>
      <c r="E23">
        <v>19832.911676723899</v>
      </c>
      <c r="F23">
        <v>5648.2447066648301</v>
      </c>
      <c r="G23" t="s">
        <v>32</v>
      </c>
      <c r="H23" s="2">
        <v>-0.62318132710969998</v>
      </c>
      <c r="I23">
        <v>180.32136220443999</v>
      </c>
      <c r="J23" t="s">
        <v>33</v>
      </c>
      <c r="K23">
        <v>29664.728629825298</v>
      </c>
      <c r="L23">
        <v>344949.72792427201</v>
      </c>
      <c r="M23" t="s">
        <v>34</v>
      </c>
      <c r="N23" s="2">
        <v>-3.4274945281765898</v>
      </c>
      <c r="O23">
        <v>12272.155560756501</v>
      </c>
      <c r="Q23">
        <v>20695.652910839999</v>
      </c>
      <c r="R23">
        <v>38920.508469750901</v>
      </c>
      <c r="T23">
        <f t="shared" si="0"/>
        <v>19833.201094499735</v>
      </c>
      <c r="U23">
        <f t="shared" si="1"/>
        <v>29666.320426305516</v>
      </c>
      <c r="X23">
        <f t="shared" si="2"/>
        <v>0.7686103257832243</v>
      </c>
      <c r="Y23">
        <f t="shared" si="3"/>
        <v>0.98551923739188396</v>
      </c>
      <c r="AA23">
        <f t="shared" si="4"/>
        <v>-0.50115561322997482</v>
      </c>
      <c r="AB23">
        <f t="shared" si="5"/>
        <v>-0.50732742685478049</v>
      </c>
      <c r="AE23">
        <f t="shared" si="6"/>
        <v>99.912639386009346</v>
      </c>
      <c r="AF23">
        <f t="shared" si="6"/>
        <v>99.650827229340649</v>
      </c>
      <c r="AH23" s="2">
        <f t="shared" si="7"/>
        <v>100.60212381916195</v>
      </c>
    </row>
    <row r="24" spans="1:34">
      <c r="A24" t="s">
        <v>22</v>
      </c>
      <c r="B24" s="2">
        <v>-2.1717256772932201</v>
      </c>
      <c r="C24">
        <v>57.0907674196268</v>
      </c>
      <c r="D24" t="s">
        <v>31</v>
      </c>
      <c r="E24">
        <v>19887.190673537101</v>
      </c>
      <c r="F24">
        <v>5415.2806143616299</v>
      </c>
      <c r="G24" t="s">
        <v>32</v>
      </c>
      <c r="H24" s="2">
        <v>-2.6745290941156901</v>
      </c>
      <c r="I24">
        <v>166.822465212266</v>
      </c>
      <c r="J24" t="s">
        <v>33</v>
      </c>
      <c r="K24">
        <v>29828.937271287599</v>
      </c>
      <c r="L24">
        <v>338727.81271592801</v>
      </c>
      <c r="M24" t="s">
        <v>34</v>
      </c>
      <c r="N24" s="2">
        <v>-10.658512447493001</v>
      </c>
      <c r="O24">
        <v>11817.1738361839</v>
      </c>
      <c r="Q24">
        <v>21150.346722396898</v>
      </c>
      <c r="R24">
        <v>38729.384096969698</v>
      </c>
      <c r="T24">
        <f t="shared" si="0"/>
        <v>19892.999017045458</v>
      </c>
      <c r="U24">
        <f t="shared" si="1"/>
        <v>29852.084636451571</v>
      </c>
      <c r="X24">
        <f t="shared" si="2"/>
        <v>0.74503173953331092</v>
      </c>
      <c r="Y24">
        <f t="shared" si="3"/>
        <v>0.98607956302583044</v>
      </c>
      <c r="AA24">
        <f t="shared" si="4"/>
        <v>-2.2999245898371528</v>
      </c>
      <c r="AB24">
        <f t="shared" si="5"/>
        <v>-2.2898654576410022</v>
      </c>
      <c r="AE24">
        <f t="shared" si="6"/>
        <v>128.4339502051788</v>
      </c>
      <c r="AF24">
        <f t="shared" si="6"/>
        <v>127.45192086440898</v>
      </c>
      <c r="AH24" s="2">
        <f t="shared" si="7"/>
        <v>129.53046913039927</v>
      </c>
    </row>
    <row r="25" spans="1:34">
      <c r="A25" t="s">
        <v>22</v>
      </c>
      <c r="B25" s="2">
        <v>-13.0719796422814</v>
      </c>
      <c r="C25">
        <v>54.848757103872302</v>
      </c>
      <c r="D25" t="s">
        <v>31</v>
      </c>
      <c r="E25">
        <v>19950.279952749301</v>
      </c>
      <c r="F25">
        <v>5213.4015638959499</v>
      </c>
      <c r="G25" t="s">
        <v>32</v>
      </c>
      <c r="H25" s="2">
        <v>-15.103548880442499</v>
      </c>
      <c r="I25">
        <v>147.26466084833999</v>
      </c>
      <c r="J25" t="s">
        <v>33</v>
      </c>
      <c r="K25">
        <v>29994.9695527412</v>
      </c>
      <c r="L25">
        <v>333403.87410513201</v>
      </c>
      <c r="M25" t="s">
        <v>34</v>
      </c>
      <c r="N25" s="2">
        <v>-50.024362315712501</v>
      </c>
      <c r="O25">
        <v>11127.0558540328</v>
      </c>
      <c r="Q25">
        <v>21626.354598384401</v>
      </c>
      <c r="R25">
        <v>40502.86</v>
      </c>
      <c r="T25">
        <f t="shared" si="0"/>
        <v>20147.713236240648</v>
      </c>
      <c r="U25">
        <f t="shared" si="1"/>
        <v>30648.886998550304</v>
      </c>
      <c r="X25">
        <f t="shared" si="2"/>
        <v>0.72862387040111931</v>
      </c>
      <c r="Y25">
        <f t="shared" si="3"/>
        <v>0.98693804556523268</v>
      </c>
      <c r="AA25">
        <f t="shared" si="4"/>
        <v>-13.623299039145707</v>
      </c>
      <c r="AB25">
        <f t="shared" si="5"/>
        <v>-13.554649981017842</v>
      </c>
      <c r="AE25">
        <f t="shared" si="6"/>
        <v>142.22464889205185</v>
      </c>
      <c r="AF25">
        <f t="shared" si="6"/>
        <v>142.19159389238277</v>
      </c>
      <c r="AH25" s="2">
        <f t="shared" si="7"/>
        <v>143.01318132922759</v>
      </c>
    </row>
    <row r="26" spans="1:34">
      <c r="A26" t="s">
        <v>22</v>
      </c>
      <c r="B26" s="2">
        <v>-35.759308669958003</v>
      </c>
      <c r="C26">
        <v>34.830550750014403</v>
      </c>
      <c r="D26" t="s">
        <v>31</v>
      </c>
      <c r="E26">
        <v>19969.591756767899</v>
      </c>
      <c r="F26">
        <v>5028.6347078722001</v>
      </c>
      <c r="G26" t="s">
        <v>32</v>
      </c>
      <c r="H26" s="2">
        <v>-29.638240899734999</v>
      </c>
      <c r="I26">
        <v>68.199183259141094</v>
      </c>
      <c r="J26" t="s">
        <v>33</v>
      </c>
      <c r="K26">
        <v>30356.4136555921</v>
      </c>
      <c r="L26">
        <v>328185.04774263198</v>
      </c>
      <c r="M26" t="s">
        <v>34</v>
      </c>
      <c r="N26" s="2">
        <v>-363.00730900623802</v>
      </c>
      <c r="O26">
        <v>6985.7751611081103</v>
      </c>
      <c r="Q26">
        <v>21405.101789999499</v>
      </c>
      <c r="R26">
        <v>60627.662562562502</v>
      </c>
      <c r="T26">
        <f t="shared" si="0"/>
        <v>21029.434761536097</v>
      </c>
      <c r="U26">
        <f t="shared" si="1"/>
        <v>43337.304067796991</v>
      </c>
      <c r="X26">
        <f t="shared" si="2"/>
        <v>0.66193690505966685</v>
      </c>
      <c r="Y26">
        <f t="shared" si="3"/>
        <v>0.99033180730043346</v>
      </c>
      <c r="AA26">
        <f t="shared" si="4"/>
        <v>-33.690001555216888</v>
      </c>
      <c r="AB26">
        <f t="shared" si="5"/>
        <v>-38.923205397756973</v>
      </c>
      <c r="AE26">
        <f t="shared" si="6"/>
        <v>84.824783999373494</v>
      </c>
      <c r="AF26">
        <f t="shared" si="6"/>
        <v>96.682896942468005</v>
      </c>
      <c r="AH26" s="2">
        <f t="shared" si="7"/>
        <v>92.92127982619742</v>
      </c>
    </row>
    <row r="27" spans="1:34">
      <c r="A27" t="s">
        <v>22</v>
      </c>
      <c r="B27" s="2">
        <v>-48.424678501817397</v>
      </c>
      <c r="C27">
        <v>26.570504111728901</v>
      </c>
      <c r="D27" t="s">
        <v>31</v>
      </c>
      <c r="E27">
        <v>19967.0876867507</v>
      </c>
      <c r="F27">
        <v>4863.8473762841504</v>
      </c>
      <c r="G27" t="s">
        <v>32</v>
      </c>
      <c r="H27" s="2">
        <v>-30.894971779489001</v>
      </c>
      <c r="I27">
        <v>33.437977748200097</v>
      </c>
      <c r="J27" t="s">
        <v>33</v>
      </c>
      <c r="K27">
        <v>30539.034666430001</v>
      </c>
      <c r="L27">
        <v>325102.25694496301</v>
      </c>
      <c r="M27" t="s">
        <v>34</v>
      </c>
      <c r="N27" s="2">
        <v>-543.49256641573197</v>
      </c>
      <c r="O27">
        <v>4795.7182522516496</v>
      </c>
      <c r="Q27">
        <v>21502.528956257898</v>
      </c>
      <c r="R27">
        <v>75342.397462887995</v>
      </c>
      <c r="T27">
        <f t="shared" si="0"/>
        <v>21463.166762495177</v>
      </c>
      <c r="U27">
        <f t="shared" si="1"/>
        <v>56857.487463239464</v>
      </c>
      <c r="X27">
        <f t="shared" si="2"/>
        <v>0.55722085798221965</v>
      </c>
      <c r="Y27">
        <f t="shared" si="3"/>
        <v>0.99307581362962016</v>
      </c>
      <c r="AA27">
        <f t="shared" si="4"/>
        <v>-40.662889999481514</v>
      </c>
      <c r="AB27">
        <f t="shared" si="5"/>
        <v>-51.852620823723655</v>
      </c>
      <c r="AE27">
        <f t="shared" si="6"/>
        <v>18.756199788504407</v>
      </c>
      <c r="AF27">
        <f t="shared" si="6"/>
        <v>28.486472586700941</v>
      </c>
      <c r="AH27" s="2">
        <f t="shared" si="7"/>
        <v>30.08973620129446</v>
      </c>
    </row>
    <row r="28" spans="1:34">
      <c r="A28" t="s">
        <v>22</v>
      </c>
      <c r="B28" s="2">
        <v>-55.785162341562199</v>
      </c>
      <c r="C28">
        <v>23.247628682028701</v>
      </c>
      <c r="D28" t="s">
        <v>31</v>
      </c>
      <c r="E28">
        <v>19963.942475202399</v>
      </c>
      <c r="F28">
        <v>4714.5254913475001</v>
      </c>
      <c r="G28" t="s">
        <v>32</v>
      </c>
      <c r="H28" s="2">
        <v>-30.472660051374501</v>
      </c>
      <c r="I28">
        <v>20.034418595452902</v>
      </c>
      <c r="J28" t="s">
        <v>33</v>
      </c>
      <c r="K28">
        <v>30651.051897156602</v>
      </c>
      <c r="L28">
        <v>322662.64602014102</v>
      </c>
      <c r="M28" t="s">
        <v>34</v>
      </c>
      <c r="N28" s="2">
        <v>-636.10262846148703</v>
      </c>
      <c r="O28">
        <v>3571.71997233197</v>
      </c>
      <c r="Q28">
        <v>21623.9291393401</v>
      </c>
      <c r="R28">
        <v>80962.085021398001</v>
      </c>
      <c r="T28">
        <f t="shared" si="0"/>
        <v>21663.864763147561</v>
      </c>
      <c r="U28">
        <f t="shared" si="1"/>
        <v>66136.140291775082</v>
      </c>
      <c r="X28">
        <f t="shared" si="2"/>
        <v>0.46288056724794141</v>
      </c>
      <c r="Y28">
        <f t="shared" si="3"/>
        <v>0.9944221078573583</v>
      </c>
      <c r="AA28">
        <f t="shared" si="4"/>
        <v>-42.1893254699214</v>
      </c>
      <c r="AB28">
        <f t="shared" si="5"/>
        <v>-59.022110576070268</v>
      </c>
      <c r="AE28">
        <f t="shared" si="6"/>
        <v>3.6847185359903709</v>
      </c>
      <c r="AF28">
        <f t="shared" si="6"/>
        <v>12.932594580986628</v>
      </c>
      <c r="AH28" s="2">
        <f t="shared" si="7"/>
        <v>14.126274025899562</v>
      </c>
    </row>
    <row r="29" spans="1:34">
      <c r="A29" t="s">
        <v>22</v>
      </c>
      <c r="B29" s="2">
        <v>-57.6050419273176</v>
      </c>
      <c r="C29">
        <v>22.074327242456501</v>
      </c>
      <c r="D29" t="s">
        <v>31</v>
      </c>
      <c r="E29">
        <v>19955.356125516599</v>
      </c>
      <c r="F29">
        <v>4575.5636382327102</v>
      </c>
      <c r="G29" t="s">
        <v>32</v>
      </c>
      <c r="H29" s="2">
        <v>-28.419279030136501</v>
      </c>
      <c r="I29">
        <v>14.018137783713399</v>
      </c>
      <c r="J29" t="s">
        <v>33</v>
      </c>
      <c r="K29">
        <v>30704.806080556398</v>
      </c>
      <c r="L29">
        <v>320389.48147554399</v>
      </c>
      <c r="M29" t="s">
        <v>34</v>
      </c>
      <c r="N29" s="2">
        <v>-669.92984075667096</v>
      </c>
      <c r="O29">
        <v>2832.06041759145</v>
      </c>
      <c r="Q29">
        <v>21322.519571029599</v>
      </c>
      <c r="R29">
        <v>76857.497112582801</v>
      </c>
      <c r="T29">
        <f t="shared" si="0"/>
        <v>21592.449885591748</v>
      </c>
      <c r="U29">
        <f t="shared" si="1"/>
        <v>69296.142645705637</v>
      </c>
      <c r="X29">
        <f t="shared" si="2"/>
        <v>0.38839513381945895</v>
      </c>
      <c r="Y29">
        <f t="shared" si="3"/>
        <v>0.99507457805153043</v>
      </c>
      <c r="AA29">
        <f t="shared" si="4"/>
        <v>-39.754887316210159</v>
      </c>
      <c r="AB29">
        <f t="shared" si="5"/>
        <v>-60.620999931063913</v>
      </c>
      <c r="AE29">
        <f t="shared" si="6"/>
        <v>-5.9416963588751477</v>
      </c>
      <c r="AF29">
        <f t="shared" si="6"/>
        <v>2.672764605026388</v>
      </c>
      <c r="AH29" s="2">
        <f t="shared" si="7"/>
        <v>3.2099414539195283</v>
      </c>
    </row>
    <row r="30" spans="1:34">
      <c r="A30" t="s">
        <v>22</v>
      </c>
      <c r="B30" s="2">
        <v>-60.251121742547298</v>
      </c>
      <c r="C30">
        <v>22.189298271892099</v>
      </c>
      <c r="D30" t="s">
        <v>31</v>
      </c>
      <c r="E30">
        <v>19951.970285194799</v>
      </c>
      <c r="F30">
        <v>4448.6778620454897</v>
      </c>
      <c r="G30" t="s">
        <v>32</v>
      </c>
      <c r="H30" s="2">
        <v>-27.831652511255101</v>
      </c>
      <c r="I30">
        <v>10.637918660401199</v>
      </c>
      <c r="J30" t="s">
        <v>33</v>
      </c>
      <c r="K30">
        <v>30753.578772865199</v>
      </c>
      <c r="L30">
        <v>318502.43716966303</v>
      </c>
      <c r="M30" t="s">
        <v>34</v>
      </c>
      <c r="N30" s="2">
        <v>-695.70380687661395</v>
      </c>
      <c r="O30">
        <v>2379.0066550588499</v>
      </c>
      <c r="Q30">
        <v>21523.22596838</v>
      </c>
      <c r="R30">
        <v>80905.711904090203</v>
      </c>
      <c r="T30">
        <f t="shared" si="0"/>
        <v>21628.858568946704</v>
      </c>
      <c r="U30">
        <f t="shared" si="1"/>
        <v>72670.513537741674</v>
      </c>
      <c r="X30">
        <f t="shared" si="2"/>
        <v>0.32405789020562087</v>
      </c>
      <c r="Y30">
        <f t="shared" si="3"/>
        <v>0.99554832598228427</v>
      </c>
      <c r="AA30">
        <f t="shared" si="4"/>
        <v>-38.337437311933698</v>
      </c>
      <c r="AB30">
        <f t="shared" si="5"/>
        <v>-63.07994995044632</v>
      </c>
      <c r="AE30">
        <f t="shared" si="6"/>
        <v>-3.6301903190255982</v>
      </c>
      <c r="AF30">
        <f t="shared" si="6"/>
        <v>3.9756364389081371</v>
      </c>
      <c r="AH30" s="2">
        <f t="shared" si="7"/>
        <v>4.4903545692218794</v>
      </c>
    </row>
    <row r="31" spans="1:34">
      <c r="A31" t="s">
        <v>22</v>
      </c>
      <c r="B31" s="2">
        <v>-57.980752069476303</v>
      </c>
      <c r="C31">
        <v>21.240853671217302</v>
      </c>
      <c r="D31" t="s">
        <v>31</v>
      </c>
      <c r="E31">
        <v>19944.912744937901</v>
      </c>
      <c r="F31">
        <v>4327.8566654834804</v>
      </c>
      <c r="G31" t="s">
        <v>32</v>
      </c>
      <c r="H31" s="2">
        <v>-26.766680972764402</v>
      </c>
      <c r="I31">
        <v>8.6693618472976102</v>
      </c>
      <c r="J31" t="s">
        <v>33</v>
      </c>
      <c r="K31">
        <v>30745.0042515594</v>
      </c>
      <c r="L31">
        <v>316090.92657211999</v>
      </c>
      <c r="M31" t="s">
        <v>34</v>
      </c>
      <c r="N31" s="2">
        <v>-690.31949213878295</v>
      </c>
      <c r="O31">
        <v>1992.74870542146</v>
      </c>
      <c r="Q31">
        <v>21236.228906182801</v>
      </c>
      <c r="R31">
        <v>69438.333930348206</v>
      </c>
      <c r="T31">
        <f t="shared" si="0"/>
        <v>21496.865038142521</v>
      </c>
      <c r="U31">
        <f t="shared" si="1"/>
        <v>70770.247573984976</v>
      </c>
      <c r="X31">
        <f t="shared" si="2"/>
        <v>0.28984618455628092</v>
      </c>
      <c r="Y31">
        <f t="shared" si="3"/>
        <v>0.99566839033329591</v>
      </c>
      <c r="AA31">
        <f t="shared" si="4"/>
        <v>-35.81396038461483</v>
      </c>
      <c r="AB31">
        <f t="shared" si="5"/>
        <v>-60.719796668591997</v>
      </c>
      <c r="AE31">
        <f t="shared" si="6"/>
        <v>-6.8062828367598689</v>
      </c>
      <c r="AF31">
        <f t="shared" si="6"/>
        <v>-3.8128564012607948</v>
      </c>
      <c r="AH31" s="2">
        <f t="shared" si="7"/>
        <v>-3.8405374115623796</v>
      </c>
    </row>
    <row r="32" spans="1:34">
      <c r="A32" t="s">
        <v>22</v>
      </c>
      <c r="B32" s="2">
        <v>-60.8107381222406</v>
      </c>
      <c r="C32">
        <v>22.637677337321001</v>
      </c>
      <c r="D32" t="s">
        <v>31</v>
      </c>
      <c r="E32">
        <v>19944.926506613101</v>
      </c>
      <c r="F32">
        <v>4218.3216216327701</v>
      </c>
      <c r="G32" t="s">
        <v>32</v>
      </c>
      <c r="H32" s="2">
        <v>-26.772052211945901</v>
      </c>
      <c r="I32">
        <v>7.2669091333421196</v>
      </c>
      <c r="J32" t="s">
        <v>33</v>
      </c>
      <c r="K32">
        <v>30786.375239993598</v>
      </c>
      <c r="L32">
        <v>314536.27256184898</v>
      </c>
      <c r="M32" t="s">
        <v>34</v>
      </c>
      <c r="N32" s="2">
        <v>-705.94985071705196</v>
      </c>
      <c r="O32">
        <v>1786.2332626038101</v>
      </c>
      <c r="Q32">
        <v>21582.054080783699</v>
      </c>
      <c r="R32">
        <v>82063.731500701193</v>
      </c>
      <c r="T32">
        <f t="shared" si="0"/>
        <v>21572.954762668694</v>
      </c>
      <c r="U32">
        <f t="shared" si="1"/>
        <v>73715.70673938308</v>
      </c>
      <c r="X32">
        <f t="shared" si="2"/>
        <v>0.24300316409561704</v>
      </c>
      <c r="Y32">
        <f t="shared" si="3"/>
        <v>0.99594819713549088</v>
      </c>
      <c r="AA32">
        <f t="shared" si="4"/>
        <v>-35.043560589804414</v>
      </c>
      <c r="AB32">
        <f t="shared" si="5"/>
        <v>-63.424714626659132</v>
      </c>
      <c r="AE32">
        <f t="shared" si="6"/>
        <v>-2.1745039459919666</v>
      </c>
      <c r="AF32">
        <f t="shared" si="6"/>
        <v>4.357692385826172</v>
      </c>
      <c r="AH32" s="2">
        <f t="shared" si="7"/>
        <v>4.7646275809773906</v>
      </c>
    </row>
    <row r="33" spans="1:34">
      <c r="A33" t="s">
        <v>22</v>
      </c>
      <c r="B33" s="2">
        <v>-60.175126177577297</v>
      </c>
      <c r="C33">
        <v>23.491931943941001</v>
      </c>
      <c r="D33" t="s">
        <v>31</v>
      </c>
      <c r="E33">
        <v>19941.7666470691</v>
      </c>
      <c r="F33">
        <v>4115.6432962212903</v>
      </c>
      <c r="G33" t="s">
        <v>32</v>
      </c>
      <c r="H33" s="2">
        <v>-26.412023004977002</v>
      </c>
      <c r="I33">
        <v>6.2821486999841696</v>
      </c>
      <c r="J33" t="s">
        <v>33</v>
      </c>
      <c r="K33">
        <v>30788.4029758215</v>
      </c>
      <c r="L33">
        <v>313007.90989318403</v>
      </c>
      <c r="M33" t="s">
        <v>34</v>
      </c>
      <c r="N33" s="2">
        <v>-706.11881697816705</v>
      </c>
      <c r="O33">
        <v>1622.1717650954199</v>
      </c>
      <c r="Q33">
        <v>21402.5695920533</v>
      </c>
      <c r="R33">
        <v>73573.889639519301</v>
      </c>
      <c r="T33">
        <f t="shared" si="0"/>
        <v>21531.113463998667</v>
      </c>
      <c r="U33">
        <f t="shared" si="1"/>
        <v>73279.191883844309</v>
      </c>
      <c r="X33">
        <f t="shared" si="2"/>
        <v>0.21099387669140079</v>
      </c>
      <c r="Y33">
        <f t="shared" si="3"/>
        <v>0.99614226190451871</v>
      </c>
      <c r="AA33">
        <f t="shared" si="4"/>
        <v>-33.535831032495672</v>
      </c>
      <c r="AB33">
        <f t="shared" si="5"/>
        <v>-62.667007761114519</v>
      </c>
      <c r="AE33">
        <f t="shared" si="6"/>
        <v>-4.3970339241635141</v>
      </c>
      <c r="AF33">
        <f t="shared" si="6"/>
        <v>-1.2018344284558411</v>
      </c>
      <c r="AH33" s="2">
        <f t="shared" si="7"/>
        <v>-1.0507210050393627</v>
      </c>
    </row>
    <row r="34" spans="1:34">
      <c r="A34" t="s">
        <v>22</v>
      </c>
      <c r="B34" s="2">
        <v>-54.568999227751497</v>
      </c>
      <c r="C34">
        <v>23.746844248327701</v>
      </c>
      <c r="D34" t="s">
        <v>31</v>
      </c>
      <c r="E34">
        <v>19943.9093479031</v>
      </c>
      <c r="F34">
        <v>4019.0635345086598</v>
      </c>
      <c r="G34" t="s">
        <v>32</v>
      </c>
      <c r="H34" s="2">
        <v>-26.539661344718699</v>
      </c>
      <c r="I34">
        <v>5.6542536322545498</v>
      </c>
      <c r="J34" t="s">
        <v>33</v>
      </c>
      <c r="K34">
        <v>30708.7179191008</v>
      </c>
      <c r="L34">
        <v>311316.72951984301</v>
      </c>
      <c r="M34" t="s">
        <v>34</v>
      </c>
      <c r="N34" s="2">
        <v>-682.380871745592</v>
      </c>
      <c r="O34">
        <v>1494.7678463428199</v>
      </c>
      <c r="Q34">
        <v>21473.1751816836</v>
      </c>
      <c r="R34">
        <v>52955.190229191699</v>
      </c>
      <c r="T34">
        <f t="shared" si="0"/>
        <v>21392.152107327842</v>
      </c>
      <c r="U34">
        <f t="shared" si="1"/>
        <v>67945.559182418408</v>
      </c>
      <c r="X34">
        <f t="shared" si="2"/>
        <v>0.19231437054562719</v>
      </c>
      <c r="Y34">
        <f t="shared" si="3"/>
        <v>0.99623155801800811</v>
      </c>
      <c r="AA34">
        <f t="shared" si="4"/>
        <v>-31.930105816504856</v>
      </c>
      <c r="AB34">
        <f t="shared" si="5"/>
        <v>-56.934871844940666</v>
      </c>
      <c r="AE34">
        <f t="shared" si="6"/>
        <v>-4.9055288697524553</v>
      </c>
      <c r="AF34">
        <f t="shared" si="6"/>
        <v>-9.5853609241834157</v>
      </c>
      <c r="AH34" s="2">
        <f t="shared" si="7"/>
        <v>-9.7715276141979253</v>
      </c>
    </row>
    <row r="35" spans="1:34">
      <c r="A35" t="s">
        <v>22</v>
      </c>
      <c r="B35" s="2">
        <v>-46.842714410991199</v>
      </c>
      <c r="C35">
        <v>23.393185879688801</v>
      </c>
      <c r="D35" t="s">
        <v>31</v>
      </c>
      <c r="E35">
        <v>19947.301040451501</v>
      </c>
      <c r="F35">
        <v>3927.97293186468</v>
      </c>
      <c r="G35" t="s">
        <v>32</v>
      </c>
      <c r="H35" s="2">
        <v>-26.7236447832016</v>
      </c>
      <c r="I35">
        <v>5.2675305971453303</v>
      </c>
      <c r="J35" t="s">
        <v>33</v>
      </c>
      <c r="K35">
        <v>30592.778257260499</v>
      </c>
      <c r="L35">
        <v>309310.38217685901</v>
      </c>
      <c r="M35" t="s">
        <v>34</v>
      </c>
      <c r="N35" s="2">
        <v>-654.84712703845003</v>
      </c>
      <c r="O35">
        <v>1396.8693184287299</v>
      </c>
      <c r="Q35">
        <v>21340.906780926602</v>
      </c>
      <c r="R35">
        <v>43042.1107456588</v>
      </c>
      <c r="T35">
        <f t="shared" si="0"/>
        <v>21199.109101051788</v>
      </c>
      <c r="U35">
        <f t="shared" si="1"/>
        <v>61267.59521198069</v>
      </c>
      <c r="X35">
        <f t="shared" si="2"/>
        <v>0.18378921550698035</v>
      </c>
      <c r="Y35">
        <f t="shared" si="3"/>
        <v>0.99624321220799172</v>
      </c>
      <c r="AA35">
        <f t="shared" si="4"/>
        <v>-30.421312806823366</v>
      </c>
      <c r="AB35">
        <f t="shared" si="5"/>
        <v>-49.126857965837203</v>
      </c>
      <c r="AE35">
        <f t="shared" si="6"/>
        <v>-4.8396429239125247</v>
      </c>
      <c r="AF35">
        <f t="shared" si="6"/>
        <v>-14.723527313826672</v>
      </c>
      <c r="AH35" s="2">
        <f t="shared" si="7"/>
        <v>-15.237460327873993</v>
      </c>
    </row>
    <row r="36" spans="1:34">
      <c r="A36" t="s">
        <v>22</v>
      </c>
      <c r="B36" s="2">
        <v>-44.136027301387202</v>
      </c>
      <c r="C36">
        <v>22.527862551679799</v>
      </c>
      <c r="D36" t="s">
        <v>31</v>
      </c>
      <c r="E36">
        <v>19947.617318834</v>
      </c>
      <c r="F36">
        <v>3840.5332828646701</v>
      </c>
      <c r="G36" t="s">
        <v>32</v>
      </c>
      <c r="H36" s="2">
        <v>-26.7185005273145</v>
      </c>
      <c r="I36">
        <v>4.96757009015833</v>
      </c>
      <c r="J36" t="s">
        <v>33</v>
      </c>
      <c r="K36">
        <v>30554.9926671258</v>
      </c>
      <c r="L36">
        <v>306983.75952809199</v>
      </c>
      <c r="M36" t="s">
        <v>34</v>
      </c>
      <c r="N36" s="2">
        <v>-646.60456282428402</v>
      </c>
      <c r="O36">
        <v>1308.3075458441101</v>
      </c>
      <c r="Q36">
        <v>21138.573639457201</v>
      </c>
      <c r="R36">
        <v>53982.893431798402</v>
      </c>
      <c r="T36">
        <f t="shared" si="0"/>
        <v>21126.86578755968</v>
      </c>
      <c r="U36">
        <f t="shared" si="1"/>
        <v>59093.549305139939</v>
      </c>
      <c r="X36">
        <f t="shared" si="2"/>
        <v>0.18066891890253367</v>
      </c>
      <c r="Y36">
        <f t="shared" si="3"/>
        <v>0.99621741855161516</v>
      </c>
      <c r="AA36">
        <f t="shared" si="4"/>
        <v>-29.865306259542152</v>
      </c>
      <c r="AB36">
        <f t="shared" si="5"/>
        <v>-46.414913607091698</v>
      </c>
      <c r="AE36">
        <f t="shared" si="6"/>
        <v>-1.8445438005708816</v>
      </c>
      <c r="AF36">
        <f t="shared" si="6"/>
        <v>-5.6769815214812622</v>
      </c>
      <c r="AH36" s="2">
        <f t="shared" si="7"/>
        <v>-5.9501528789240892</v>
      </c>
    </row>
    <row r="37" spans="1:34">
      <c r="A37" t="s">
        <v>22</v>
      </c>
      <c r="B37" s="2">
        <v>-43.245325278535802</v>
      </c>
      <c r="C37">
        <v>23.686664113675899</v>
      </c>
      <c r="D37" t="s">
        <v>31</v>
      </c>
      <c r="E37">
        <v>19951.534655710901</v>
      </c>
      <c r="F37">
        <v>3759.6103884026202</v>
      </c>
      <c r="G37" t="s">
        <v>32</v>
      </c>
      <c r="H37" s="2">
        <v>-26.918780038284801</v>
      </c>
      <c r="I37">
        <v>4.7186162106987997</v>
      </c>
      <c r="J37" t="s">
        <v>33</v>
      </c>
      <c r="K37">
        <v>30529.905701377698</v>
      </c>
      <c r="L37">
        <v>305306.88785906002</v>
      </c>
      <c r="M37" t="s">
        <v>34</v>
      </c>
      <c r="N37" s="2">
        <v>-641.59619374015199</v>
      </c>
      <c r="O37">
        <v>1252.7374756218201</v>
      </c>
      <c r="Q37">
        <v>21296.762069227399</v>
      </c>
      <c r="R37">
        <v>53626.604246737799</v>
      </c>
      <c r="T37">
        <f t="shared" si="0"/>
        <v>21115.646054567882</v>
      </c>
      <c r="U37">
        <f t="shared" si="1"/>
        <v>58275.941797141044</v>
      </c>
      <c r="X37">
        <f t="shared" si="2"/>
        <v>0.16611757239550051</v>
      </c>
      <c r="Y37">
        <f t="shared" si="3"/>
        <v>0.99624749027711801</v>
      </c>
      <c r="AA37">
        <f t="shared" si="4"/>
        <v>-29.630906099200612</v>
      </c>
      <c r="AB37">
        <f t="shared" si="5"/>
        <v>-45.490642730132897</v>
      </c>
      <c r="AE37">
        <f t="shared" si="6"/>
        <v>-0.78794985781005156</v>
      </c>
      <c r="AF37">
        <f t="shared" si="6"/>
        <v>-2.0113492889753442</v>
      </c>
      <c r="AH37" s="2">
        <f t="shared" si="7"/>
        <v>-2.0386546936011842</v>
      </c>
    </row>
    <row r="38" spans="1:34">
      <c r="A38" t="s">
        <v>22</v>
      </c>
      <c r="B38" s="2">
        <v>-42.015576281714097</v>
      </c>
      <c r="C38">
        <v>24.441848894980499</v>
      </c>
      <c r="D38" t="s">
        <v>31</v>
      </c>
      <c r="E38">
        <v>19959.769356586399</v>
      </c>
      <c r="F38">
        <v>3682.2660760551998</v>
      </c>
      <c r="G38" t="s">
        <v>32</v>
      </c>
      <c r="H38" s="2">
        <v>-27.3345123155671</v>
      </c>
      <c r="I38">
        <v>4.5058307313004899</v>
      </c>
      <c r="J38" t="s">
        <v>33</v>
      </c>
      <c r="K38">
        <v>30484.558335812198</v>
      </c>
      <c r="L38">
        <v>303687.43808452901</v>
      </c>
      <c r="M38" t="s">
        <v>34</v>
      </c>
      <c r="N38" s="2">
        <v>-633.401155177747</v>
      </c>
      <c r="O38">
        <v>1205.4867325165401</v>
      </c>
      <c r="Q38">
        <v>21499.5323527689</v>
      </c>
      <c r="R38">
        <v>48507.996826568196</v>
      </c>
      <c r="T38">
        <f t="shared" si="0"/>
        <v>21108.244643904563</v>
      </c>
      <c r="U38">
        <f t="shared" si="1"/>
        <v>57097.272888108651</v>
      </c>
      <c r="X38">
        <f t="shared" si="2"/>
        <v>0.1556542973209411</v>
      </c>
      <c r="Y38">
        <f t="shared" si="3"/>
        <v>0.9962761500622731</v>
      </c>
      <c r="AA38">
        <f t="shared" si="4"/>
        <v>-29.619683011141497</v>
      </c>
      <c r="AB38">
        <f t="shared" si="5"/>
        <v>-44.217807432858677</v>
      </c>
      <c r="AE38">
        <f t="shared" si="6"/>
        <v>-3.7883464882396918E-2</v>
      </c>
      <c r="AF38">
        <f t="shared" si="6"/>
        <v>-2.8377154994018992</v>
      </c>
      <c r="AH38" s="2">
        <f t="shared" si="7"/>
        <v>-2.8846727499185518</v>
      </c>
    </row>
    <row r="39" spans="1:34">
      <c r="A39" t="s">
        <v>22</v>
      </c>
      <c r="B39" s="2">
        <v>-38.593881808453503</v>
      </c>
      <c r="C39">
        <v>23.963983127429898</v>
      </c>
      <c r="D39" t="s">
        <v>31</v>
      </c>
      <c r="E39">
        <v>19963.6527554368</v>
      </c>
      <c r="F39">
        <v>3608.01008618473</v>
      </c>
      <c r="G39" t="s">
        <v>32</v>
      </c>
      <c r="H39" s="2">
        <v>-27.4987282784301</v>
      </c>
      <c r="I39">
        <v>4.3397992395944804</v>
      </c>
      <c r="J39" t="s">
        <v>33</v>
      </c>
      <c r="K39">
        <v>30423.500784713899</v>
      </c>
      <c r="L39">
        <v>301703.33165501599</v>
      </c>
      <c r="M39" t="s">
        <v>34</v>
      </c>
      <c r="N39" s="2">
        <v>-623.52299224786702</v>
      </c>
      <c r="O39">
        <v>1159.5044769371</v>
      </c>
      <c r="Q39">
        <v>21212.368571467901</v>
      </c>
      <c r="R39">
        <v>45088.733051359501</v>
      </c>
      <c r="T39">
        <f t="shared" si="0"/>
        <v>21024.935424497311</v>
      </c>
      <c r="U39">
        <f t="shared" si="1"/>
        <v>54487.67345238135</v>
      </c>
      <c r="X39">
        <f t="shared" si="2"/>
        <v>0.15332930360044772</v>
      </c>
      <c r="Y39">
        <f t="shared" si="3"/>
        <v>0.9962711512799195</v>
      </c>
      <c r="AA39">
        <f t="shared" si="4"/>
        <v>-29.199940442528636</v>
      </c>
      <c r="AB39">
        <f t="shared" si="5"/>
        <v>-40.774993973253331</v>
      </c>
      <c r="AE39">
        <f t="shared" si="6"/>
        <v>-1.4272195024963923</v>
      </c>
      <c r="AF39">
        <f t="shared" si="6"/>
        <v>-8.1014236562339423</v>
      </c>
      <c r="AH39" s="2">
        <f t="shared" si="7"/>
        <v>-8.4895607893385847</v>
      </c>
    </row>
    <row r="40" spans="1:34">
      <c r="A40" t="s">
        <v>22</v>
      </c>
      <c r="B40" s="2">
        <v>-36.132350232847003</v>
      </c>
      <c r="C40">
        <v>23.9927103401536</v>
      </c>
      <c r="D40" t="s">
        <v>31</v>
      </c>
      <c r="E40">
        <v>19967.0857988479</v>
      </c>
      <c r="F40">
        <v>3537.8519524604098</v>
      </c>
      <c r="G40" t="s">
        <v>32</v>
      </c>
      <c r="H40" s="2">
        <v>-27.630739486981401</v>
      </c>
      <c r="I40">
        <v>4.2061143320106602</v>
      </c>
      <c r="J40" t="s">
        <v>33</v>
      </c>
      <c r="K40">
        <v>30376.2940435932</v>
      </c>
      <c r="L40">
        <v>299801.284907258</v>
      </c>
      <c r="M40" t="s">
        <v>34</v>
      </c>
      <c r="N40" s="2">
        <v>-616.54270631439499</v>
      </c>
      <c r="O40">
        <v>1123.0183381300401</v>
      </c>
      <c r="Q40">
        <v>21137.620085922801</v>
      </c>
      <c r="R40">
        <v>45125.927381703397</v>
      </c>
      <c r="T40">
        <f t="shared" si="0"/>
        <v>20965.449355184068</v>
      </c>
      <c r="U40">
        <f t="shared" si="1"/>
        <v>52653.431041652249</v>
      </c>
      <c r="X40">
        <f t="shared" si="2"/>
        <v>0.14915920719783107</v>
      </c>
      <c r="Y40">
        <f t="shared" si="3"/>
        <v>0.9962686097495278</v>
      </c>
      <c r="AA40">
        <f t="shared" si="4"/>
        <v>-28.898833005739277</v>
      </c>
      <c r="AB40">
        <f t="shared" si="5"/>
        <v>-38.298087776802788</v>
      </c>
      <c r="AE40">
        <f t="shared" si="6"/>
        <v>-1.0365362947204708</v>
      </c>
      <c r="AF40">
        <f t="shared" si="6"/>
        <v>-6.264853074222783</v>
      </c>
      <c r="AH40" s="2">
        <f t="shared" si="7"/>
        <v>-6.5881324626298143</v>
      </c>
    </row>
    <row r="41" spans="1:34">
      <c r="A41" t="s">
        <v>22</v>
      </c>
      <c r="B41" s="2">
        <v>-35.288660561893003</v>
      </c>
      <c r="C41">
        <v>24.093728478985501</v>
      </c>
      <c r="D41" t="s">
        <v>31</v>
      </c>
      <c r="E41">
        <v>19968.303166534599</v>
      </c>
      <c r="F41">
        <v>3470.8990951179098</v>
      </c>
      <c r="G41" t="s">
        <v>32</v>
      </c>
      <c r="H41" s="2">
        <v>-27.666050346730501</v>
      </c>
      <c r="I41">
        <v>4.0870645134394001</v>
      </c>
      <c r="J41" t="s">
        <v>33</v>
      </c>
      <c r="K41">
        <v>30360.390039428901</v>
      </c>
      <c r="L41">
        <v>297937.55917503999</v>
      </c>
      <c r="M41" t="s">
        <v>34</v>
      </c>
      <c r="N41" s="2">
        <v>-614.07940763301201</v>
      </c>
      <c r="O41">
        <v>1090.56130006948</v>
      </c>
      <c r="Q41">
        <v>21007.108855152801</v>
      </c>
      <c r="R41">
        <v>49425.013547695497</v>
      </c>
      <c r="T41">
        <f t="shared" si="0"/>
        <v>20944.601026308614</v>
      </c>
      <c r="U41">
        <f t="shared" si="1"/>
        <v>52030.42981343859</v>
      </c>
      <c r="X41">
        <f t="shared" si="2"/>
        <v>0.14503014569313283</v>
      </c>
      <c r="Y41">
        <f t="shared" si="3"/>
        <v>0.99626632200286835</v>
      </c>
      <c r="AA41">
        <f t="shared" si="4"/>
        <v>-28.771558616797478</v>
      </c>
      <c r="AB41">
        <f t="shared" si="5"/>
        <v>-37.449678839175824</v>
      </c>
      <c r="AE41">
        <f t="shared" si="6"/>
        <v>-0.44138555456614087</v>
      </c>
      <c r="AF41">
        <f t="shared" si="6"/>
        <v>-2.2400896436410473</v>
      </c>
      <c r="AH41" s="2">
        <f t="shared" si="7"/>
        <v>-2.3625811552253619</v>
      </c>
    </row>
    <row r="42" spans="1:34">
      <c r="A42" t="s">
        <v>22</v>
      </c>
      <c r="B42" s="2">
        <v>-35.892506445056803</v>
      </c>
      <c r="C42">
        <v>24.228791329570399</v>
      </c>
      <c r="D42" t="s">
        <v>31</v>
      </c>
      <c r="E42">
        <v>19968.5390589854</v>
      </c>
      <c r="F42">
        <v>3406.7902505812399</v>
      </c>
      <c r="G42" t="s">
        <v>32</v>
      </c>
      <c r="H42" s="2">
        <v>-27.661520851691701</v>
      </c>
      <c r="I42">
        <v>3.9715976104034101</v>
      </c>
      <c r="J42" t="s">
        <v>33</v>
      </c>
      <c r="K42">
        <v>30368.759683228502</v>
      </c>
      <c r="L42">
        <v>296128.72164587001</v>
      </c>
      <c r="M42" t="s">
        <v>34</v>
      </c>
      <c r="N42" s="2">
        <v>-614.85342140757996</v>
      </c>
      <c r="O42">
        <v>1059.4808579692301</v>
      </c>
      <c r="Q42">
        <v>20973.8923574773</v>
      </c>
      <c r="R42">
        <v>53754.056545654501</v>
      </c>
      <c r="T42">
        <f t="shared" si="0"/>
        <v>20961.380374434819</v>
      </c>
      <c r="U42">
        <f t="shared" si="1"/>
        <v>52437.390073865288</v>
      </c>
      <c r="X42">
        <f t="shared" si="2"/>
        <v>0.14083485227303744</v>
      </c>
      <c r="Y42">
        <f t="shared" si="3"/>
        <v>0.99626537360502987</v>
      </c>
      <c r="AA42">
        <f t="shared" si="4"/>
        <v>-28.820730491794777</v>
      </c>
      <c r="AB42">
        <f t="shared" si="5"/>
        <v>-38.0547091597319</v>
      </c>
      <c r="AE42">
        <f t="shared" si="6"/>
        <v>0.17075853645818329</v>
      </c>
      <c r="AF42">
        <f t="shared" si="6"/>
        <v>1.6026361820582606</v>
      </c>
      <c r="AH42" s="2">
        <f t="shared" si="7"/>
        <v>1.6966450777769431</v>
      </c>
    </row>
    <row r="43" spans="1:34">
      <c r="A43" t="s">
        <v>22</v>
      </c>
      <c r="B43" s="2">
        <v>-35.747506265427099</v>
      </c>
      <c r="C43">
        <v>23.6922273731765</v>
      </c>
      <c r="D43" t="s">
        <v>31</v>
      </c>
      <c r="E43">
        <v>19962.912387516899</v>
      </c>
      <c r="F43">
        <v>3344.7228887250999</v>
      </c>
      <c r="G43" t="s">
        <v>32</v>
      </c>
      <c r="H43" s="2">
        <v>-27.412857898085502</v>
      </c>
      <c r="I43">
        <v>3.86281681704207</v>
      </c>
      <c r="J43" t="s">
        <v>33</v>
      </c>
      <c r="K43">
        <v>30389.237137802</v>
      </c>
      <c r="L43">
        <v>294103.71802036499</v>
      </c>
      <c r="M43" t="s">
        <v>34</v>
      </c>
      <c r="N43" s="2">
        <v>-617.11008310228499</v>
      </c>
      <c r="O43">
        <v>1026.5617491009</v>
      </c>
      <c r="Q43">
        <v>20639.2765139861</v>
      </c>
      <c r="R43">
        <v>55367.9720078354</v>
      </c>
      <c r="T43">
        <f t="shared" si="0"/>
        <v>20942.853696981972</v>
      </c>
      <c r="U43">
        <f t="shared" si="1"/>
        <v>52449.383699959173</v>
      </c>
      <c r="X43">
        <f t="shared" si="2"/>
        <v>0.14018546986810074</v>
      </c>
      <c r="Y43">
        <f t="shared" si="3"/>
        <v>0.99625123765018064</v>
      </c>
      <c r="AA43">
        <f t="shared" si="4"/>
        <v>-28.581254495646682</v>
      </c>
      <c r="AB43">
        <f t="shared" si="5"/>
        <v>-37.926896405067076</v>
      </c>
      <c r="AE43">
        <f t="shared" si="6"/>
        <v>-0.83438228207783216</v>
      </c>
      <c r="AF43">
        <f t="shared" si="6"/>
        <v>-0.33643078141017096</v>
      </c>
      <c r="AH43" s="2">
        <f t="shared" si="7"/>
        <v>-0.40480221636947011</v>
      </c>
    </row>
    <row r="44" spans="1:34">
      <c r="A44" t="s">
        <v>22</v>
      </c>
      <c r="B44" s="2">
        <v>-37.143674220077301</v>
      </c>
      <c r="C44">
        <v>23.502051817170099</v>
      </c>
      <c r="D44" t="s">
        <v>31</v>
      </c>
      <c r="E44">
        <v>19957.032303739001</v>
      </c>
      <c r="F44">
        <v>3286.0543827136698</v>
      </c>
      <c r="G44" t="s">
        <v>32</v>
      </c>
      <c r="H44" s="2">
        <v>-27.148580319998299</v>
      </c>
      <c r="I44">
        <v>3.7542831172041602</v>
      </c>
      <c r="J44" t="s">
        <v>33</v>
      </c>
      <c r="K44">
        <v>30432.003623177701</v>
      </c>
      <c r="L44">
        <v>292131.11183210497</v>
      </c>
      <c r="M44" t="s">
        <v>34</v>
      </c>
      <c r="N44" s="2">
        <v>-622.32402777878997</v>
      </c>
      <c r="O44">
        <v>993.72378956910995</v>
      </c>
      <c r="Q44">
        <v>20636.715552633399</v>
      </c>
      <c r="R44">
        <v>59830.202737262698</v>
      </c>
      <c r="T44">
        <f t="shared" si="0"/>
        <v>20965.430326682621</v>
      </c>
      <c r="U44">
        <f t="shared" si="1"/>
        <v>53547.404570319413</v>
      </c>
      <c r="X44">
        <f t="shared" si="2"/>
        <v>0.13773983649098234</v>
      </c>
      <c r="Y44">
        <f t="shared" si="3"/>
        <v>0.99623622491560804</v>
      </c>
      <c r="AA44">
        <f t="shared" si="4"/>
        <v>-28.525302919507197</v>
      </c>
      <c r="AB44">
        <f t="shared" si="5"/>
        <v>-39.346161454677265</v>
      </c>
      <c r="AE44">
        <f t="shared" si="6"/>
        <v>-0.19595499596562085</v>
      </c>
      <c r="AF44">
        <f t="shared" si="6"/>
        <v>3.6733761777261309</v>
      </c>
      <c r="AH44" s="2">
        <f t="shared" si="7"/>
        <v>3.8308282163926628</v>
      </c>
    </row>
    <row r="45" spans="1:34">
      <c r="A45" t="s">
        <v>22</v>
      </c>
      <c r="B45" s="2">
        <v>-37.1724936311454</v>
      </c>
      <c r="C45">
        <v>23.0016454557841</v>
      </c>
      <c r="D45" t="s">
        <v>31</v>
      </c>
      <c r="E45">
        <v>19947.5196620723</v>
      </c>
      <c r="F45">
        <v>3228.0311347360498</v>
      </c>
      <c r="G45" t="s">
        <v>32</v>
      </c>
      <c r="H45" s="2">
        <v>-26.731979627185201</v>
      </c>
      <c r="I45">
        <v>3.6490118215487599</v>
      </c>
      <c r="J45" t="s">
        <v>33</v>
      </c>
      <c r="K45">
        <v>30469.2298065293</v>
      </c>
      <c r="L45">
        <v>290043.99769795698</v>
      </c>
      <c r="M45" t="s">
        <v>34</v>
      </c>
      <c r="N45" s="2">
        <v>-626.678502224407</v>
      </c>
      <c r="O45">
        <v>960.68903173632305</v>
      </c>
      <c r="Q45">
        <v>20411.751434905</v>
      </c>
      <c r="R45">
        <v>58882.652150234702</v>
      </c>
      <c r="T45">
        <f t="shared" si="0"/>
        <v>20941.214004511752</v>
      </c>
      <c r="U45">
        <f t="shared" si="1"/>
        <v>53764.432439241806</v>
      </c>
      <c r="X45">
        <f t="shared" si="2"/>
        <v>0.13692014360382582</v>
      </c>
      <c r="Y45">
        <f t="shared" si="3"/>
        <v>0.99621604493784566</v>
      </c>
      <c r="AA45">
        <f t="shared" si="4"/>
        <v>-28.161496303905182</v>
      </c>
      <c r="AB45">
        <f t="shared" si="5"/>
        <v>-39.403157876532276</v>
      </c>
      <c r="AE45">
        <f t="shared" si="6"/>
        <v>-1.2835673228548035</v>
      </c>
      <c r="AF45">
        <f t="shared" si="6"/>
        <v>0.14475406857878112</v>
      </c>
      <c r="AH45" s="2">
        <f t="shared" si="7"/>
        <v>7.7558926681456669E-2</v>
      </c>
    </row>
    <row r="46" spans="1:34">
      <c r="A46" t="s">
        <v>22</v>
      </c>
      <c r="B46" s="2">
        <v>-41.5941449769823</v>
      </c>
      <c r="C46">
        <v>22.461211376341002</v>
      </c>
      <c r="D46" t="s">
        <v>31</v>
      </c>
      <c r="E46">
        <v>19937.461512985101</v>
      </c>
      <c r="F46">
        <v>3172.5206211621899</v>
      </c>
      <c r="G46" t="s">
        <v>32</v>
      </c>
      <c r="H46" s="2">
        <v>-26.252363920745299</v>
      </c>
      <c r="I46">
        <v>3.5270412925502801</v>
      </c>
      <c r="J46" t="s">
        <v>33</v>
      </c>
      <c r="K46">
        <v>30567.4916451518</v>
      </c>
      <c r="L46">
        <v>287914.52893302502</v>
      </c>
      <c r="M46" t="s">
        <v>34</v>
      </c>
      <c r="N46" s="2">
        <v>-639.89269502302602</v>
      </c>
      <c r="O46">
        <v>921.23136720731395</v>
      </c>
      <c r="Q46">
        <v>20458.323133709899</v>
      </c>
      <c r="R46">
        <v>70416.477319963495</v>
      </c>
      <c r="T46">
        <f t="shared" si="0"/>
        <v>21029.40614389308</v>
      </c>
      <c r="U46">
        <f t="shared" si="1"/>
        <v>57183.28117165147</v>
      </c>
      <c r="X46">
        <f t="shared" si="2"/>
        <v>0.13571675393060395</v>
      </c>
      <c r="Y46">
        <f t="shared" si="3"/>
        <v>0.99618598624231836</v>
      </c>
      <c r="AA46">
        <f t="shared" si="4"/>
        <v>-28.334500645211818</v>
      </c>
      <c r="AB46">
        <f t="shared" si="5"/>
        <v>-43.876063878058893</v>
      </c>
      <c r="AE46">
        <f t="shared" si="6"/>
        <v>0.61244814021939598</v>
      </c>
      <c r="AF46">
        <f t="shared" si="6"/>
        <v>10.741949569863809</v>
      </c>
      <c r="AH46" s="2">
        <f t="shared" si="7"/>
        <v>11.227218588913205</v>
      </c>
    </row>
    <row r="47" spans="1:34">
      <c r="A47" t="s">
        <v>22</v>
      </c>
      <c r="B47" s="2">
        <v>-43.194067110749998</v>
      </c>
      <c r="C47">
        <v>21.93356267019</v>
      </c>
      <c r="D47" t="s">
        <v>31</v>
      </c>
      <c r="E47">
        <v>19922.013680959</v>
      </c>
      <c r="F47">
        <v>3118.2511634837301</v>
      </c>
      <c r="G47" t="s">
        <v>32</v>
      </c>
      <c r="H47" s="2">
        <v>-25.502212535386601</v>
      </c>
      <c r="I47">
        <v>3.4028978693699199</v>
      </c>
      <c r="J47" t="s">
        <v>33</v>
      </c>
      <c r="K47">
        <v>30644.9108810129</v>
      </c>
      <c r="L47">
        <v>285740.03366675001</v>
      </c>
      <c r="M47" t="s">
        <v>34</v>
      </c>
      <c r="N47" s="2">
        <v>-650.26659782982495</v>
      </c>
      <c r="O47">
        <v>880.79326027806303</v>
      </c>
      <c r="Q47">
        <v>20137.497021568899</v>
      </c>
      <c r="R47">
        <v>68854.623961096295</v>
      </c>
      <c r="T47">
        <f t="shared" si="0"/>
        <v>21023.557960685099</v>
      </c>
      <c r="U47">
        <f t="shared" si="1"/>
        <v>58732.569947553435</v>
      </c>
      <c r="X47">
        <f t="shared" si="2"/>
        <v>0.13430833655935062</v>
      </c>
      <c r="Y47">
        <f t="shared" si="3"/>
        <v>0.99615142201420592</v>
      </c>
      <c r="AA47">
        <f t="shared" si="4"/>
        <v>-27.8783760940536</v>
      </c>
      <c r="AB47">
        <f t="shared" si="5"/>
        <v>-45.530433088255727</v>
      </c>
      <c r="AE47">
        <f t="shared" si="6"/>
        <v>-1.622847210876186</v>
      </c>
      <c r="AF47">
        <f t="shared" si="6"/>
        <v>3.7007807403977462</v>
      </c>
      <c r="AH47" s="2">
        <f t="shared" si="7"/>
        <v>3.7739258662801447</v>
      </c>
    </row>
    <row r="48" spans="1:34">
      <c r="A48" t="s">
        <v>22</v>
      </c>
      <c r="B48" s="2">
        <v>-44.063593968929901</v>
      </c>
      <c r="C48">
        <v>21.534085697398599</v>
      </c>
      <c r="D48" t="s">
        <v>31</v>
      </c>
      <c r="E48">
        <v>19906.175267580398</v>
      </c>
      <c r="F48">
        <v>3065.4596869072502</v>
      </c>
      <c r="G48" t="s">
        <v>32</v>
      </c>
      <c r="H48" s="2">
        <v>-24.731971160817199</v>
      </c>
      <c r="I48">
        <v>3.2818930054557001</v>
      </c>
      <c r="J48" t="s">
        <v>33</v>
      </c>
      <c r="K48">
        <v>30711.848163898801</v>
      </c>
      <c r="L48">
        <v>283556.65157802898</v>
      </c>
      <c r="M48" t="s">
        <v>34</v>
      </c>
      <c r="N48" s="2">
        <v>-659.03587562504504</v>
      </c>
      <c r="O48">
        <v>841.603490644163</v>
      </c>
      <c r="Q48">
        <v>20076.9999660949</v>
      </c>
      <c r="R48">
        <v>68391.835919790799</v>
      </c>
      <c r="T48">
        <f t="shared" si="0"/>
        <v>20995.954802861932</v>
      </c>
      <c r="U48">
        <f t="shared" si="1"/>
        <v>59751.337398398973</v>
      </c>
      <c r="X48">
        <f t="shared" si="2"/>
        <v>0.13224918689498316</v>
      </c>
      <c r="Y48">
        <f t="shared" si="3"/>
        <v>0.99611557606633105</v>
      </c>
      <c r="AA48">
        <f t="shared" si="4"/>
        <v>-27.288562558550616</v>
      </c>
      <c r="AB48">
        <f t="shared" si="5"/>
        <v>-46.452407018337915</v>
      </c>
      <c r="AE48">
        <f t="shared" si="6"/>
        <v>-2.1382862631444599</v>
      </c>
      <c r="AF48">
        <f t="shared" si="6"/>
        <v>2.0046650636439707</v>
      </c>
      <c r="AH48" s="2">
        <f t="shared" si="7"/>
        <v>1.9930097768398549</v>
      </c>
    </row>
    <row r="49" spans="1:34">
      <c r="A49" t="s">
        <v>22</v>
      </c>
      <c r="B49" s="2">
        <v>-44.485451522012198</v>
      </c>
      <c r="C49">
        <v>21.4714341514537</v>
      </c>
      <c r="D49" t="s">
        <v>31</v>
      </c>
      <c r="E49">
        <v>19890.0173780685</v>
      </c>
      <c r="F49">
        <v>3014.5762663429</v>
      </c>
      <c r="G49" t="s">
        <v>32</v>
      </c>
      <c r="H49" s="2">
        <v>-23.953781198416099</v>
      </c>
      <c r="I49">
        <v>3.1674254208439399</v>
      </c>
      <c r="J49" t="s">
        <v>33</v>
      </c>
      <c r="K49">
        <v>30771.915029833501</v>
      </c>
      <c r="L49">
        <v>281462.08213863702</v>
      </c>
      <c r="M49" t="s">
        <v>34</v>
      </c>
      <c r="N49" s="2">
        <v>-666.65745540014098</v>
      </c>
      <c r="O49">
        <v>806.00138908314602</v>
      </c>
      <c r="Q49">
        <v>19998.581366472899</v>
      </c>
      <c r="R49">
        <v>68442.223528352799</v>
      </c>
      <c r="T49">
        <f t="shared" si="0"/>
        <v>20955.612150339526</v>
      </c>
      <c r="U49">
        <f t="shared" si="1"/>
        <v>60428.472943824483</v>
      </c>
      <c r="X49">
        <f t="shared" si="2"/>
        <v>0.12855405955579172</v>
      </c>
      <c r="Y49">
        <f t="shared" si="3"/>
        <v>0.99608558144596127</v>
      </c>
      <c r="AA49">
        <f t="shared" si="4"/>
        <v>-26.593210767975552</v>
      </c>
      <c r="AB49">
        <f t="shared" si="5"/>
        <v>-46.920893157796208</v>
      </c>
      <c r="AE49">
        <f t="shared" si="6"/>
        <v>-2.5810278602420822</v>
      </c>
      <c r="AF49">
        <f t="shared" si="6"/>
        <v>1.0034691685408283</v>
      </c>
      <c r="AH49" s="2">
        <f t="shared" si="7"/>
        <v>0.95282236131037756</v>
      </c>
    </row>
    <row r="50" spans="1:34">
      <c r="A50" t="s">
        <v>22</v>
      </c>
      <c r="B50" s="2">
        <v>-45.1001078487798</v>
      </c>
      <c r="C50">
        <v>21.377625166963799</v>
      </c>
      <c r="D50" t="s">
        <v>31</v>
      </c>
      <c r="E50">
        <v>19873.505917692899</v>
      </c>
      <c r="F50">
        <v>2965.4019625210599</v>
      </c>
      <c r="G50" t="s">
        <v>32</v>
      </c>
      <c r="H50" s="2">
        <v>-23.163634771050301</v>
      </c>
      <c r="I50">
        <v>3.0579596953753501</v>
      </c>
      <c r="J50" t="s">
        <v>33</v>
      </c>
      <c r="K50">
        <v>30833.6455403976</v>
      </c>
      <c r="L50">
        <v>279384.43030355399</v>
      </c>
      <c r="M50" t="s">
        <v>34</v>
      </c>
      <c r="N50" s="2">
        <v>-674.33266444121796</v>
      </c>
      <c r="O50">
        <v>772.21540610848797</v>
      </c>
      <c r="Q50">
        <v>19922.934491940701</v>
      </c>
      <c r="R50">
        <v>69489.930008984695</v>
      </c>
      <c r="T50">
        <f t="shared" si="0"/>
        <v>20918.188344037015</v>
      </c>
      <c r="U50">
        <f t="shared" si="1"/>
        <v>61246.121432651569</v>
      </c>
      <c r="X50">
        <f t="shared" si="2"/>
        <v>0.12514370794080598</v>
      </c>
      <c r="Y50">
        <f t="shared" si="3"/>
        <v>0.99605563684984244</v>
      </c>
      <c r="AA50">
        <f t="shared" si="4"/>
        <v>-25.908846351141033</v>
      </c>
      <c r="AB50">
        <f t="shared" si="5"/>
        <v>-47.582029557882443</v>
      </c>
      <c r="AE50">
        <f t="shared" si="6"/>
        <v>-2.607000389648864</v>
      </c>
      <c r="AF50">
        <f t="shared" si="6"/>
        <v>1.3991872020198342</v>
      </c>
      <c r="AH50" s="2">
        <f t="shared" si="7"/>
        <v>1.3722218872877872</v>
      </c>
    </row>
    <row r="51" spans="1:34">
      <c r="A51" t="s">
        <v>22</v>
      </c>
      <c r="B51" s="2">
        <v>-42.495113622051001</v>
      </c>
      <c r="C51">
        <v>19.558728437253102</v>
      </c>
      <c r="D51" t="s">
        <v>31</v>
      </c>
      <c r="E51">
        <v>19853.597174840299</v>
      </c>
      <c r="F51">
        <v>2917.4518583754898</v>
      </c>
      <c r="G51" t="s">
        <v>32</v>
      </c>
      <c r="H51" s="2">
        <v>-22.279603911985198</v>
      </c>
      <c r="I51">
        <v>2.9659107070216799</v>
      </c>
      <c r="J51" t="s">
        <v>33</v>
      </c>
      <c r="K51">
        <v>30862.312231837299</v>
      </c>
      <c r="L51">
        <v>276610.32935845898</v>
      </c>
      <c r="M51" t="s">
        <v>34</v>
      </c>
      <c r="N51" s="2">
        <v>-677.24369408413702</v>
      </c>
      <c r="O51">
        <v>734.91168248288704</v>
      </c>
      <c r="Q51">
        <v>19586.3907042887</v>
      </c>
      <c r="R51">
        <v>62424.971743486902</v>
      </c>
      <c r="T51">
        <f t="shared" si="0"/>
        <v>20800.3714745344</v>
      </c>
      <c r="U51">
        <f t="shared" si="1"/>
        <v>59641.859961760252</v>
      </c>
      <c r="X51">
        <f t="shared" si="2"/>
        <v>0.13167406092610112</v>
      </c>
      <c r="Y51">
        <f t="shared" si="3"/>
        <v>0.99598048411498752</v>
      </c>
      <c r="AA51">
        <f t="shared" si="4"/>
        <v>-24.941462169200591</v>
      </c>
      <c r="AB51">
        <f t="shared" si="5"/>
        <v>-45.046495624207473</v>
      </c>
      <c r="AE51">
        <f t="shared" si="6"/>
        <v>-3.8048311213429904</v>
      </c>
      <c r="AF51">
        <f t="shared" si="6"/>
        <v>-5.4746287467939192</v>
      </c>
      <c r="AH51" s="2">
        <f t="shared" si="7"/>
        <v>-5.94779985252109</v>
      </c>
    </row>
    <row r="52" spans="1:34">
      <c r="A52" t="s">
        <v>22</v>
      </c>
      <c r="B52" s="2">
        <v>-43.777533899352903</v>
      </c>
      <c r="C52">
        <v>20.1914287067167</v>
      </c>
      <c r="D52" t="s">
        <v>31</v>
      </c>
      <c r="E52">
        <v>19839.499843146801</v>
      </c>
      <c r="F52">
        <v>2872.3658484501402</v>
      </c>
      <c r="G52" t="s">
        <v>32</v>
      </c>
      <c r="H52" s="2">
        <v>-21.646583162792101</v>
      </c>
      <c r="I52">
        <v>2.8770699509873499</v>
      </c>
      <c r="J52" t="s">
        <v>33</v>
      </c>
      <c r="K52">
        <v>30922.638462992199</v>
      </c>
      <c r="L52">
        <v>274478.15341688</v>
      </c>
      <c r="M52" t="s">
        <v>34</v>
      </c>
      <c r="N52" s="2">
        <v>-683.99373563035704</v>
      </c>
      <c r="O52">
        <v>706.68790906191998</v>
      </c>
      <c r="Q52">
        <v>19889.927079737601</v>
      </c>
      <c r="R52">
        <v>68584.551776823995</v>
      </c>
      <c r="T52">
        <f t="shared" si="0"/>
        <v>20787.133871361093</v>
      </c>
      <c r="U52">
        <f t="shared" si="1"/>
        <v>60866.197411495181</v>
      </c>
      <c r="X52">
        <f t="shared" si="2"/>
        <v>0.12471856073852088</v>
      </c>
      <c r="Y52">
        <f t="shared" si="3"/>
        <v>0.99594530446670348</v>
      </c>
      <c r="AA52">
        <f t="shared" si="4"/>
        <v>-24.406723486431076</v>
      </c>
      <c r="AB52">
        <f t="shared" si="5"/>
        <v>-46.373415672855671</v>
      </c>
      <c r="AE52">
        <f t="shared" si="6"/>
        <v>-2.167207064110126</v>
      </c>
      <c r="AF52">
        <f t="shared" si="6"/>
        <v>2.9029125708434695</v>
      </c>
      <c r="AH52" s="2">
        <f t="shared" si="7"/>
        <v>2.9729475428089511</v>
      </c>
    </row>
    <row r="53" spans="1:34">
      <c r="A53" t="s">
        <v>22</v>
      </c>
      <c r="B53" s="2">
        <v>-42.309321336053202</v>
      </c>
      <c r="C53">
        <v>20.5593139182856</v>
      </c>
      <c r="D53" t="s">
        <v>31</v>
      </c>
      <c r="E53">
        <v>19823.741934752401</v>
      </c>
      <c r="F53">
        <v>2828.5282222884298</v>
      </c>
      <c r="G53" t="s">
        <v>32</v>
      </c>
      <c r="H53" s="2">
        <v>-20.970554642374498</v>
      </c>
      <c r="I53">
        <v>2.7983255353520899</v>
      </c>
      <c r="J53" t="s">
        <v>33</v>
      </c>
      <c r="K53">
        <v>30949.923478080502</v>
      </c>
      <c r="L53">
        <v>272399.14934017399</v>
      </c>
      <c r="M53" t="s">
        <v>34</v>
      </c>
      <c r="N53" s="2">
        <v>-686.664873050143</v>
      </c>
      <c r="O53">
        <v>682.38148578544201</v>
      </c>
      <c r="Q53">
        <v>19692.732038075501</v>
      </c>
      <c r="R53">
        <v>63507.940122484702</v>
      </c>
      <c r="T53">
        <f t="shared" si="0"/>
        <v>20710.991869711885</v>
      </c>
      <c r="U53">
        <f t="shared" si="1"/>
        <v>60002.248242139176</v>
      </c>
      <c r="X53">
        <f t="shared" si="2"/>
        <v>0.11980343908066797</v>
      </c>
      <c r="Y53">
        <f t="shared" si="3"/>
        <v>0.99591592529564188</v>
      </c>
      <c r="AA53">
        <f t="shared" si="4"/>
        <v>-23.527012278017221</v>
      </c>
      <c r="AB53">
        <f t="shared" si="5"/>
        <v>-44.940917545421435</v>
      </c>
      <c r="AE53">
        <f t="shared" si="6"/>
        <v>-3.670530553833125</v>
      </c>
      <c r="AF53">
        <f t="shared" si="6"/>
        <v>-3.1375099109796998</v>
      </c>
      <c r="AH53" s="2">
        <f t="shared" si="7"/>
        <v>-3.4110028976778088</v>
      </c>
    </row>
    <row r="54" spans="1:34">
      <c r="A54" t="s">
        <v>22</v>
      </c>
      <c r="B54" s="2">
        <v>-41.945600722787397</v>
      </c>
      <c r="C54">
        <v>20.662352747271399</v>
      </c>
      <c r="D54" t="s">
        <v>31</v>
      </c>
      <c r="E54">
        <v>19808.047446624001</v>
      </c>
      <c r="F54">
        <v>2786.34481649288</v>
      </c>
      <c r="G54" t="s">
        <v>32</v>
      </c>
      <c r="H54" s="2">
        <v>-20.3126429093019</v>
      </c>
      <c r="I54">
        <v>2.7256359918392001</v>
      </c>
      <c r="J54" t="s">
        <v>33</v>
      </c>
      <c r="K54">
        <v>30990.265448571299</v>
      </c>
      <c r="L54">
        <v>270325.37767381797</v>
      </c>
      <c r="M54" t="s">
        <v>34</v>
      </c>
      <c r="N54" s="2">
        <v>-690.62485327574905</v>
      </c>
      <c r="O54">
        <v>659.80427348696799</v>
      </c>
      <c r="Q54">
        <v>19622.849308565201</v>
      </c>
      <c r="R54">
        <v>65158.2229416884</v>
      </c>
      <c r="T54">
        <f t="shared" si="0"/>
        <v>20660.073455722137</v>
      </c>
      <c r="U54">
        <f t="shared" si="1"/>
        <v>59958.939793309502</v>
      </c>
      <c r="X54">
        <f t="shared" si="2"/>
        <v>0.11653999077232542</v>
      </c>
      <c r="Y54">
        <f t="shared" si="3"/>
        <v>0.99588601819654687</v>
      </c>
      <c r="AA54">
        <f t="shared" si="4"/>
        <v>-22.833747613263604</v>
      </c>
      <c r="AB54">
        <f t="shared" si="5"/>
        <v>-44.614255364067859</v>
      </c>
      <c r="AE54">
        <f t="shared" si="6"/>
        <v>-2.9907390059152186</v>
      </c>
      <c r="AF54">
        <f t="shared" si="6"/>
        <v>-0.72952163619565324</v>
      </c>
      <c r="AH54" s="2">
        <f t="shared" si="7"/>
        <v>-0.86338128237017575</v>
      </c>
    </row>
    <row r="55" spans="1:34">
      <c r="A55" t="s">
        <v>22</v>
      </c>
      <c r="B55" s="2">
        <v>-41.4598977454677</v>
      </c>
      <c r="C55">
        <v>20.168743674418899</v>
      </c>
      <c r="D55" t="s">
        <v>31</v>
      </c>
      <c r="E55">
        <v>19788.1258967875</v>
      </c>
      <c r="F55">
        <v>2745.1130826820799</v>
      </c>
      <c r="G55" t="s">
        <v>32</v>
      </c>
      <c r="H55" s="2">
        <v>-19.498384776802499</v>
      </c>
      <c r="I55">
        <v>2.6576985456684099</v>
      </c>
      <c r="J55" t="s">
        <v>33</v>
      </c>
      <c r="K55">
        <v>31038.903515775601</v>
      </c>
      <c r="L55">
        <v>268093.68624644802</v>
      </c>
      <c r="M55" t="s">
        <v>34</v>
      </c>
      <c r="N55" s="2">
        <v>-695.25495722178198</v>
      </c>
      <c r="O55">
        <v>637.27726937021703</v>
      </c>
      <c r="Q55">
        <v>19269.502302011399</v>
      </c>
      <c r="R55">
        <v>65651.002017614097</v>
      </c>
      <c r="T55">
        <f t="shared" si="0"/>
        <v>20596.526935835514</v>
      </c>
      <c r="U55">
        <f t="shared" si="1"/>
        <v>59864.1029492202</v>
      </c>
      <c r="X55">
        <f t="shared" si="2"/>
        <v>0.11643069559607631</v>
      </c>
      <c r="Y55">
        <f t="shared" si="3"/>
        <v>0.99584692401741393</v>
      </c>
      <c r="AA55">
        <f t="shared" si="4"/>
        <v>-22.05537900808644</v>
      </c>
      <c r="AB55">
        <f t="shared" si="5"/>
        <v>-44.175158304512216</v>
      </c>
      <c r="AE55">
        <f t="shared" si="6"/>
        <v>-3.4679605675685314</v>
      </c>
      <c r="AF55">
        <f t="shared" si="6"/>
        <v>-0.98907525438705735</v>
      </c>
      <c r="AH55" s="2">
        <f t="shared" si="7"/>
        <v>-1.1646785553462282</v>
      </c>
    </row>
    <row r="56" spans="1:34">
      <c r="A56" t="s">
        <v>22</v>
      </c>
      <c r="B56" s="2">
        <v>-41.914796963172897</v>
      </c>
      <c r="C56">
        <v>20.2778394113415</v>
      </c>
      <c r="D56" t="s">
        <v>31</v>
      </c>
      <c r="E56">
        <v>19770.788644531902</v>
      </c>
      <c r="F56">
        <v>2705.5608737944199</v>
      </c>
      <c r="G56" t="s">
        <v>32</v>
      </c>
      <c r="H56" s="2">
        <v>-18.789856885924198</v>
      </c>
      <c r="I56">
        <v>2.5925100135335302</v>
      </c>
      <c r="J56" t="s">
        <v>33</v>
      </c>
      <c r="K56">
        <v>31090.586814497601</v>
      </c>
      <c r="L56">
        <v>266019.61713523499</v>
      </c>
      <c r="M56" t="s">
        <v>34</v>
      </c>
      <c r="N56" s="2">
        <v>-700.14637816609797</v>
      </c>
      <c r="O56">
        <v>616.96294739581595</v>
      </c>
      <c r="Q56">
        <v>19372.5464618226</v>
      </c>
      <c r="R56">
        <v>67011.975907928398</v>
      </c>
      <c r="T56">
        <f t="shared" si="0"/>
        <v>20558.361680872491</v>
      </c>
      <c r="U56">
        <f t="shared" si="1"/>
        <v>60437.080099830462</v>
      </c>
      <c r="X56">
        <f t="shared" si="2"/>
        <v>0.11335681695854527</v>
      </c>
      <c r="Y56">
        <f t="shared" si="3"/>
        <v>0.99581553195516337</v>
      </c>
      <c r="AA56">
        <f t="shared" si="4"/>
        <v>-21.411226485438206</v>
      </c>
      <c r="AB56">
        <f t="shared" si="5"/>
        <v>-44.669145980818826</v>
      </c>
      <c r="AE56">
        <f t="shared" si="6"/>
        <v>-2.9638961466369644</v>
      </c>
      <c r="AF56">
        <f t="shared" si="6"/>
        <v>1.1120300401478209</v>
      </c>
      <c r="AH56" s="2">
        <f t="shared" si="7"/>
        <v>1.091216511904189</v>
      </c>
    </row>
    <row r="57" spans="1:34">
      <c r="A57" t="s">
        <v>22</v>
      </c>
      <c r="B57" s="2">
        <v>-41.561620886923698</v>
      </c>
      <c r="C57">
        <v>20.1010552284603</v>
      </c>
      <c r="D57" t="s">
        <v>31</v>
      </c>
      <c r="E57">
        <v>19750.893954532101</v>
      </c>
      <c r="F57">
        <v>2666.9686843251702</v>
      </c>
      <c r="G57" t="s">
        <v>32</v>
      </c>
      <c r="H57" s="2">
        <v>-17.9921930002855</v>
      </c>
      <c r="I57">
        <v>2.5311629433543401</v>
      </c>
      <c r="J57" t="s">
        <v>33</v>
      </c>
      <c r="K57">
        <v>31136.6749082268</v>
      </c>
      <c r="L57">
        <v>263902.73569352599</v>
      </c>
      <c r="M57" t="s">
        <v>34</v>
      </c>
      <c r="N57" s="2">
        <v>-704.32121840747902</v>
      </c>
      <c r="O57">
        <v>597.53224517184196</v>
      </c>
      <c r="Q57">
        <v>19123.2637540701</v>
      </c>
      <c r="R57">
        <v>66098.087923904095</v>
      </c>
      <c r="T57">
        <f t="shared" si="0"/>
        <v>20498.678658934328</v>
      </c>
      <c r="U57">
        <f t="shared" si="1"/>
        <v>60409.40637029463</v>
      </c>
      <c r="X57">
        <f t="shared" si="2"/>
        <v>0.11183892467537983</v>
      </c>
      <c r="Y57">
        <f t="shared" si="3"/>
        <v>0.9957818408702761</v>
      </c>
      <c r="AA57">
        <f t="shared" si="4"/>
        <v>-20.628172470341028</v>
      </c>
      <c r="AB57">
        <f t="shared" si="5"/>
        <v>-44.357246334017162</v>
      </c>
      <c r="AE57">
        <f t="shared" si="6"/>
        <v>-3.7253340178381911</v>
      </c>
      <c r="AF57">
        <f t="shared" si="6"/>
        <v>-0.70069029799309546</v>
      </c>
      <c r="AH57" s="2">
        <f t="shared" si="7"/>
        <v>-0.84616969761068817</v>
      </c>
    </row>
    <row r="58" spans="1:34">
      <c r="A58" t="s">
        <v>22</v>
      </c>
      <c r="B58" s="2">
        <v>-42.3529120245813</v>
      </c>
      <c r="C58">
        <v>20.024955592840499</v>
      </c>
      <c r="D58" t="s">
        <v>31</v>
      </c>
      <c r="E58">
        <v>19730.555604315399</v>
      </c>
      <c r="F58">
        <v>2629.5283309925398</v>
      </c>
      <c r="G58" t="s">
        <v>32</v>
      </c>
      <c r="H58" s="2">
        <v>-17.170778283379601</v>
      </c>
      <c r="I58">
        <v>2.4706385197478502</v>
      </c>
      <c r="J58" t="s">
        <v>33</v>
      </c>
      <c r="K58">
        <v>31195.561139519199</v>
      </c>
      <c r="L58">
        <v>261829.73888979899</v>
      </c>
      <c r="M58" t="s">
        <v>34</v>
      </c>
      <c r="N58" s="2">
        <v>-709.72140498054205</v>
      </c>
      <c r="O58">
        <v>578.72494321936495</v>
      </c>
      <c r="Q58">
        <v>19029.858194059201</v>
      </c>
      <c r="R58">
        <v>68639.624194880205</v>
      </c>
      <c r="T58">
        <f t="shared" si="0"/>
        <v>20457.788066344965</v>
      </c>
      <c r="U58">
        <f t="shared" si="1"/>
        <v>61254.329366622333</v>
      </c>
      <c r="X58">
        <f t="shared" si="2"/>
        <v>0.10982766258061623</v>
      </c>
      <c r="Y58">
        <f t="shared" si="3"/>
        <v>0.9957490411190757</v>
      </c>
      <c r="AA58">
        <f t="shared" si="4"/>
        <v>-19.936473170968252</v>
      </c>
      <c r="AB58">
        <f t="shared" si="5"/>
        <v>-45.189868046561507</v>
      </c>
      <c r="AE58">
        <f t="shared" si="6"/>
        <v>-3.4103554385219557</v>
      </c>
      <c r="AF58">
        <f t="shared" si="6"/>
        <v>1.8596282377244913</v>
      </c>
      <c r="AH58" s="2">
        <f t="shared" si="7"/>
        <v>1.8859454023109099</v>
      </c>
    </row>
    <row r="59" spans="1:34">
      <c r="A59" t="s">
        <v>22</v>
      </c>
      <c r="B59" s="2">
        <v>-45.906943535747303</v>
      </c>
      <c r="C59">
        <v>20.221922810990499</v>
      </c>
      <c r="D59" t="s">
        <v>31</v>
      </c>
      <c r="E59">
        <v>19707.3240082624</v>
      </c>
      <c r="F59">
        <v>2593.01288157709</v>
      </c>
      <c r="G59" t="s">
        <v>32</v>
      </c>
      <c r="H59" s="2">
        <v>-16.168404631820302</v>
      </c>
      <c r="I59">
        <v>2.40312875174387</v>
      </c>
      <c r="J59" t="s">
        <v>33</v>
      </c>
      <c r="K59">
        <v>31290.942332958399</v>
      </c>
      <c r="L59">
        <v>259893.53926388099</v>
      </c>
      <c r="M59" t="s">
        <v>34</v>
      </c>
      <c r="N59" s="2">
        <v>-719.183838018796</v>
      </c>
      <c r="O59">
        <v>559.17515792151005</v>
      </c>
      <c r="Q59">
        <v>18803.6452885291</v>
      </c>
      <c r="R59">
        <v>77052.444296807604</v>
      </c>
      <c r="T59">
        <f t="shared" si="0"/>
        <v>20449.566046758489</v>
      </c>
      <c r="U59">
        <f t="shared" si="1"/>
        <v>64306.474176709307</v>
      </c>
      <c r="X59">
        <f t="shared" si="2"/>
        <v>0.10621539336962456</v>
      </c>
      <c r="Y59">
        <f t="shared" si="3"/>
        <v>0.99572075913764435</v>
      </c>
      <c r="AA59">
        <f t="shared" si="4"/>
        <v>-19.327095239738789</v>
      </c>
      <c r="AB59">
        <f t="shared" si="5"/>
        <v>-48.788057534299078</v>
      </c>
      <c r="AE59">
        <f t="shared" si="6"/>
        <v>-3.1040374367159576</v>
      </c>
      <c r="AF59">
        <f t="shared" si="6"/>
        <v>7.6575205624040148</v>
      </c>
      <c r="AH59" s="2">
        <f t="shared" si="7"/>
        <v>8.0535629445636268</v>
      </c>
    </row>
    <row r="60" spans="1:34">
      <c r="A60" t="s">
        <v>22</v>
      </c>
      <c r="B60" s="2">
        <v>-52.164494169723397</v>
      </c>
      <c r="C60">
        <v>20.939896821916498</v>
      </c>
      <c r="D60" t="s">
        <v>31</v>
      </c>
      <c r="E60">
        <v>19689.4803744292</v>
      </c>
      <c r="F60">
        <v>2558.3426067692899</v>
      </c>
      <c r="G60" t="s">
        <v>32</v>
      </c>
      <c r="H60" s="2">
        <v>-15.308014736001899</v>
      </c>
      <c r="I60">
        <v>2.32331758605297</v>
      </c>
      <c r="J60" t="s">
        <v>33</v>
      </c>
      <c r="K60">
        <v>31402.0635322284</v>
      </c>
      <c r="L60">
        <v>258210.798085863</v>
      </c>
      <c r="M60" t="s">
        <v>34</v>
      </c>
      <c r="N60" s="2">
        <v>-731.47747702312404</v>
      </c>
      <c r="O60">
        <v>538.52216392232106</v>
      </c>
      <c r="Q60">
        <v>19177.9600954417</v>
      </c>
      <c r="R60">
        <v>86551.000686367901</v>
      </c>
      <c r="T60">
        <f t="shared" si="0"/>
        <v>20488.015219875411</v>
      </c>
      <c r="U60">
        <f t="shared" si="1"/>
        <v>69559.216117685137</v>
      </c>
      <c r="X60">
        <f t="shared" si="2"/>
        <v>9.9870875336000517E-2</v>
      </c>
      <c r="Y60">
        <f t="shared" si="3"/>
        <v>0.99570428585337645</v>
      </c>
      <c r="AA60">
        <f t="shared" si="4"/>
        <v>-18.988903598850968</v>
      </c>
      <c r="AB60">
        <f t="shared" si="5"/>
        <v>-55.08262856015179</v>
      </c>
      <c r="AE60">
        <f t="shared" si="6"/>
        <v>-1.7652763917886605</v>
      </c>
      <c r="AF60">
        <f t="shared" si="6"/>
        <v>12.120014341927005</v>
      </c>
      <c r="AH60" s="2">
        <f t="shared" si="7"/>
        <v>12.761209135668727</v>
      </c>
    </row>
    <row r="61" spans="1:34">
      <c r="A61" t="s">
        <v>22</v>
      </c>
      <c r="B61" s="2">
        <v>-56.064000617891701</v>
      </c>
      <c r="C61">
        <v>21.0813293762643</v>
      </c>
      <c r="D61" t="s">
        <v>31</v>
      </c>
      <c r="E61">
        <v>19668.8205610451</v>
      </c>
      <c r="F61">
        <v>2524.3472761408402</v>
      </c>
      <c r="G61" t="s">
        <v>32</v>
      </c>
      <c r="H61" s="2">
        <v>-14.2575000016194</v>
      </c>
      <c r="I61">
        <v>2.2369263539406901</v>
      </c>
      <c r="J61" t="s">
        <v>33</v>
      </c>
      <c r="K61">
        <v>31486.238862578499</v>
      </c>
      <c r="L61">
        <v>256520.28449826999</v>
      </c>
      <c r="M61" t="s">
        <v>34</v>
      </c>
      <c r="N61" s="2">
        <v>-741.15143569966096</v>
      </c>
      <c r="O61">
        <v>516.12075191643999</v>
      </c>
      <c r="Q61">
        <v>18938.757160819201</v>
      </c>
      <c r="R61">
        <v>85763.505442922295</v>
      </c>
      <c r="T61">
        <f t="shared" si="0"/>
        <v>20468.153049945482</v>
      </c>
      <c r="U61">
        <f t="shared" si="1"/>
        <v>73038.153411595616</v>
      </c>
      <c r="X61">
        <f t="shared" si="2"/>
        <v>9.5930260814625051E-2</v>
      </c>
      <c r="Y61">
        <f t="shared" si="3"/>
        <v>0.995684589140447</v>
      </c>
      <c r="AA61">
        <f t="shared" si="4"/>
        <v>-18.268008509485185</v>
      </c>
      <c r="AB61">
        <f t="shared" si="5"/>
        <v>-59.020434374986884</v>
      </c>
      <c r="AE61">
        <f t="shared" si="6"/>
        <v>-3.8698595700553731</v>
      </c>
      <c r="AF61">
        <f t="shared" si="6"/>
        <v>6.9021912533119654</v>
      </c>
      <c r="AH61" s="2">
        <f t="shared" si="7"/>
        <v>7.2060624252801393</v>
      </c>
    </row>
    <row r="62" spans="1:34">
      <c r="A62" t="s">
        <v>22</v>
      </c>
      <c r="B62" s="2">
        <v>-58.790362773394797</v>
      </c>
      <c r="C62">
        <v>21.640501618208798</v>
      </c>
      <c r="D62" t="s">
        <v>31</v>
      </c>
      <c r="E62">
        <v>19653.681757209099</v>
      </c>
      <c r="F62">
        <v>2491.9233690920901</v>
      </c>
      <c r="G62" t="s">
        <v>32</v>
      </c>
      <c r="H62" s="2">
        <v>-13.468227470393201</v>
      </c>
      <c r="I62">
        <v>2.1507818807569201</v>
      </c>
      <c r="J62" t="s">
        <v>33</v>
      </c>
      <c r="K62">
        <v>31544.226241071901</v>
      </c>
      <c r="L62">
        <v>254990.725119012</v>
      </c>
      <c r="M62" t="s">
        <v>34</v>
      </c>
      <c r="N62" s="2">
        <v>-747.8530269076</v>
      </c>
      <c r="O62">
        <v>495.35324423255599</v>
      </c>
      <c r="Q62">
        <v>19284.616099418599</v>
      </c>
      <c r="R62">
        <v>85127.069406037001</v>
      </c>
      <c r="T62">
        <f t="shared" si="0"/>
        <v>20445.483736108115</v>
      </c>
      <c r="U62">
        <f t="shared" si="1"/>
        <v>75510.776994151092</v>
      </c>
      <c r="X62">
        <f t="shared" si="2"/>
        <v>9.0402095408195257E-2</v>
      </c>
      <c r="Y62">
        <f t="shared" si="3"/>
        <v>0.9956768553260571</v>
      </c>
      <c r="AA62">
        <f t="shared" si="4"/>
        <v>-17.565443470158286</v>
      </c>
      <c r="AB62">
        <f t="shared" si="5"/>
        <v>-61.769280359859494</v>
      </c>
      <c r="AE62">
        <f t="shared" si="6"/>
        <v>-3.9212802591612843</v>
      </c>
      <c r="AF62">
        <f t="shared" si="6"/>
        <v>4.5514570357365054</v>
      </c>
      <c r="AH62" s="2">
        <f t="shared" si="7"/>
        <v>4.747511674789247</v>
      </c>
    </row>
    <row r="63" spans="1:34">
      <c r="A63" t="s">
        <v>22</v>
      </c>
      <c r="B63" s="2">
        <v>-59.594550335025403</v>
      </c>
      <c r="C63">
        <v>21.204935429380399</v>
      </c>
      <c r="D63" t="s">
        <v>31</v>
      </c>
      <c r="E63">
        <v>19632.213263308899</v>
      </c>
      <c r="F63">
        <v>2459.47138154188</v>
      </c>
      <c r="G63" t="s">
        <v>32</v>
      </c>
      <c r="H63" s="2">
        <v>-12.362094864311199</v>
      </c>
      <c r="I63">
        <v>2.0667328723373002</v>
      </c>
      <c r="J63" t="s">
        <v>33</v>
      </c>
      <c r="K63">
        <v>31589.283324016102</v>
      </c>
      <c r="L63">
        <v>253313.16075984499</v>
      </c>
      <c r="M63" t="s">
        <v>34</v>
      </c>
      <c r="N63" s="2">
        <v>-752.87894846815402</v>
      </c>
      <c r="O63">
        <v>473.59584496321901</v>
      </c>
      <c r="Q63">
        <v>18742.6648919242</v>
      </c>
      <c r="R63">
        <v>83199.180120171601</v>
      </c>
      <c r="T63">
        <f t="shared" si="0"/>
        <v>20368.926747946451</v>
      </c>
      <c r="U63">
        <f t="shared" si="1"/>
        <v>76456.765714682508</v>
      </c>
      <c r="X63">
        <f t="shared" si="2"/>
        <v>8.8808969152622083E-2</v>
      </c>
      <c r="Y63">
        <f t="shared" si="3"/>
        <v>0.99565504420856121</v>
      </c>
      <c r="AA63">
        <f t="shared" si="4"/>
        <v>-16.556760545212452</v>
      </c>
      <c r="AB63">
        <f t="shared" si="5"/>
        <v>-62.606840395808092</v>
      </c>
      <c r="AE63">
        <f t="shared" si="6"/>
        <v>-5.9121792044351009</v>
      </c>
      <c r="AF63">
        <f t="shared" si="6"/>
        <v>1.3468180722470919</v>
      </c>
      <c r="AH63" s="2">
        <f t="shared" si="7"/>
        <v>1.3585980519225596</v>
      </c>
    </row>
    <row r="64" spans="1:34">
      <c r="A64" t="s">
        <v>22</v>
      </c>
      <c r="B64" s="2">
        <v>-59.275357778646097</v>
      </c>
      <c r="C64">
        <v>22.0837040435067</v>
      </c>
      <c r="D64" t="s">
        <v>31</v>
      </c>
      <c r="E64">
        <v>19620.129889291002</v>
      </c>
      <c r="F64">
        <v>2429.0631187090198</v>
      </c>
      <c r="G64" t="s">
        <v>32</v>
      </c>
      <c r="H64" s="2">
        <v>-11.757263508530199</v>
      </c>
      <c r="I64">
        <v>1.9926100488501901</v>
      </c>
      <c r="J64" t="s">
        <v>33</v>
      </c>
      <c r="K64">
        <v>31605.671297686298</v>
      </c>
      <c r="L64">
        <v>251910.663289947</v>
      </c>
      <c r="M64" t="s">
        <v>34</v>
      </c>
      <c r="N64" s="2">
        <v>-754.51717368474999</v>
      </c>
      <c r="O64">
        <v>456.78267729011401</v>
      </c>
      <c r="Q64">
        <v>19351.282444330202</v>
      </c>
      <c r="R64">
        <v>79189.391705348098</v>
      </c>
      <c r="T64">
        <f t="shared" si="0"/>
        <v>20317.045890256948</v>
      </c>
      <c r="U64">
        <f t="shared" si="1"/>
        <v>76329.946717982704</v>
      </c>
      <c r="X64">
        <f t="shared" si="2"/>
        <v>8.2762255102941662E-2</v>
      </c>
      <c r="Y64">
        <f t="shared" si="3"/>
        <v>0.99565667527471247</v>
      </c>
      <c r="AA64">
        <f t="shared" si="4"/>
        <v>-15.68996814851916</v>
      </c>
      <c r="AB64">
        <f t="shared" si="5"/>
        <v>-62.295018747724882</v>
      </c>
      <c r="AE64">
        <f t="shared" si="6"/>
        <v>-5.3760020430338171</v>
      </c>
      <c r="AF64">
        <f t="shared" si="6"/>
        <v>-0.4993066559960096</v>
      </c>
      <c r="AH64" s="2">
        <f t="shared" si="7"/>
        <v>-0.53704518064247631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4"/>
  <sheetViews>
    <sheetView workbookViewId="0">
      <selection activeCell="A2" sqref="A2:P64"/>
    </sheetView>
  </sheetViews>
  <sheetFormatPr baseColWidth="10" defaultRowHeight="15" x14ac:dyDescent="0"/>
  <cols>
    <col min="24" max="24" width="29.1640625" customWidth="1"/>
    <col min="25" max="25" width="28.83203125" customWidth="1"/>
  </cols>
  <sheetData>
    <row r="1" spans="1:34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Q1" t="s">
        <v>27</v>
      </c>
      <c r="R1" t="s">
        <v>28</v>
      </c>
      <c r="T1" t="s">
        <v>29</v>
      </c>
      <c r="U1" t="s">
        <v>30</v>
      </c>
      <c r="X1" t="s">
        <v>13</v>
      </c>
      <c r="Y1" t="s">
        <v>14</v>
      </c>
      <c r="AA1" t="s">
        <v>15</v>
      </c>
      <c r="AB1" t="s">
        <v>16</v>
      </c>
      <c r="AE1" t="s">
        <v>17</v>
      </c>
      <c r="AF1" t="s">
        <v>18</v>
      </c>
      <c r="AH1" t="s">
        <v>19</v>
      </c>
    </row>
    <row r="2" spans="1:34">
      <c r="A2" t="s">
        <v>22</v>
      </c>
      <c r="B2" s="2">
        <v>2.3557370405450599E-30</v>
      </c>
      <c r="C2">
        <v>20.005142863219302</v>
      </c>
      <c r="D2" t="s">
        <v>31</v>
      </c>
      <c r="E2">
        <v>18393.664059148799</v>
      </c>
      <c r="F2">
        <v>126440.51941724301</v>
      </c>
      <c r="G2" t="s">
        <v>32</v>
      </c>
      <c r="H2" s="2">
        <v>1.1411269844826E-18</v>
      </c>
      <c r="I2">
        <v>3160.2003615232702</v>
      </c>
      <c r="J2" t="s">
        <v>33</v>
      </c>
      <c r="K2">
        <v>21742.6030122589</v>
      </c>
      <c r="L2">
        <v>5291539.6229713103</v>
      </c>
      <c r="M2" t="s">
        <v>34</v>
      </c>
      <c r="N2" s="2">
        <v>2.3900970209413401E-20</v>
      </c>
      <c r="O2">
        <v>132254.48223870099</v>
      </c>
      <c r="Q2">
        <v>18393.373411076798</v>
      </c>
      <c r="R2">
        <v>21723.5806124234</v>
      </c>
      <c r="T2">
        <f t="shared" ref="T2:T64" si="0">E2+H2*B2</f>
        <v>18393.664059148799</v>
      </c>
      <c r="U2">
        <f t="shared" ref="U2:U64" si="1">K2+N2*B2</f>
        <v>21742.6030122589</v>
      </c>
      <c r="X2">
        <f>1/C2/(1/C2+1/I2)</f>
        <v>0.99370948108994028</v>
      </c>
      <c r="Y2">
        <f>1/I2/(1/I2+1/O2)</f>
        <v>0.97666279386517552</v>
      </c>
      <c r="AA2">
        <f>X2*B2+(1-X2)*H2</f>
        <v>7.1782808770081354E-21</v>
      </c>
      <c r="AB2">
        <f>Y2*B2+(1-Y2)*N2</f>
        <v>5.5778187090014035E-22</v>
      </c>
    </row>
    <row r="3" spans="1:34">
      <c r="A3" t="s">
        <v>22</v>
      </c>
      <c r="B3" s="2">
        <v>8.8289125144079007E-21</v>
      </c>
      <c r="C3">
        <v>14.412111697456799</v>
      </c>
      <c r="D3" t="s">
        <v>31</v>
      </c>
      <c r="E3">
        <v>18485.662211610899</v>
      </c>
      <c r="F3">
        <v>62963.757105577402</v>
      </c>
      <c r="G3" t="s">
        <v>32</v>
      </c>
      <c r="H3" s="2">
        <v>8.4113635777971596E-19</v>
      </c>
      <c r="I3">
        <v>2291.0945023198701</v>
      </c>
      <c r="J3" t="s">
        <v>33</v>
      </c>
      <c r="K3">
        <v>21530.2011635819</v>
      </c>
      <c r="L3">
        <v>2683041.4551981101</v>
      </c>
      <c r="M3" t="s">
        <v>34</v>
      </c>
      <c r="N3" s="2">
        <v>-1.4764678873869999E-20</v>
      </c>
      <c r="O3">
        <v>96831.486050566993</v>
      </c>
      <c r="Q3">
        <v>18576.623589549199</v>
      </c>
      <c r="R3">
        <v>21292.266721461099</v>
      </c>
      <c r="T3">
        <f t="shared" si="0"/>
        <v>18485.662211610899</v>
      </c>
      <c r="U3">
        <f t="shared" si="1"/>
        <v>21530.2011635819</v>
      </c>
      <c r="X3">
        <f t="shared" ref="X3:X64" si="2">1/C3/(1/C3+1/I3)</f>
        <v>0.99374883090344124</v>
      </c>
      <c r="Y3">
        <f t="shared" ref="Y3:Y64" si="3">1/I3/(1/I3+1/O3)</f>
        <v>0.97688625044323318</v>
      </c>
      <c r="AA3">
        <f t="shared" ref="AA3:AA64" si="4">X3*B3+(1-X3)*H3</f>
        <v>1.403180709508617E-20</v>
      </c>
      <c r="AB3">
        <f t="shared" ref="AB3:AB64" si="5">Y3*B3+(1-Y3)*N3</f>
        <v>8.2835761519145552E-21</v>
      </c>
      <c r="AE3">
        <f>2*100*(AA3-AA2)/(AA3+AA2)</f>
        <v>64.625155983276301</v>
      </c>
      <c r="AF3">
        <f>2*100*(AB3-AB2)/(AB3+AB2)</f>
        <v>174.76487799902182</v>
      </c>
      <c r="AH3" s="2">
        <f>200*(B3-B2)/(B2+B3)</f>
        <v>199.99999989327168</v>
      </c>
    </row>
    <row r="4" spans="1:34">
      <c r="A4" t="s">
        <v>22</v>
      </c>
      <c r="B4" s="2">
        <v>2.6556825393701701E-20</v>
      </c>
      <c r="C4">
        <v>14.2365744820899</v>
      </c>
      <c r="D4" t="s">
        <v>31</v>
      </c>
      <c r="E4">
        <v>18599.2801758075</v>
      </c>
      <c r="F4">
        <v>41696.977404994002</v>
      </c>
      <c r="G4" t="s">
        <v>32</v>
      </c>
      <c r="H4" s="2">
        <v>7.4297705723459703E-19</v>
      </c>
      <c r="I4">
        <v>1811.8670212280099</v>
      </c>
      <c r="J4" t="s">
        <v>33</v>
      </c>
      <c r="K4">
        <v>22340.938898063199</v>
      </c>
      <c r="L4">
        <v>1775790.96256464</v>
      </c>
      <c r="M4" t="s">
        <v>34</v>
      </c>
      <c r="N4" s="2">
        <v>5.3953753308143498E-19</v>
      </c>
      <c r="O4">
        <v>76681.268409070894</v>
      </c>
      <c r="Q4">
        <v>18821.7554070406</v>
      </c>
      <c r="R4">
        <v>23907.212627045599</v>
      </c>
      <c r="T4">
        <f t="shared" si="0"/>
        <v>18599.2801758075</v>
      </c>
      <c r="U4">
        <f t="shared" si="1"/>
        <v>22340.938898063199</v>
      </c>
      <c r="X4">
        <f t="shared" si="2"/>
        <v>0.99220385167876868</v>
      </c>
      <c r="Y4">
        <f t="shared" si="3"/>
        <v>0.97691687290493168</v>
      </c>
      <c r="AA4">
        <f t="shared" si="4"/>
        <v>3.2142143781464254E-20</v>
      </c>
      <c r="AB4">
        <f t="shared" si="5"/>
        <v>3.8398024266575738E-20</v>
      </c>
      <c r="AE4">
        <f t="shared" ref="AE4:AF64" si="6">2*100*(AA4-AA3)/(AA4+AA3)</f>
        <v>78.44395527165284</v>
      </c>
      <c r="AF4">
        <f t="shared" si="6"/>
        <v>129.02063273191908</v>
      </c>
      <c r="AH4" s="2">
        <f t="shared" ref="AH4:AH64" si="7">200*(B4-B3)/(B3+B4)</f>
        <v>100.19806807663586</v>
      </c>
    </row>
    <row r="5" spans="1:34">
      <c r="A5" t="s">
        <v>22</v>
      </c>
      <c r="B5" s="2">
        <v>8.5648392223276099E-20</v>
      </c>
      <c r="C5">
        <v>15.7462846050688</v>
      </c>
      <c r="D5" t="s">
        <v>31</v>
      </c>
      <c r="E5">
        <v>18748.387626743101</v>
      </c>
      <c r="F5">
        <v>31302.290222314601</v>
      </c>
      <c r="G5" t="s">
        <v>32</v>
      </c>
      <c r="H5" s="2">
        <v>9.6088702709511897E-19</v>
      </c>
      <c r="I5">
        <v>1477.93051212822</v>
      </c>
      <c r="J5" t="s">
        <v>33</v>
      </c>
      <c r="K5">
        <v>23068.5824405891</v>
      </c>
      <c r="L5">
        <v>1376327.62162311</v>
      </c>
      <c r="M5" t="s">
        <v>34</v>
      </c>
      <c r="N5" s="2">
        <v>2.2145601562260599E-18</v>
      </c>
      <c r="O5">
        <v>64101.477524230497</v>
      </c>
      <c r="Q5">
        <v>19197.104808407199</v>
      </c>
      <c r="R5">
        <v>25551.9326969416</v>
      </c>
      <c r="T5">
        <f t="shared" si="0"/>
        <v>18748.387626743101</v>
      </c>
      <c r="U5">
        <f t="shared" si="1"/>
        <v>23068.5824405891</v>
      </c>
      <c r="X5">
        <f t="shared" si="2"/>
        <v>0.98945803761596451</v>
      </c>
      <c r="Y5">
        <f t="shared" si="3"/>
        <v>0.97746349721075831</v>
      </c>
      <c r="AA5">
        <f t="shared" si="4"/>
        <v>9.4875124989149643E-20</v>
      </c>
      <c r="AB5">
        <f t="shared" si="5"/>
        <v>1.3362661813077426E-19</v>
      </c>
      <c r="AE5">
        <f t="shared" si="6"/>
        <v>98.778665003382585</v>
      </c>
      <c r="AF5">
        <f t="shared" si="6"/>
        <v>110.71506097857235</v>
      </c>
      <c r="AH5" s="2">
        <f t="shared" si="7"/>
        <v>105.32766315963768</v>
      </c>
    </row>
    <row r="6" spans="1:34">
      <c r="A6" t="s">
        <v>22</v>
      </c>
      <c r="B6" s="2">
        <v>1.9988229006989599E-19</v>
      </c>
      <c r="C6">
        <v>17.174272215293801</v>
      </c>
      <c r="D6" t="s">
        <v>31</v>
      </c>
      <c r="E6">
        <v>18843.275686601501</v>
      </c>
      <c r="F6">
        <v>24991.517647172299</v>
      </c>
      <c r="G6" t="s">
        <v>32</v>
      </c>
      <c r="H6" s="2">
        <v>1.39999340359845E-18</v>
      </c>
      <c r="I6">
        <v>1227.6504078524799</v>
      </c>
      <c r="J6" t="s">
        <v>33</v>
      </c>
      <c r="K6">
        <v>23874.891244921298</v>
      </c>
      <c r="L6">
        <v>1107259.5581793201</v>
      </c>
      <c r="M6" t="s">
        <v>34</v>
      </c>
      <c r="N6" s="2">
        <v>6.9438277115083101E-18</v>
      </c>
      <c r="O6">
        <v>53707.582078204701</v>
      </c>
      <c r="Q6">
        <v>19218.748264169</v>
      </c>
      <c r="R6">
        <v>27171.073102336799</v>
      </c>
      <c r="T6">
        <f t="shared" si="0"/>
        <v>18843.275686601501</v>
      </c>
      <c r="U6">
        <f t="shared" si="1"/>
        <v>23874.891244921298</v>
      </c>
      <c r="X6">
        <f t="shared" si="2"/>
        <v>0.98620346102524359</v>
      </c>
      <c r="Y6">
        <f t="shared" si="3"/>
        <v>0.97765276759019692</v>
      </c>
      <c r="AA6">
        <f t="shared" si="4"/>
        <v>2.1643966982173101E-19</v>
      </c>
      <c r="AB6">
        <f t="shared" si="5"/>
        <v>3.5059080576180759E-19</v>
      </c>
      <c r="AE6">
        <f t="shared" si="6"/>
        <v>78.097505713745548</v>
      </c>
      <c r="AF6">
        <f t="shared" si="6"/>
        <v>89.614366160918792</v>
      </c>
      <c r="AH6" s="2">
        <f t="shared" si="7"/>
        <v>80.015147184307736</v>
      </c>
    </row>
    <row r="7" spans="1:34">
      <c r="A7" t="s">
        <v>22</v>
      </c>
      <c r="B7" s="2">
        <v>4.3305120868798099E-19</v>
      </c>
      <c r="C7">
        <v>18.980009483903</v>
      </c>
      <c r="D7" t="s">
        <v>31</v>
      </c>
      <c r="E7">
        <v>18924.0415505317</v>
      </c>
      <c r="F7">
        <v>20799.635078142401</v>
      </c>
      <c r="G7" t="s">
        <v>32</v>
      </c>
      <c r="H7" s="2">
        <v>2.3896120002363801E-18</v>
      </c>
      <c r="I7">
        <v>1034.1415025664201</v>
      </c>
      <c r="J7" t="s">
        <v>33</v>
      </c>
      <c r="K7">
        <v>24456.985222391799</v>
      </c>
      <c r="L7">
        <v>937158.42871408898</v>
      </c>
      <c r="M7" t="s">
        <v>34</v>
      </c>
      <c r="N7" s="2">
        <v>1.4719267132120601E-17</v>
      </c>
      <c r="O7">
        <v>46045.405440071998</v>
      </c>
      <c r="Q7">
        <v>19324.494374720402</v>
      </c>
      <c r="R7">
        <v>27640.989127182002</v>
      </c>
      <c r="T7">
        <f t="shared" si="0"/>
        <v>18924.0415505317</v>
      </c>
      <c r="U7">
        <f t="shared" si="1"/>
        <v>24456.985222391799</v>
      </c>
      <c r="X7">
        <f t="shared" si="2"/>
        <v>0.98197737937481611</v>
      </c>
      <c r="Y7">
        <f t="shared" si="3"/>
        <v>0.97803416622028205</v>
      </c>
      <c r="AA7">
        <f t="shared" si="4"/>
        <v>4.6831356156416731E-19</v>
      </c>
      <c r="AB7">
        <f t="shared" si="5"/>
        <v>7.4685985300326172E-19</v>
      </c>
      <c r="AE7">
        <f t="shared" si="6"/>
        <v>73.566324391827706</v>
      </c>
      <c r="AF7">
        <f t="shared" si="6"/>
        <v>72.216284910223607</v>
      </c>
      <c r="AH7" s="2">
        <f t="shared" si="7"/>
        <v>73.67880482726089</v>
      </c>
    </row>
    <row r="8" spans="1:34">
      <c r="A8" t="s">
        <v>22</v>
      </c>
      <c r="B8" s="2">
        <v>8.6519654433634898E-19</v>
      </c>
      <c r="C8">
        <v>20.993089631183199</v>
      </c>
      <c r="D8" t="s">
        <v>31</v>
      </c>
      <c r="E8">
        <v>19012.818677700401</v>
      </c>
      <c r="F8">
        <v>17825.7085929147</v>
      </c>
      <c r="G8" t="s">
        <v>32</v>
      </c>
      <c r="H8" s="2">
        <v>4.8359082846704099E-18</v>
      </c>
      <c r="I8">
        <v>881.23413431921301</v>
      </c>
      <c r="J8" t="s">
        <v>33</v>
      </c>
      <c r="K8">
        <v>24709.288960122201</v>
      </c>
      <c r="L8">
        <v>821176.65733019495</v>
      </c>
      <c r="M8" t="s">
        <v>34</v>
      </c>
      <c r="N8" s="2">
        <v>2.09107799879925E-17</v>
      </c>
      <c r="O8">
        <v>40208.604851968797</v>
      </c>
      <c r="Q8">
        <v>19544.646158535601</v>
      </c>
      <c r="R8">
        <v>26473.182374893899</v>
      </c>
      <c r="T8">
        <f t="shared" si="0"/>
        <v>19012.818677700401</v>
      </c>
      <c r="U8">
        <f t="shared" si="1"/>
        <v>24709.288960122201</v>
      </c>
      <c r="X8">
        <f t="shared" si="2"/>
        <v>0.97673192620007065</v>
      </c>
      <c r="Y8">
        <f t="shared" si="3"/>
        <v>0.97855347803593762</v>
      </c>
      <c r="AA8">
        <f t="shared" si="4"/>
        <v>9.575873581486877E-19</v>
      </c>
      <c r="AB8">
        <f t="shared" si="5"/>
        <v>1.2951045899431658E-18</v>
      </c>
      <c r="AE8">
        <f t="shared" si="6"/>
        <v>68.626619117834551</v>
      </c>
      <c r="AF8">
        <f t="shared" si="6"/>
        <v>53.697775084547608</v>
      </c>
      <c r="AH8" s="2">
        <f t="shared" si="7"/>
        <v>66.573631210478098</v>
      </c>
    </row>
    <row r="9" spans="1:34">
      <c r="A9" t="s">
        <v>22</v>
      </c>
      <c r="B9" s="2">
        <v>2.8893140344750499E-18</v>
      </c>
      <c r="C9">
        <v>22.700560209553199</v>
      </c>
      <c r="D9" t="s">
        <v>31</v>
      </c>
      <c r="E9">
        <v>19076.801430515501</v>
      </c>
      <c r="F9">
        <v>15551.643154425199</v>
      </c>
      <c r="G9" t="s">
        <v>32</v>
      </c>
      <c r="H9" s="2">
        <v>9.6056948193786899E-18</v>
      </c>
      <c r="I9">
        <v>757.28627850331395</v>
      </c>
      <c r="J9" t="s">
        <v>33</v>
      </c>
      <c r="K9">
        <v>25398.068167587098</v>
      </c>
      <c r="L9">
        <v>726518.728418243</v>
      </c>
      <c r="M9" t="s">
        <v>34</v>
      </c>
      <c r="N9" s="2">
        <v>7.7357702477041999E-17</v>
      </c>
      <c r="O9">
        <v>35133.737537930101</v>
      </c>
      <c r="Q9">
        <v>19514.065099983301</v>
      </c>
      <c r="R9">
        <v>30661.4992626034</v>
      </c>
      <c r="T9">
        <f t="shared" si="0"/>
        <v>19076.801430515501</v>
      </c>
      <c r="U9">
        <f t="shared" si="1"/>
        <v>25398.068167587098</v>
      </c>
      <c r="X9">
        <f t="shared" si="2"/>
        <v>0.97089622659913899</v>
      </c>
      <c r="Y9">
        <f t="shared" si="3"/>
        <v>0.97890039909765469</v>
      </c>
      <c r="AA9">
        <f t="shared" si="4"/>
        <v>3.0847860589127824E-18</v>
      </c>
      <c r="AB9">
        <f t="shared" si="5"/>
        <v>4.4605673104540359E-18</v>
      </c>
      <c r="AE9">
        <f t="shared" si="6"/>
        <v>105.24503707578916</v>
      </c>
      <c r="AF9">
        <f t="shared" si="6"/>
        <v>109.99455060294247</v>
      </c>
      <c r="AH9" s="2">
        <f t="shared" si="7"/>
        <v>107.82324074737298</v>
      </c>
    </row>
    <row r="10" spans="1:34">
      <c r="A10" t="s">
        <v>22</v>
      </c>
      <c r="B10" s="2">
        <v>9.9019008826544898E-18</v>
      </c>
      <c r="C10">
        <v>24.743506049936201</v>
      </c>
      <c r="D10" t="s">
        <v>31</v>
      </c>
      <c r="E10">
        <v>19155.825967379798</v>
      </c>
      <c r="F10">
        <v>13808.110311545899</v>
      </c>
      <c r="G10" t="s">
        <v>32</v>
      </c>
      <c r="H10" s="2">
        <v>3.1025564694180998E-17</v>
      </c>
      <c r="I10">
        <v>657.49503957961394</v>
      </c>
      <c r="J10" t="s">
        <v>33</v>
      </c>
      <c r="K10">
        <v>25910.804529199599</v>
      </c>
      <c r="L10">
        <v>657739.02681682503</v>
      </c>
      <c r="M10" t="s">
        <v>34</v>
      </c>
      <c r="N10" s="2">
        <v>2.1845161215111701E-16</v>
      </c>
      <c r="O10">
        <v>31234.824662799499</v>
      </c>
      <c r="Q10">
        <v>19781.368561025</v>
      </c>
      <c r="R10">
        <v>30789.810780141801</v>
      </c>
      <c r="T10">
        <f t="shared" si="0"/>
        <v>19155.825967379798</v>
      </c>
      <c r="U10">
        <f t="shared" si="1"/>
        <v>25910.804529199599</v>
      </c>
      <c r="X10">
        <f t="shared" si="2"/>
        <v>0.96373188497125506</v>
      </c>
      <c r="Y10">
        <f t="shared" si="3"/>
        <v>0.97938390666732944</v>
      </c>
      <c r="AA10">
        <f t="shared" si="4"/>
        <v>1.0668016351599469E-17</v>
      </c>
      <c r="AB10">
        <f t="shared" si="5"/>
        <v>1.4201381194666611E-17</v>
      </c>
      <c r="AE10">
        <f t="shared" si="6"/>
        <v>110.27905537114793</v>
      </c>
      <c r="AF10">
        <f t="shared" si="6"/>
        <v>104.39224908952886</v>
      </c>
      <c r="AH10" s="2">
        <f t="shared" si="7"/>
        <v>109.64692398043336</v>
      </c>
    </row>
    <row r="11" spans="1:34">
      <c r="A11" t="s">
        <v>22</v>
      </c>
      <c r="B11" s="2">
        <v>2.61416034502414E-17</v>
      </c>
      <c r="C11">
        <v>26.511185276449901</v>
      </c>
      <c r="D11" t="s">
        <v>31</v>
      </c>
      <c r="E11">
        <v>19200.857176527301</v>
      </c>
      <c r="F11">
        <v>12398.520234829601</v>
      </c>
      <c r="G11" t="s">
        <v>32</v>
      </c>
      <c r="H11" s="2">
        <v>6.4686852798445996E-17</v>
      </c>
      <c r="I11">
        <v>575.10664487829695</v>
      </c>
      <c r="J11" t="s">
        <v>33</v>
      </c>
      <c r="K11">
        <v>26424.160685553601</v>
      </c>
      <c r="L11">
        <v>598180.75381104404</v>
      </c>
      <c r="M11" t="s">
        <v>34</v>
      </c>
      <c r="N11" s="2">
        <v>6.2794412740883997E-16</v>
      </c>
      <c r="O11">
        <v>27761.293047930001</v>
      </c>
      <c r="Q11">
        <v>19596.650005554799</v>
      </c>
      <c r="R11">
        <v>31557.542287347998</v>
      </c>
      <c r="T11">
        <f t="shared" si="0"/>
        <v>19200.857176527301</v>
      </c>
      <c r="U11">
        <f t="shared" si="1"/>
        <v>26424.160685553601</v>
      </c>
      <c r="X11">
        <f t="shared" si="2"/>
        <v>0.95593351136280202</v>
      </c>
      <c r="Y11">
        <f t="shared" si="3"/>
        <v>0.97970431490545862</v>
      </c>
      <c r="AA11">
        <f t="shared" si="4"/>
        <v>2.7840157242662019E-17</v>
      </c>
      <c r="AB11">
        <f t="shared" si="5"/>
        <v>3.8355597965605311E-17</v>
      </c>
      <c r="AE11">
        <f t="shared" si="6"/>
        <v>89.186992205839402</v>
      </c>
      <c r="AF11">
        <f t="shared" si="6"/>
        <v>91.916305529207378</v>
      </c>
      <c r="AH11" s="2">
        <f t="shared" si="7"/>
        <v>90.111674034787953</v>
      </c>
    </row>
    <row r="12" spans="1:34">
      <c r="A12" t="s">
        <v>22</v>
      </c>
      <c r="B12" s="2">
        <v>6.8786362112899797E-17</v>
      </c>
      <c r="C12">
        <v>28.541979871667699</v>
      </c>
      <c r="D12" t="s">
        <v>31</v>
      </c>
      <c r="E12">
        <v>19258.567103128498</v>
      </c>
      <c r="F12">
        <v>11253.3329789524</v>
      </c>
      <c r="G12" t="s">
        <v>32</v>
      </c>
      <c r="H12" s="2">
        <v>1.82595896275206E-16</v>
      </c>
      <c r="I12">
        <v>506.92393455139103</v>
      </c>
      <c r="J12" t="s">
        <v>33</v>
      </c>
      <c r="K12">
        <v>26790.130756805898</v>
      </c>
      <c r="L12">
        <v>552126.82862660498</v>
      </c>
      <c r="M12" t="s">
        <v>34</v>
      </c>
      <c r="N12" s="2">
        <v>1.37970435392265E-15</v>
      </c>
      <c r="O12">
        <v>25003.3182078873</v>
      </c>
      <c r="Q12">
        <v>19825.3632672448</v>
      </c>
      <c r="R12">
        <v>31154.177757712499</v>
      </c>
      <c r="T12">
        <f t="shared" si="0"/>
        <v>19258.567103128498</v>
      </c>
      <c r="U12">
        <f t="shared" si="1"/>
        <v>26790.130756805898</v>
      </c>
      <c r="X12">
        <f t="shared" si="2"/>
        <v>0.94669692485950208</v>
      </c>
      <c r="Y12">
        <f t="shared" si="3"/>
        <v>0.98012861141337115</v>
      </c>
      <c r="AA12">
        <f t="shared" si="4"/>
        <v>7.4852760264058277E-17</v>
      </c>
      <c r="AB12">
        <f t="shared" si="5"/>
        <v>9.4836122933354476E-17</v>
      </c>
      <c r="AE12">
        <f t="shared" si="6"/>
        <v>91.559582029246997</v>
      </c>
      <c r="AF12">
        <f t="shared" si="6"/>
        <v>84.810864498996452</v>
      </c>
      <c r="AH12" s="2">
        <f t="shared" si="7"/>
        <v>89.846566098150092</v>
      </c>
    </row>
    <row r="13" spans="1:34">
      <c r="A13" t="s">
        <v>22</v>
      </c>
      <c r="B13" s="2">
        <v>2.5661620632961101E-16</v>
      </c>
      <c r="C13">
        <v>30.741675909502199</v>
      </c>
      <c r="D13" t="s">
        <v>31</v>
      </c>
      <c r="E13">
        <v>19316.622108924501</v>
      </c>
      <c r="F13">
        <v>10307.020483534399</v>
      </c>
      <c r="G13" t="s">
        <v>32</v>
      </c>
      <c r="H13" s="2">
        <v>5.5878202562319598E-16</v>
      </c>
      <c r="I13">
        <v>449.81634357792802</v>
      </c>
      <c r="J13" t="s">
        <v>33</v>
      </c>
      <c r="K13">
        <v>27245.2202633255</v>
      </c>
      <c r="L13">
        <v>515690.68379565299</v>
      </c>
      <c r="M13" t="s">
        <v>34</v>
      </c>
      <c r="N13" s="2">
        <v>4.4647715399494599E-15</v>
      </c>
      <c r="O13">
        <v>22767.1421339425</v>
      </c>
      <c r="Q13">
        <v>19948.642817194901</v>
      </c>
      <c r="R13">
        <v>33659.469690230297</v>
      </c>
      <c r="T13">
        <f t="shared" si="0"/>
        <v>19316.622108924501</v>
      </c>
      <c r="U13">
        <f t="shared" si="1"/>
        <v>27245.2202633255</v>
      </c>
      <c r="X13">
        <f t="shared" si="2"/>
        <v>0.93602921049514121</v>
      </c>
      <c r="Y13">
        <f t="shared" si="3"/>
        <v>0.98062552663763181</v>
      </c>
      <c r="AA13">
        <f t="shared" si="4"/>
        <v>2.7594599235120418E-16</v>
      </c>
      <c r="AB13">
        <f t="shared" si="5"/>
        <v>3.3814699974553643E-16</v>
      </c>
      <c r="AE13">
        <f t="shared" si="6"/>
        <v>114.64877260136345</v>
      </c>
      <c r="AF13">
        <f t="shared" si="6"/>
        <v>112.38815744447678</v>
      </c>
      <c r="AH13" s="2">
        <f t="shared" si="7"/>
        <v>115.44459843432078</v>
      </c>
    </row>
    <row r="14" spans="1:34">
      <c r="A14" t="s">
        <v>22</v>
      </c>
      <c r="B14" s="2">
        <v>7.2212182211226102E-16</v>
      </c>
      <c r="C14">
        <v>32.8153568122612</v>
      </c>
      <c r="D14" t="s">
        <v>31</v>
      </c>
      <c r="E14">
        <v>19374.5583966595</v>
      </c>
      <c r="F14">
        <v>9500.4228149392602</v>
      </c>
      <c r="G14" t="s">
        <v>32</v>
      </c>
      <c r="H14" s="2">
        <v>1.7185190442343101E-15</v>
      </c>
      <c r="I14">
        <v>401.10463543446502</v>
      </c>
      <c r="J14" t="s">
        <v>33</v>
      </c>
      <c r="K14">
        <v>27541.0519564188</v>
      </c>
      <c r="L14">
        <v>484195.74724269198</v>
      </c>
      <c r="M14" t="s">
        <v>34</v>
      </c>
      <c r="N14" s="2">
        <v>1.05412517731039E-14</v>
      </c>
      <c r="O14">
        <v>20808.564961082498</v>
      </c>
      <c r="Q14">
        <v>20056.6569974622</v>
      </c>
      <c r="R14">
        <v>32063.731952569098</v>
      </c>
      <c r="T14">
        <f t="shared" si="0"/>
        <v>19374.5583966595</v>
      </c>
      <c r="U14">
        <f t="shared" si="1"/>
        <v>27541.0519564188</v>
      </c>
      <c r="X14">
        <f t="shared" si="2"/>
        <v>0.92437463726353852</v>
      </c>
      <c r="Y14">
        <f t="shared" si="3"/>
        <v>0.981088595764814</v>
      </c>
      <c r="AA14">
        <f t="shared" si="4"/>
        <v>7.974747234648435E-16</v>
      </c>
      <c r="AB14">
        <f t="shared" si="5"/>
        <v>9.0781535785328591E-16</v>
      </c>
      <c r="AE14">
        <f t="shared" si="6"/>
        <v>97.171355728337517</v>
      </c>
      <c r="AF14">
        <f t="shared" si="6"/>
        <v>91.442306363989289</v>
      </c>
      <c r="AH14" s="2">
        <f t="shared" si="7"/>
        <v>95.123639269176849</v>
      </c>
    </row>
    <row r="15" spans="1:34">
      <c r="A15" t="s">
        <v>22</v>
      </c>
      <c r="B15" s="2">
        <v>3.88505122929949E-15</v>
      </c>
      <c r="C15">
        <v>35.164555516117801</v>
      </c>
      <c r="D15" t="s">
        <v>31</v>
      </c>
      <c r="E15">
        <v>19447.181766639002</v>
      </c>
      <c r="F15">
        <v>8828.4379899119904</v>
      </c>
      <c r="G15" t="s">
        <v>32</v>
      </c>
      <c r="H15" s="2">
        <v>7.5047180644285205E-15</v>
      </c>
      <c r="I15">
        <v>360.41919061426103</v>
      </c>
      <c r="J15" t="s">
        <v>33</v>
      </c>
      <c r="K15">
        <v>27940.1617056094</v>
      </c>
      <c r="L15">
        <v>458816.185904479</v>
      </c>
      <c r="M15" t="s">
        <v>34</v>
      </c>
      <c r="N15" s="2">
        <v>4.3976074954595898E-14</v>
      </c>
      <c r="O15">
        <v>19204.880334045301</v>
      </c>
      <c r="Q15">
        <v>20400.987994245399</v>
      </c>
      <c r="R15">
        <v>35125.367689684499</v>
      </c>
      <c r="T15">
        <f t="shared" si="0"/>
        <v>19447.181766639002</v>
      </c>
      <c r="U15">
        <f t="shared" si="1"/>
        <v>27940.1617056094</v>
      </c>
      <c r="X15">
        <f t="shared" si="2"/>
        <v>0.91110717803726937</v>
      </c>
      <c r="Y15">
        <f t="shared" si="3"/>
        <v>0.98157865203341266</v>
      </c>
      <c r="AA15">
        <f t="shared" si="4"/>
        <v>4.2068136288390156E-15</v>
      </c>
      <c r="AB15">
        <f t="shared" si="5"/>
        <v>4.6235819276798841E-15</v>
      </c>
      <c r="AE15">
        <f t="shared" si="6"/>
        <v>136.25669287440604</v>
      </c>
      <c r="AF15">
        <f t="shared" si="6"/>
        <v>134.35182388886884</v>
      </c>
      <c r="AH15" s="2">
        <f t="shared" si="7"/>
        <v>137.30456277165581</v>
      </c>
    </row>
    <row r="16" spans="1:34">
      <c r="A16" t="s">
        <v>22</v>
      </c>
      <c r="B16" s="2">
        <v>1.11703453181564E-14</v>
      </c>
      <c r="C16">
        <v>36.935171104580803</v>
      </c>
      <c r="D16" t="s">
        <v>31</v>
      </c>
      <c r="E16">
        <v>19502.014272369801</v>
      </c>
      <c r="F16">
        <v>8237.2108835175604</v>
      </c>
      <c r="G16" t="s">
        <v>32</v>
      </c>
      <c r="H16" s="2">
        <v>2.34093183240633E-14</v>
      </c>
      <c r="I16">
        <v>325.24624266842198</v>
      </c>
      <c r="J16" t="s">
        <v>33</v>
      </c>
      <c r="K16">
        <v>28203.962100381199</v>
      </c>
      <c r="L16">
        <v>432955.56865853199</v>
      </c>
      <c r="M16" t="s">
        <v>34</v>
      </c>
      <c r="N16" s="2">
        <v>1.2351907961819501E-13</v>
      </c>
      <c r="O16">
        <v>17582.5182055558</v>
      </c>
      <c r="Q16">
        <v>20265.6622453364</v>
      </c>
      <c r="R16">
        <v>32596.4047232472</v>
      </c>
      <c r="T16">
        <f t="shared" si="0"/>
        <v>19502.014272369801</v>
      </c>
      <c r="U16">
        <f t="shared" si="1"/>
        <v>28203.962100381199</v>
      </c>
      <c r="X16">
        <f t="shared" si="2"/>
        <v>0.89802024703639283</v>
      </c>
      <c r="Y16">
        <f t="shared" si="3"/>
        <v>0.98183769707219515</v>
      </c>
      <c r="AA16">
        <f t="shared" si="4"/>
        <v>1.2418472761827042E-14</v>
      </c>
      <c r="AB16">
        <f t="shared" si="5"/>
        <v>1.3210857064069161E-14</v>
      </c>
      <c r="AE16">
        <f t="shared" si="6"/>
        <v>98.78517506439232</v>
      </c>
      <c r="AF16">
        <f t="shared" si="6"/>
        <v>96.299918829654331</v>
      </c>
      <c r="AH16" s="2">
        <f t="shared" si="7"/>
        <v>96.779836597369481</v>
      </c>
    </row>
    <row r="17" spans="1:34">
      <c r="A17" t="s">
        <v>22</v>
      </c>
      <c r="B17" s="2">
        <v>3.9389900326222101E-14</v>
      </c>
      <c r="C17">
        <v>39.229991149334602</v>
      </c>
      <c r="D17" t="s">
        <v>31</v>
      </c>
      <c r="E17">
        <v>19566.482882493201</v>
      </c>
      <c r="F17">
        <v>7727.75325787783</v>
      </c>
      <c r="G17" t="s">
        <v>32</v>
      </c>
      <c r="H17" s="2">
        <v>8.3116500429276902E-14</v>
      </c>
      <c r="I17">
        <v>295.13167717357402</v>
      </c>
      <c r="J17" t="s">
        <v>33</v>
      </c>
      <c r="K17">
        <v>28376.880650706102</v>
      </c>
      <c r="L17">
        <v>412993.56076018501</v>
      </c>
      <c r="M17" t="s">
        <v>34</v>
      </c>
      <c r="N17" s="2">
        <v>2.8936284295020199E-13</v>
      </c>
      <c r="O17">
        <v>16326.312812337301</v>
      </c>
      <c r="Q17">
        <v>20544.074624908699</v>
      </c>
      <c r="R17">
        <v>31927.239881053501</v>
      </c>
      <c r="T17">
        <f t="shared" si="0"/>
        <v>19566.482882493201</v>
      </c>
      <c r="U17">
        <f t="shared" si="1"/>
        <v>28376.880650706102</v>
      </c>
      <c r="X17">
        <f t="shared" si="2"/>
        <v>0.88267198406412906</v>
      </c>
      <c r="Y17">
        <f t="shared" si="3"/>
        <v>0.98224392125727578</v>
      </c>
      <c r="AA17">
        <f t="shared" si="4"/>
        <v>4.4520255559934771E-14</v>
      </c>
      <c r="AB17">
        <f t="shared" si="5"/>
        <v>4.3828439579003973E-14</v>
      </c>
      <c r="AE17">
        <f t="shared" si="6"/>
        <v>112.75904378018406</v>
      </c>
      <c r="AF17">
        <f t="shared" si="6"/>
        <v>107.35610120344296</v>
      </c>
      <c r="AH17" s="2">
        <f t="shared" si="7"/>
        <v>111.62744424365063</v>
      </c>
    </row>
    <row r="18" spans="1:34">
      <c r="A18" t="s">
        <v>22</v>
      </c>
      <c r="B18" s="2">
        <v>1.5501696505743901E-13</v>
      </c>
      <c r="C18">
        <v>41.730986762564903</v>
      </c>
      <c r="D18" t="s">
        <v>31</v>
      </c>
      <c r="E18">
        <v>19628.481961416299</v>
      </c>
      <c r="F18">
        <v>7282.4575804416399</v>
      </c>
      <c r="G18" t="s">
        <v>32</v>
      </c>
      <c r="H18" s="2">
        <v>2.92372137536047E-13</v>
      </c>
      <c r="I18">
        <v>268.94129026060699</v>
      </c>
      <c r="J18" t="s">
        <v>33</v>
      </c>
      <c r="K18">
        <v>28594.466797879599</v>
      </c>
      <c r="L18">
        <v>396683.89593629399</v>
      </c>
      <c r="M18" t="s">
        <v>34</v>
      </c>
      <c r="N18" s="2">
        <v>1.0797682161001301E-12</v>
      </c>
      <c r="O18">
        <v>15289.970383793399</v>
      </c>
      <c r="Q18">
        <v>20642.1196352402</v>
      </c>
      <c r="R18">
        <v>33854.900767072002</v>
      </c>
      <c r="T18">
        <f t="shared" si="0"/>
        <v>19628.481961416299</v>
      </c>
      <c r="U18">
        <f t="shared" si="1"/>
        <v>28594.466797879599</v>
      </c>
      <c r="X18">
        <f t="shared" si="2"/>
        <v>0.8656752151739231</v>
      </c>
      <c r="Y18">
        <f t="shared" si="3"/>
        <v>0.98271464637792805</v>
      </c>
      <c r="AA18">
        <f t="shared" si="4"/>
        <v>1.7346716904537668E-13</v>
      </c>
      <c r="AB18">
        <f t="shared" si="5"/>
        <v>1.7100161744416538E-13</v>
      </c>
      <c r="AE18">
        <f t="shared" si="6"/>
        <v>118.30674518854792</v>
      </c>
      <c r="AF18">
        <f t="shared" si="6"/>
        <v>118.39421320029331</v>
      </c>
      <c r="AH18" s="2">
        <f t="shared" si="7"/>
        <v>118.95368458621809</v>
      </c>
    </row>
    <row r="19" spans="1:34">
      <c r="A19" t="s">
        <v>22</v>
      </c>
      <c r="B19" s="2">
        <v>4.4754422105125099E-13</v>
      </c>
      <c r="C19">
        <v>44.2206347172338</v>
      </c>
      <c r="D19" t="s">
        <v>31</v>
      </c>
      <c r="E19">
        <v>19672.213906453901</v>
      </c>
      <c r="F19">
        <v>6883.0124337503103</v>
      </c>
      <c r="G19" t="s">
        <v>32</v>
      </c>
      <c r="H19" s="2">
        <v>7.5829797374688302E-13</v>
      </c>
      <c r="I19">
        <v>245.672443263704</v>
      </c>
      <c r="J19" t="s">
        <v>33</v>
      </c>
      <c r="K19">
        <v>28845.934127488599</v>
      </c>
      <c r="L19">
        <v>382705.802982505</v>
      </c>
      <c r="M19" t="s">
        <v>34</v>
      </c>
      <c r="N19" s="2">
        <v>4.0548267450862799E-12</v>
      </c>
      <c r="O19">
        <v>14394.4017501773</v>
      </c>
      <c r="Q19">
        <v>20425.4771513999</v>
      </c>
      <c r="R19">
        <v>35697.550922646697</v>
      </c>
      <c r="T19">
        <f t="shared" si="0"/>
        <v>19672.213906453901</v>
      </c>
      <c r="U19">
        <f t="shared" si="1"/>
        <v>28845.934127488599</v>
      </c>
      <c r="X19">
        <f t="shared" si="2"/>
        <v>0.84745881127888956</v>
      </c>
      <c r="Y19">
        <f t="shared" si="3"/>
        <v>0.98321918044829515</v>
      </c>
      <c r="AA19">
        <f t="shared" si="4"/>
        <v>4.9494696788698869E-13</v>
      </c>
      <c r="AB19">
        <f t="shared" si="5"/>
        <v>5.080773781591012E-13</v>
      </c>
      <c r="AE19">
        <f t="shared" si="6"/>
        <v>96.191801183924227</v>
      </c>
      <c r="AF19">
        <f t="shared" si="6"/>
        <v>99.274388663867086</v>
      </c>
      <c r="AH19" s="2">
        <f t="shared" si="7"/>
        <v>97.094622998516854</v>
      </c>
    </row>
    <row r="20" spans="1:34">
      <c r="A20" t="s">
        <v>22</v>
      </c>
      <c r="B20" s="2">
        <v>1.34870105625917E-12</v>
      </c>
      <c r="C20">
        <v>46.933662214555603</v>
      </c>
      <c r="D20" t="s">
        <v>31</v>
      </c>
      <c r="E20">
        <v>19717.089526442898</v>
      </c>
      <c r="F20">
        <v>6526.6015244353202</v>
      </c>
      <c r="G20" t="s">
        <v>32</v>
      </c>
      <c r="H20" s="2">
        <v>2.1544376460021199E-12</v>
      </c>
      <c r="I20">
        <v>225.09231334702699</v>
      </c>
      <c r="J20" t="s">
        <v>33</v>
      </c>
      <c r="K20">
        <v>29060.589980528101</v>
      </c>
      <c r="L20">
        <v>371495.14597256202</v>
      </c>
      <c r="M20" t="s">
        <v>34</v>
      </c>
      <c r="N20" s="2">
        <v>1.14742105182676E-11</v>
      </c>
      <c r="O20">
        <v>13666.7598121058</v>
      </c>
      <c r="Q20">
        <v>20538.5503502758</v>
      </c>
      <c r="R20">
        <v>36137.136352583497</v>
      </c>
      <c r="T20">
        <f t="shared" si="0"/>
        <v>19717.089526442898</v>
      </c>
      <c r="U20">
        <f t="shared" si="1"/>
        <v>29060.589980528101</v>
      </c>
      <c r="X20">
        <f t="shared" si="2"/>
        <v>0.82746624796524071</v>
      </c>
      <c r="Y20">
        <f t="shared" si="3"/>
        <v>0.98379681043864486</v>
      </c>
      <c r="AA20">
        <f t="shared" si="4"/>
        <v>1.4877178132392127E-12</v>
      </c>
      <c r="AB20">
        <f t="shared" si="5"/>
        <v>1.5127666054773875E-12</v>
      </c>
      <c r="AE20">
        <f t="shared" si="6"/>
        <v>100.14510317657495</v>
      </c>
      <c r="AF20">
        <f t="shared" si="6"/>
        <v>99.432636606647691</v>
      </c>
      <c r="AH20" s="2">
        <f t="shared" si="7"/>
        <v>100.33783766516028</v>
      </c>
    </row>
    <row r="21" spans="1:34">
      <c r="A21" t="s">
        <v>22</v>
      </c>
      <c r="B21" s="2">
        <v>3.43805582219866E-12</v>
      </c>
      <c r="C21">
        <v>49.1767770250881</v>
      </c>
      <c r="D21" t="s">
        <v>31</v>
      </c>
      <c r="E21">
        <v>19751.242449420399</v>
      </c>
      <c r="F21">
        <v>6201.0470009394403</v>
      </c>
      <c r="G21" t="s">
        <v>32</v>
      </c>
      <c r="H21" s="2">
        <v>4.9206647480107801E-12</v>
      </c>
      <c r="I21">
        <v>206.69583677747701</v>
      </c>
      <c r="J21" t="s">
        <v>33</v>
      </c>
      <c r="K21">
        <v>29292.512897171098</v>
      </c>
      <c r="L21">
        <v>360028.91686837602</v>
      </c>
      <c r="M21" t="s">
        <v>34</v>
      </c>
      <c r="N21" s="2">
        <v>3.2795251007787703E-11</v>
      </c>
      <c r="O21">
        <v>12922.5190130882</v>
      </c>
      <c r="Q21">
        <v>20401.480460567102</v>
      </c>
      <c r="R21">
        <v>36542.565302897201</v>
      </c>
      <c r="T21">
        <f t="shared" si="0"/>
        <v>19751.242449420399</v>
      </c>
      <c r="U21">
        <f t="shared" si="1"/>
        <v>29292.512897171098</v>
      </c>
      <c r="X21">
        <f t="shared" si="2"/>
        <v>0.80780757934870828</v>
      </c>
      <c r="Y21">
        <f t="shared" si="3"/>
        <v>0.98425680140502902</v>
      </c>
      <c r="AA21">
        <f t="shared" si="4"/>
        <v>3.7230020205297025E-12</v>
      </c>
      <c r="AB21">
        <f t="shared" si="5"/>
        <v>3.9002319761967136E-12</v>
      </c>
      <c r="AE21">
        <f t="shared" si="6"/>
        <v>85.795601321889066</v>
      </c>
      <c r="AF21">
        <f t="shared" si="6"/>
        <v>88.212303576142617</v>
      </c>
      <c r="AH21" s="2">
        <f t="shared" si="7"/>
        <v>87.297300405723831</v>
      </c>
    </row>
    <row r="22" spans="1:34">
      <c r="A22" t="s">
        <v>22</v>
      </c>
      <c r="B22" s="2">
        <v>1.01198177320338E-11</v>
      </c>
      <c r="C22">
        <v>52.075340058632698</v>
      </c>
      <c r="D22" t="s">
        <v>31</v>
      </c>
      <c r="E22">
        <v>19792.770163478501</v>
      </c>
      <c r="F22">
        <v>5910.9991738518902</v>
      </c>
      <c r="G22" t="s">
        <v>32</v>
      </c>
      <c r="H22" s="2">
        <v>1.42053492159922E-11</v>
      </c>
      <c r="I22">
        <v>190.47903434569301</v>
      </c>
      <c r="J22" t="s">
        <v>33</v>
      </c>
      <c r="K22">
        <v>29477.945620634498</v>
      </c>
      <c r="L22">
        <v>351875.70928267698</v>
      </c>
      <c r="M22" t="s">
        <v>34</v>
      </c>
      <c r="N22" s="2">
        <v>7.9799395888099005E-11</v>
      </c>
      <c r="O22">
        <v>12386.3106332428</v>
      </c>
      <c r="Q22">
        <v>20638.778053195601</v>
      </c>
      <c r="R22">
        <v>37439.334440753002</v>
      </c>
      <c r="T22">
        <f t="shared" si="0"/>
        <v>19792.770163478501</v>
      </c>
      <c r="U22">
        <f t="shared" si="1"/>
        <v>29477.945620634498</v>
      </c>
      <c r="X22">
        <f t="shared" si="2"/>
        <v>0.78530446962038392</v>
      </c>
      <c r="Y22">
        <f t="shared" si="3"/>
        <v>0.98485471734996299</v>
      </c>
      <c r="AA22">
        <f t="shared" si="4"/>
        <v>1.0996963080864869E-11</v>
      </c>
      <c r="AB22">
        <f t="shared" si="5"/>
        <v>1.1175134638142752E-11</v>
      </c>
      <c r="AE22">
        <f t="shared" si="6"/>
        <v>98.831226979553492</v>
      </c>
      <c r="AF22">
        <f t="shared" si="6"/>
        <v>96.513774398378587</v>
      </c>
      <c r="AH22" s="2">
        <f t="shared" si="7"/>
        <v>98.566517575305838</v>
      </c>
    </row>
    <row r="23" spans="1:34">
      <c r="A23" t="s">
        <v>22</v>
      </c>
      <c r="B23" s="2">
        <v>3.0357019515290402E-11</v>
      </c>
      <c r="C23">
        <v>55.021274559109401</v>
      </c>
      <c r="D23" t="s">
        <v>31</v>
      </c>
      <c r="E23">
        <v>19832.918461436198</v>
      </c>
      <c r="F23">
        <v>5648.2442039796397</v>
      </c>
      <c r="G23" t="s">
        <v>32</v>
      </c>
      <c r="H23" s="2">
        <v>4.0071469514406503E-11</v>
      </c>
      <c r="I23">
        <v>175.97037601981299</v>
      </c>
      <c r="J23" t="s">
        <v>33</v>
      </c>
      <c r="K23">
        <v>29664.745696571099</v>
      </c>
      <c r="L23">
        <v>344948.542398408</v>
      </c>
      <c r="M23" t="s">
        <v>34</v>
      </c>
      <c r="N23" s="2">
        <v>2.19520701707442E-10</v>
      </c>
      <c r="O23">
        <v>11922.7624918808</v>
      </c>
      <c r="Q23">
        <v>20695.652910839999</v>
      </c>
      <c r="R23">
        <v>38920.508469750901</v>
      </c>
      <c r="T23">
        <f t="shared" si="0"/>
        <v>19832.918461436198</v>
      </c>
      <c r="U23">
        <f t="shared" si="1"/>
        <v>29664.745696571099</v>
      </c>
      <c r="X23">
        <f t="shared" si="2"/>
        <v>0.76180405473006307</v>
      </c>
      <c r="Y23">
        <f t="shared" si="3"/>
        <v>0.98545547059009098</v>
      </c>
      <c r="AA23">
        <f t="shared" si="4"/>
        <v>3.2670962115607397E-11</v>
      </c>
      <c r="AB23">
        <f t="shared" si="5"/>
        <v>3.3108316254220836E-11</v>
      </c>
      <c r="AE23">
        <f t="shared" si="6"/>
        <v>99.267363572810538</v>
      </c>
      <c r="AF23">
        <f t="shared" si="6"/>
        <v>99.058141017010627</v>
      </c>
      <c r="AH23" s="2">
        <f t="shared" si="7"/>
        <v>99.993987472894375</v>
      </c>
    </row>
    <row r="24" spans="1:34">
      <c r="A24" t="s">
        <v>22</v>
      </c>
      <c r="B24" s="2">
        <v>1.4122493677059201E-10</v>
      </c>
      <c r="C24">
        <v>58.019716898617801</v>
      </c>
      <c r="D24" t="s">
        <v>31</v>
      </c>
      <c r="E24">
        <v>19887.268838846601</v>
      </c>
      <c r="F24">
        <v>5415.28014855111</v>
      </c>
      <c r="G24" t="s">
        <v>32</v>
      </c>
      <c r="H24" s="2">
        <v>1.70871818043123E-10</v>
      </c>
      <c r="I24">
        <v>163.277730151594</v>
      </c>
      <c r="J24" t="s">
        <v>33</v>
      </c>
      <c r="K24">
        <v>29829.093513539799</v>
      </c>
      <c r="L24">
        <v>338726.661440517</v>
      </c>
      <c r="M24" t="s">
        <v>34</v>
      </c>
      <c r="N24" s="2">
        <v>6.7791831699251402E-10</v>
      </c>
      <c r="O24">
        <v>11499.316482538399</v>
      </c>
      <c r="Q24">
        <v>21150.346722396898</v>
      </c>
      <c r="R24">
        <v>38729.384096969698</v>
      </c>
      <c r="T24">
        <f t="shared" si="0"/>
        <v>19887.268838846601</v>
      </c>
      <c r="U24">
        <f t="shared" si="1"/>
        <v>29829.093513539799</v>
      </c>
      <c r="X24">
        <f t="shared" si="2"/>
        <v>0.73782021585882429</v>
      </c>
      <c r="Y24">
        <f t="shared" si="3"/>
        <v>0.98599987899999708</v>
      </c>
      <c r="AA24">
        <f t="shared" si="4"/>
        <v>1.4899774970308324E-10</v>
      </c>
      <c r="AB24">
        <f t="shared" si="5"/>
        <v>1.4873870903359947E-10</v>
      </c>
      <c r="AE24">
        <f t="shared" si="6"/>
        <v>128.06474645295282</v>
      </c>
      <c r="AF24">
        <f t="shared" si="6"/>
        <v>127.17325740837762</v>
      </c>
      <c r="AH24" s="2">
        <f t="shared" si="7"/>
        <v>129.23027532169908</v>
      </c>
    </row>
    <row r="25" spans="1:34">
      <c r="A25" t="s">
        <v>22</v>
      </c>
      <c r="B25" s="2">
        <v>9.8560954767721308E-10</v>
      </c>
      <c r="C25">
        <v>61.289927108358597</v>
      </c>
      <c r="D25" t="s">
        <v>31</v>
      </c>
      <c r="E25">
        <v>19952.112808854799</v>
      </c>
      <c r="F25">
        <v>5213.4013805934001</v>
      </c>
      <c r="G25" t="s">
        <v>32</v>
      </c>
      <c r="H25" s="2">
        <v>1.03216940555512E-9</v>
      </c>
      <c r="I25">
        <v>152.376960926359</v>
      </c>
      <c r="J25" t="s">
        <v>33</v>
      </c>
      <c r="K25">
        <v>29997.691411525899</v>
      </c>
      <c r="L25">
        <v>333402.80296759401</v>
      </c>
      <c r="M25" t="s">
        <v>34</v>
      </c>
      <c r="N25" s="2">
        <v>3.3057442103413399E-9</v>
      </c>
      <c r="O25">
        <v>11129.6387449384</v>
      </c>
      <c r="Q25">
        <v>21626.354598384401</v>
      </c>
      <c r="R25">
        <v>40502.86</v>
      </c>
      <c r="T25">
        <f t="shared" si="0"/>
        <v>19952.112808854799</v>
      </c>
      <c r="U25">
        <f t="shared" si="1"/>
        <v>29997.691411525899</v>
      </c>
      <c r="X25">
        <f t="shared" si="2"/>
        <v>0.71315196438673301</v>
      </c>
      <c r="Y25">
        <f t="shared" si="3"/>
        <v>0.98649381769189093</v>
      </c>
      <c r="AA25">
        <f t="shared" si="4"/>
        <v>9.9896515144792343E-10</v>
      </c>
      <c r="AB25">
        <f t="shared" si="5"/>
        <v>1.016945709410518E-9</v>
      </c>
      <c r="AE25">
        <f t="shared" si="6"/>
        <v>148.0827300068006</v>
      </c>
      <c r="AF25">
        <f t="shared" si="6"/>
        <v>148.96089998968105</v>
      </c>
      <c r="AH25" s="2">
        <f t="shared" si="7"/>
        <v>149.86843632503914</v>
      </c>
    </row>
    <row r="26" spans="1:34">
      <c r="A26" t="s">
        <v>22</v>
      </c>
      <c r="B26" s="2">
        <v>1.13472842692084E-8</v>
      </c>
      <c r="C26">
        <v>64.331798059268607</v>
      </c>
      <c r="D26" t="s">
        <v>31</v>
      </c>
      <c r="E26">
        <v>20003.617908547301</v>
      </c>
      <c r="F26">
        <v>5028.6370990638998</v>
      </c>
      <c r="G26" t="s">
        <v>32</v>
      </c>
      <c r="H26" s="2">
        <v>6.7390199826679098E-9</v>
      </c>
      <c r="I26">
        <v>142.532349296511</v>
      </c>
      <c r="J26" t="s">
        <v>33</v>
      </c>
      <c r="K26">
        <v>30477.474166806402</v>
      </c>
      <c r="L26">
        <v>328190.77425662603</v>
      </c>
      <c r="M26" t="s">
        <v>34</v>
      </c>
      <c r="N26" s="2">
        <v>6.6699811022182798E-8</v>
      </c>
      <c r="O26">
        <v>10762.6679761093</v>
      </c>
      <c r="Q26">
        <v>21405.101789999499</v>
      </c>
      <c r="R26">
        <v>60627.662562562502</v>
      </c>
      <c r="T26">
        <f t="shared" si="0"/>
        <v>20003.617908547301</v>
      </c>
      <c r="U26">
        <f t="shared" si="1"/>
        <v>30477.474166806402</v>
      </c>
      <c r="X26">
        <f t="shared" si="2"/>
        <v>0.68901426911534258</v>
      </c>
      <c r="Y26">
        <f t="shared" si="3"/>
        <v>0.98692987335918503</v>
      </c>
      <c r="AA26">
        <f t="shared" si="4"/>
        <v>9.9141798319489426E-9</v>
      </c>
      <c r="AB26">
        <f t="shared" si="5"/>
        <v>1.2070748803758874E-8</v>
      </c>
      <c r="AE26">
        <f t="shared" si="6"/>
        <v>163.38488481669626</v>
      </c>
      <c r="AF26">
        <f t="shared" si="6"/>
        <v>168.91902669680366</v>
      </c>
      <c r="AH26" s="2">
        <f t="shared" si="7"/>
        <v>168.03314575439668</v>
      </c>
    </row>
    <row r="27" spans="1:34">
      <c r="A27" t="s">
        <v>22</v>
      </c>
      <c r="B27" s="2">
        <v>1.1000457075632699E-7</v>
      </c>
      <c r="C27">
        <v>68.223556679801803</v>
      </c>
      <c r="D27" t="s">
        <v>31</v>
      </c>
      <c r="E27">
        <v>20052.745706008602</v>
      </c>
      <c r="F27">
        <v>4863.8541843949297</v>
      </c>
      <c r="G27" t="s">
        <v>32</v>
      </c>
      <c r="H27" s="2">
        <v>6.3421370753139796E-8</v>
      </c>
      <c r="I27">
        <v>133.770684751798</v>
      </c>
      <c r="J27" t="s">
        <v>33</v>
      </c>
      <c r="K27">
        <v>30898.108483138702</v>
      </c>
      <c r="L27">
        <v>325120.76495415799</v>
      </c>
      <c r="M27" t="s">
        <v>34</v>
      </c>
      <c r="N27" s="2">
        <v>6.5551217327022799E-7</v>
      </c>
      <c r="O27">
        <v>10540.049052427201</v>
      </c>
      <c r="Q27">
        <v>21502.528956257898</v>
      </c>
      <c r="R27">
        <v>75342.397462887995</v>
      </c>
      <c r="T27">
        <f t="shared" si="0"/>
        <v>20052.745706008602</v>
      </c>
      <c r="U27">
        <f t="shared" si="1"/>
        <v>30898.108483138702</v>
      </c>
      <c r="X27">
        <f t="shared" si="2"/>
        <v>0.66224999189937817</v>
      </c>
      <c r="Y27">
        <f t="shared" si="3"/>
        <v>0.98746740266880761</v>
      </c>
      <c r="AA27">
        <f t="shared" si="4"/>
        <v>9.4271094577897633E-8</v>
      </c>
      <c r="AB27">
        <f t="shared" si="5"/>
        <v>1.1684119787973786E-7</v>
      </c>
      <c r="AE27">
        <f t="shared" si="6"/>
        <v>161.93634892029638</v>
      </c>
      <c r="AF27">
        <f t="shared" si="6"/>
        <v>162.5457558766222</v>
      </c>
      <c r="AH27" s="2">
        <f t="shared" si="7"/>
        <v>162.59708014576077</v>
      </c>
    </row>
    <row r="28" spans="1:34">
      <c r="A28" t="s">
        <v>22</v>
      </c>
      <c r="B28" s="2">
        <v>9.6237501515144503E-7</v>
      </c>
      <c r="C28">
        <v>72.240837919327305</v>
      </c>
      <c r="D28" t="s">
        <v>31</v>
      </c>
      <c r="E28">
        <v>20100.989242383901</v>
      </c>
      <c r="F28">
        <v>4714.5380824738604</v>
      </c>
      <c r="G28" t="s">
        <v>32</v>
      </c>
      <c r="H28" s="2">
        <v>5.6609392382682004E-7</v>
      </c>
      <c r="I28">
        <v>125.852919180881</v>
      </c>
      <c r="J28" t="s">
        <v>33</v>
      </c>
      <c r="K28">
        <v>31272.072864264101</v>
      </c>
      <c r="L28">
        <v>322697.79831369402</v>
      </c>
      <c r="M28" t="s">
        <v>34</v>
      </c>
      <c r="N28" s="2">
        <v>5.4775973097871902E-6</v>
      </c>
      <c r="O28">
        <v>10357.947145592199</v>
      </c>
      <c r="Q28">
        <v>21623.9291393401</v>
      </c>
      <c r="R28">
        <v>80962.085021398001</v>
      </c>
      <c r="T28">
        <f t="shared" si="0"/>
        <v>20100.989242383901</v>
      </c>
      <c r="U28">
        <f t="shared" si="1"/>
        <v>31272.072864264104</v>
      </c>
      <c r="X28">
        <f t="shared" si="2"/>
        <v>0.63531996678328773</v>
      </c>
      <c r="Y28">
        <f t="shared" si="3"/>
        <v>0.98799548652174674</v>
      </c>
      <c r="AA28">
        <f t="shared" si="4"/>
        <v>8.1785921360402576E-7</v>
      </c>
      <c r="AB28">
        <f t="shared" si="5"/>
        <v>1.0165780620447093E-6</v>
      </c>
      <c r="AE28">
        <f t="shared" si="6"/>
        <v>158.65893557871104</v>
      </c>
      <c r="AF28">
        <f t="shared" si="6"/>
        <v>158.76505649373686</v>
      </c>
      <c r="AH28" s="2">
        <f t="shared" si="7"/>
        <v>158.96804743323872</v>
      </c>
    </row>
    <row r="29" spans="1:34">
      <c r="A29" t="s">
        <v>22</v>
      </c>
      <c r="B29" s="2">
        <v>5.2548086004371604E-6</v>
      </c>
      <c r="C29">
        <v>76.074802098471906</v>
      </c>
      <c r="D29" t="s">
        <v>31</v>
      </c>
      <c r="E29">
        <v>20137.001460625299</v>
      </c>
      <c r="F29">
        <v>4575.5820800362799</v>
      </c>
      <c r="G29" t="s">
        <v>32</v>
      </c>
      <c r="H29" s="2">
        <v>3.1077642132756599E-6</v>
      </c>
      <c r="I29">
        <v>118.543323902349</v>
      </c>
      <c r="J29" t="s">
        <v>33</v>
      </c>
      <c r="K29">
        <v>31591.1597948616</v>
      </c>
      <c r="L29">
        <v>320444.03149217099</v>
      </c>
      <c r="M29" t="s">
        <v>34</v>
      </c>
      <c r="N29" s="2">
        <v>3.40141253091169E-5</v>
      </c>
      <c r="O29">
        <v>10183.0932439928</v>
      </c>
      <c r="Q29">
        <v>21322.519571029599</v>
      </c>
      <c r="R29">
        <v>76857.497112582801</v>
      </c>
      <c r="T29">
        <f t="shared" si="0"/>
        <v>20137.001460625313</v>
      </c>
      <c r="U29">
        <f t="shared" si="1"/>
        <v>31591.159794861778</v>
      </c>
      <c r="X29">
        <f t="shared" si="2"/>
        <v>0.60910731358007719</v>
      </c>
      <c r="Y29">
        <f t="shared" si="3"/>
        <v>0.98849276781207884</v>
      </c>
      <c r="AA29">
        <f t="shared" si="4"/>
        <v>4.4155446520767845E-6</v>
      </c>
      <c r="AB29">
        <f t="shared" si="5"/>
        <v>5.5857487353698993E-6</v>
      </c>
      <c r="AE29">
        <f t="shared" si="6"/>
        <v>137.48931023899638</v>
      </c>
      <c r="AF29">
        <f t="shared" si="6"/>
        <v>138.41092128655077</v>
      </c>
      <c r="AH29" s="2">
        <f t="shared" si="7"/>
        <v>138.08289575116027</v>
      </c>
    </row>
    <row r="30" spans="1:34">
      <c r="A30" t="s">
        <v>22</v>
      </c>
      <c r="B30" s="2">
        <v>2.9793400034248098E-5</v>
      </c>
      <c r="C30">
        <v>80.005899244085398</v>
      </c>
      <c r="D30" t="s">
        <v>31</v>
      </c>
      <c r="E30">
        <v>20175.4496411664</v>
      </c>
      <c r="F30">
        <v>4448.7023411220598</v>
      </c>
      <c r="G30" t="s">
        <v>32</v>
      </c>
      <c r="H30" s="2">
        <v>1.7999128789054699E-5</v>
      </c>
      <c r="I30">
        <v>111.92758991375899</v>
      </c>
      <c r="J30" t="s">
        <v>33</v>
      </c>
      <c r="K30">
        <v>31879.316322268802</v>
      </c>
      <c r="L30">
        <v>318575.930480059</v>
      </c>
      <c r="M30" t="s">
        <v>34</v>
      </c>
      <c r="N30" s="2">
        <v>1.7803423657215199E-4</v>
      </c>
      <c r="O30">
        <v>10033.5316931007</v>
      </c>
      <c r="Q30">
        <v>21523.22596838</v>
      </c>
      <c r="R30">
        <v>80905.711904090203</v>
      </c>
      <c r="T30">
        <f t="shared" si="0"/>
        <v>20175.449641166935</v>
      </c>
      <c r="U30">
        <f t="shared" si="1"/>
        <v>31879.316322274106</v>
      </c>
      <c r="X30">
        <f t="shared" si="2"/>
        <v>0.58315820967392895</v>
      </c>
      <c r="Y30">
        <f t="shared" si="3"/>
        <v>0.98896771582326004</v>
      </c>
      <c r="AA30">
        <f t="shared" si="4"/>
        <v>2.4877054892810382E-5</v>
      </c>
      <c r="AB30">
        <f t="shared" si="5"/>
        <v>3.1428835069531914E-5</v>
      </c>
      <c r="AE30">
        <f t="shared" si="6"/>
        <v>139.70429773143863</v>
      </c>
      <c r="AF30">
        <f t="shared" si="6"/>
        <v>139.63731955154194</v>
      </c>
      <c r="AH30" s="2">
        <f t="shared" si="7"/>
        <v>140.02764985555615</v>
      </c>
    </row>
    <row r="31" spans="1:34">
      <c r="A31" t="s">
        <v>22</v>
      </c>
      <c r="B31" s="2">
        <v>1.3021347094303599E-4</v>
      </c>
      <c r="C31">
        <v>83.285176081628407</v>
      </c>
      <c r="D31" t="s">
        <v>31</v>
      </c>
      <c r="E31">
        <v>20204.265715581801</v>
      </c>
      <c r="F31">
        <v>4327.8868706328103</v>
      </c>
      <c r="G31" t="s">
        <v>32</v>
      </c>
      <c r="H31" s="2">
        <v>7.1640361331172094E-5</v>
      </c>
      <c r="I31">
        <v>105.74299232738601</v>
      </c>
      <c r="J31" t="s">
        <v>33</v>
      </c>
      <c r="K31">
        <v>32161.095963288401</v>
      </c>
      <c r="L31">
        <v>316190.26598580199</v>
      </c>
      <c r="M31" t="s">
        <v>34</v>
      </c>
      <c r="N31" s="2">
        <v>8.6874742264974995E-4</v>
      </c>
      <c r="O31">
        <v>9838.8366541907108</v>
      </c>
      <c r="Q31">
        <v>21236.228906182801</v>
      </c>
      <c r="R31">
        <v>69438.333930348206</v>
      </c>
      <c r="T31">
        <f t="shared" si="0"/>
        <v>20204.265715591129</v>
      </c>
      <c r="U31">
        <f t="shared" si="1"/>
        <v>32161.095963401523</v>
      </c>
      <c r="X31">
        <f t="shared" si="2"/>
        <v>0.55940335886121462</v>
      </c>
      <c r="Y31">
        <f t="shared" si="3"/>
        <v>0.98936677103648007</v>
      </c>
      <c r="AA31">
        <f t="shared" si="4"/>
        <v>1.0440635558699486E-4</v>
      </c>
      <c r="AB31">
        <f t="shared" si="5"/>
        <v>1.3806647154886663E-4</v>
      </c>
      <c r="AE31">
        <f t="shared" si="6"/>
        <v>123.03094480417872</v>
      </c>
      <c r="AF31">
        <f t="shared" si="6"/>
        <v>125.82960390687219</v>
      </c>
      <c r="AH31" s="2">
        <f t="shared" si="7"/>
        <v>125.5196983672587</v>
      </c>
    </row>
    <row r="32" spans="1:34">
      <c r="A32" t="s">
        <v>22</v>
      </c>
      <c r="B32" s="2">
        <v>6.1767443412298205E-4</v>
      </c>
      <c r="C32">
        <v>87.176864730438496</v>
      </c>
      <c r="D32" t="s">
        <v>31</v>
      </c>
      <c r="E32">
        <v>20239.142303533601</v>
      </c>
      <c r="F32">
        <v>4218.3574469434898</v>
      </c>
      <c r="G32" t="s">
        <v>32</v>
      </c>
      <c r="H32" s="2">
        <v>3.63536725982491E-4</v>
      </c>
      <c r="I32">
        <v>100.202038329784</v>
      </c>
      <c r="J32" t="s">
        <v>33</v>
      </c>
      <c r="K32">
        <v>32404.1495461505</v>
      </c>
      <c r="L32">
        <v>314653.79230601899</v>
      </c>
      <c r="M32" t="s">
        <v>34</v>
      </c>
      <c r="N32" s="2">
        <v>3.5903110172947499E-3</v>
      </c>
      <c r="O32">
        <v>9710.2304812089296</v>
      </c>
      <c r="Q32">
        <v>21582.054080783699</v>
      </c>
      <c r="R32">
        <v>82063.731500701193</v>
      </c>
      <c r="T32">
        <f t="shared" si="0"/>
        <v>20239.142303758148</v>
      </c>
      <c r="U32">
        <f t="shared" si="1"/>
        <v>32404.149548368143</v>
      </c>
      <c r="X32">
        <f t="shared" si="2"/>
        <v>0.53475624359685592</v>
      </c>
      <c r="Y32">
        <f t="shared" si="3"/>
        <v>0.98978617526493162</v>
      </c>
      <c r="AA32">
        <f t="shared" si="4"/>
        <v>4.9943845214401412E-4</v>
      </c>
      <c r="AB32">
        <f t="shared" si="5"/>
        <v>6.4803642318455093E-4</v>
      </c>
      <c r="AE32">
        <f t="shared" si="6"/>
        <v>130.8389478552879</v>
      </c>
      <c r="AF32">
        <f t="shared" si="6"/>
        <v>129.74636146292906</v>
      </c>
      <c r="AH32" s="2">
        <f t="shared" si="7"/>
        <v>130.35669112389687</v>
      </c>
    </row>
    <row r="33" spans="1:34">
      <c r="A33" t="s">
        <v>22</v>
      </c>
      <c r="B33" s="2">
        <v>2.0533450817759101E-3</v>
      </c>
      <c r="C33">
        <v>90.912314633249096</v>
      </c>
      <c r="D33" t="s">
        <v>31</v>
      </c>
      <c r="E33">
        <v>20267.466995313302</v>
      </c>
      <c r="F33">
        <v>4115.6844384650603</v>
      </c>
      <c r="G33" t="s">
        <v>32</v>
      </c>
      <c r="H33" s="2">
        <v>1.2680501818623899E-3</v>
      </c>
      <c r="I33">
        <v>95.080371559243105</v>
      </c>
      <c r="J33" t="s">
        <v>33</v>
      </c>
      <c r="K33">
        <v>32602.164760994099</v>
      </c>
      <c r="L33">
        <v>313144.00055575202</v>
      </c>
      <c r="M33" t="s">
        <v>34</v>
      </c>
      <c r="N33" s="2">
        <v>1.22599471516978E-2</v>
      </c>
      <c r="O33">
        <v>9580.6506012576701</v>
      </c>
      <c r="Q33">
        <v>21402.5695920533</v>
      </c>
      <c r="R33">
        <v>73573.889639519301</v>
      </c>
      <c r="T33">
        <f t="shared" si="0"/>
        <v>20267.466997917047</v>
      </c>
      <c r="U33">
        <f t="shared" si="1"/>
        <v>32602.164786168003</v>
      </c>
      <c r="X33">
        <f t="shared" si="2"/>
        <v>0.51120489469591379</v>
      </c>
      <c r="Y33">
        <f t="shared" si="3"/>
        <v>0.99017331384818752</v>
      </c>
      <c r="AA33">
        <f t="shared" si="4"/>
        <v>1.6694967784779192E-3</v>
      </c>
      <c r="AB33">
        <f t="shared" si="5"/>
        <v>2.1536421569934724E-3</v>
      </c>
      <c r="AE33">
        <f t="shared" si="6"/>
        <v>107.89241742349269</v>
      </c>
      <c r="AF33">
        <f t="shared" si="6"/>
        <v>107.47883390058631</v>
      </c>
      <c r="AH33" s="2">
        <f t="shared" si="7"/>
        <v>107.49982462556243</v>
      </c>
    </row>
    <row r="34" spans="1:34">
      <c r="A34" t="s">
        <v>22</v>
      </c>
      <c r="B34" s="2">
        <v>5.2171857653026503E-3</v>
      </c>
      <c r="C34">
        <v>94.351170445262696</v>
      </c>
      <c r="D34" t="s">
        <v>31</v>
      </c>
      <c r="E34">
        <v>20295.766083392598</v>
      </c>
      <c r="F34">
        <v>4019.1097447858401</v>
      </c>
      <c r="G34" t="s">
        <v>32</v>
      </c>
      <c r="H34" s="2">
        <v>3.7827024174286101E-3</v>
      </c>
      <c r="I34">
        <v>90.348760476851197</v>
      </c>
      <c r="J34" t="s">
        <v>33</v>
      </c>
      <c r="K34">
        <v>32711.1041958612</v>
      </c>
      <c r="L34">
        <v>311473.14968102699</v>
      </c>
      <c r="M34" t="s">
        <v>34</v>
      </c>
      <c r="N34" s="2">
        <v>2.56922357954848E-2</v>
      </c>
      <c r="O34">
        <v>9434.5693005679805</v>
      </c>
      <c r="Q34">
        <v>21473.1751816836</v>
      </c>
      <c r="R34">
        <v>52955.190229191699</v>
      </c>
      <c r="T34">
        <f t="shared" si="0"/>
        <v>20295.766103127658</v>
      </c>
      <c r="U34">
        <f t="shared" si="1"/>
        <v>32711.104329902366</v>
      </c>
      <c r="X34">
        <f t="shared" si="2"/>
        <v>0.48916510160986665</v>
      </c>
      <c r="Y34">
        <f t="shared" si="3"/>
        <v>0.99051448422991051</v>
      </c>
      <c r="AA34">
        <f t="shared" si="4"/>
        <v>4.4844016100490771E-3</v>
      </c>
      <c r="AB34">
        <f t="shared" si="5"/>
        <v>5.4114021752573148E-3</v>
      </c>
      <c r="AE34">
        <f t="shared" si="6"/>
        <v>91.48363050059838</v>
      </c>
      <c r="AF34">
        <f t="shared" si="6"/>
        <v>86.126660338937583</v>
      </c>
      <c r="AH34" s="2">
        <f t="shared" si="7"/>
        <v>87.0319031738386</v>
      </c>
    </row>
    <row r="35" spans="1:34">
      <c r="A35" t="s">
        <v>22</v>
      </c>
      <c r="B35" s="2">
        <v>1.05025565280745E-2</v>
      </c>
      <c r="C35">
        <v>97.374435832874596</v>
      </c>
      <c r="D35" t="s">
        <v>31</v>
      </c>
      <c r="E35">
        <v>20319.459118316201</v>
      </c>
      <c r="F35">
        <v>3928.0238010692001</v>
      </c>
      <c r="G35" t="s">
        <v>32</v>
      </c>
      <c r="H35" s="2">
        <v>8.2584597153842892E-3</v>
      </c>
      <c r="I35">
        <v>85.984611033691806</v>
      </c>
      <c r="J35" t="s">
        <v>33</v>
      </c>
      <c r="K35">
        <v>32777.167998697201</v>
      </c>
      <c r="L35">
        <v>309489.81783509703</v>
      </c>
      <c r="M35" t="s">
        <v>34</v>
      </c>
      <c r="N35" s="2">
        <v>4.3265182397580301E-2</v>
      </c>
      <c r="O35">
        <v>9259.5643492872805</v>
      </c>
      <c r="Q35">
        <v>21340.906780926602</v>
      </c>
      <c r="R35">
        <v>43042.1107456588</v>
      </c>
      <c r="T35">
        <f t="shared" si="0"/>
        <v>20319.459205051142</v>
      </c>
      <c r="U35">
        <f t="shared" si="1"/>
        <v>32777.168453092228</v>
      </c>
      <c r="X35">
        <f t="shared" si="2"/>
        <v>0.46894119762884845</v>
      </c>
      <c r="Y35">
        <f t="shared" si="3"/>
        <v>0.99079940500030961</v>
      </c>
      <c r="AA35">
        <f t="shared" si="4"/>
        <v>9.3108091623223185E-3</v>
      </c>
      <c r="AB35">
        <f t="shared" si="5"/>
        <v>1.0803992179826203E-2</v>
      </c>
      <c r="AE35">
        <f t="shared" si="6"/>
        <v>69.972219082573432</v>
      </c>
      <c r="AF35">
        <f t="shared" si="6"/>
        <v>66.511980979091177</v>
      </c>
      <c r="AH35" s="2">
        <f t="shared" si="7"/>
        <v>67.245005218674834</v>
      </c>
    </row>
    <row r="36" spans="1:34">
      <c r="A36" t="s">
        <v>22</v>
      </c>
      <c r="B36" s="2">
        <v>2.37930933847296E-2</v>
      </c>
      <c r="C36">
        <v>99.929838086000899</v>
      </c>
      <c r="D36" t="s">
        <v>31</v>
      </c>
      <c r="E36">
        <v>20337.698592967401</v>
      </c>
      <c r="F36">
        <v>3840.58835018325</v>
      </c>
      <c r="G36" t="s">
        <v>32</v>
      </c>
      <c r="H36" s="2">
        <v>1.54425716451449E-2</v>
      </c>
      <c r="I36">
        <v>81.905940952172102</v>
      </c>
      <c r="J36" t="s">
        <v>33</v>
      </c>
      <c r="K36">
        <v>32935.107589973399</v>
      </c>
      <c r="L36">
        <v>307189.83829299902</v>
      </c>
      <c r="M36" t="s">
        <v>34</v>
      </c>
      <c r="N36" s="2">
        <v>0.13438391704519101</v>
      </c>
      <c r="O36">
        <v>9056.8405222700203</v>
      </c>
      <c r="Q36">
        <v>21138.573639457201</v>
      </c>
      <c r="R36">
        <v>53982.893431798402</v>
      </c>
      <c r="T36">
        <f t="shared" si="0"/>
        <v>20337.698960393951</v>
      </c>
      <c r="U36">
        <f t="shared" si="1"/>
        <v>32935.110787382488</v>
      </c>
      <c r="X36">
        <f t="shared" si="2"/>
        <v>0.45043907962127466</v>
      </c>
      <c r="Y36">
        <f t="shared" si="3"/>
        <v>0.99103750812195168</v>
      </c>
      <c r="AA36">
        <f t="shared" si="4"/>
        <v>1.9203972971880874E-2</v>
      </c>
      <c r="AB36">
        <f t="shared" si="5"/>
        <v>2.4784262743573159E-2</v>
      </c>
      <c r="AE36">
        <f t="shared" si="6"/>
        <v>69.389720482498845</v>
      </c>
      <c r="AF36">
        <f t="shared" si="6"/>
        <v>78.566766444931218</v>
      </c>
      <c r="AH36" s="2">
        <f t="shared" si="7"/>
        <v>77.505671363254422</v>
      </c>
    </row>
    <row r="37" spans="1:34">
      <c r="A37" t="s">
        <v>22</v>
      </c>
      <c r="B37" s="2">
        <v>5.0368998305525402E-2</v>
      </c>
      <c r="C37">
        <v>103.174139574715</v>
      </c>
      <c r="D37" t="s">
        <v>31</v>
      </c>
      <c r="E37">
        <v>20357.911843409602</v>
      </c>
      <c r="F37">
        <v>3759.6691784190398</v>
      </c>
      <c r="G37" t="s">
        <v>32</v>
      </c>
      <c r="H37" s="2">
        <v>3.26714902950688E-2</v>
      </c>
      <c r="I37">
        <v>78.202645190025706</v>
      </c>
      <c r="J37" t="s">
        <v>33</v>
      </c>
      <c r="K37">
        <v>33047.119106793398</v>
      </c>
      <c r="L37">
        <v>305531.996511887</v>
      </c>
      <c r="M37" t="s">
        <v>34</v>
      </c>
      <c r="N37" s="2">
        <v>0.27370772759742601</v>
      </c>
      <c r="O37">
        <v>8909.7884448118803</v>
      </c>
      <c r="Q37">
        <v>21296.762069227399</v>
      </c>
      <c r="R37">
        <v>53626.604246737799</v>
      </c>
      <c r="T37">
        <f t="shared" si="0"/>
        <v>20357.913489039842</v>
      </c>
      <c r="U37">
        <f t="shared" si="1"/>
        <v>33047.132893177462</v>
      </c>
      <c r="X37">
        <f t="shared" si="2"/>
        <v>0.43116127177720348</v>
      </c>
      <c r="Y37">
        <f t="shared" si="3"/>
        <v>0.99129920753069978</v>
      </c>
      <c r="AA37">
        <f t="shared" si="4"/>
        <v>4.0301970356144509E-2</v>
      </c>
      <c r="AB37">
        <f t="shared" si="5"/>
        <v>5.231222223945145E-2</v>
      </c>
      <c r="AE37">
        <f t="shared" si="6"/>
        <v>70.910555162402261</v>
      </c>
      <c r="AF37">
        <f t="shared" si="6"/>
        <v>71.411710928039057</v>
      </c>
      <c r="AH37" s="2">
        <f t="shared" si="7"/>
        <v>71.669782540094971</v>
      </c>
    </row>
    <row r="38" spans="1:34">
      <c r="A38" t="s">
        <v>22</v>
      </c>
      <c r="B38" s="2">
        <v>0.111317859110394</v>
      </c>
      <c r="C38">
        <v>106.330657385658</v>
      </c>
      <c r="D38" t="s">
        <v>31</v>
      </c>
      <c r="E38">
        <v>20381.402378910501</v>
      </c>
      <c r="F38">
        <v>3682.3283589771499</v>
      </c>
      <c r="G38" t="s">
        <v>32</v>
      </c>
      <c r="H38" s="2">
        <v>7.5433542398480505E-2</v>
      </c>
      <c r="I38">
        <v>74.731071294803201</v>
      </c>
      <c r="J38" t="s">
        <v>33</v>
      </c>
      <c r="K38">
        <v>33128.459912275801</v>
      </c>
      <c r="L38">
        <v>303930.75359930698</v>
      </c>
      <c r="M38" t="s">
        <v>34</v>
      </c>
      <c r="N38" s="2">
        <v>0.49030206132168003</v>
      </c>
      <c r="O38">
        <v>8766.5728691271197</v>
      </c>
      <c r="Q38">
        <v>21499.5323527689</v>
      </c>
      <c r="R38">
        <v>48507.996826568196</v>
      </c>
      <c r="T38">
        <f t="shared" si="0"/>
        <v>20381.410776010947</v>
      </c>
      <c r="U38">
        <f t="shared" si="1"/>
        <v>33128.514491651586</v>
      </c>
      <c r="X38">
        <f t="shared" si="2"/>
        <v>0.41273808573146364</v>
      </c>
      <c r="Y38">
        <f t="shared" si="3"/>
        <v>0.99154750568486427</v>
      </c>
      <c r="AA38">
        <f t="shared" si="4"/>
        <v>9.0244366585937263E-2</v>
      </c>
      <c r="AB38">
        <f t="shared" si="5"/>
        <v>0.11452122092511115</v>
      </c>
      <c r="AE38">
        <f t="shared" si="6"/>
        <v>76.512903233662101</v>
      </c>
      <c r="AF38">
        <f t="shared" si="6"/>
        <v>74.576173104930106</v>
      </c>
      <c r="AH38" s="2">
        <f t="shared" si="7"/>
        <v>75.391236837617811</v>
      </c>
    </row>
    <row r="39" spans="1:34">
      <c r="A39" t="s">
        <v>22</v>
      </c>
      <c r="B39" s="2">
        <v>0.192965014696514</v>
      </c>
      <c r="C39">
        <v>108.9389525971</v>
      </c>
      <c r="D39" t="s">
        <v>31</v>
      </c>
      <c r="E39">
        <v>20398.1640255526</v>
      </c>
      <c r="F39">
        <v>3608.0755125269902</v>
      </c>
      <c r="G39" t="s">
        <v>32</v>
      </c>
      <c r="H39" s="2">
        <v>0.13012010599236501</v>
      </c>
      <c r="I39">
        <v>71.478126504792399</v>
      </c>
      <c r="J39" t="s">
        <v>33</v>
      </c>
      <c r="K39">
        <v>33205.970915950304</v>
      </c>
      <c r="L39">
        <v>301968.50390856998</v>
      </c>
      <c r="M39" t="s">
        <v>34</v>
      </c>
      <c r="N39" s="2">
        <v>0.87085202289870001</v>
      </c>
      <c r="O39">
        <v>8591.1103076755098</v>
      </c>
      <c r="Q39">
        <v>21212.368571467901</v>
      </c>
      <c r="R39">
        <v>45088.733051359501</v>
      </c>
      <c r="T39">
        <f t="shared" si="0"/>
        <v>20398.189134180764</v>
      </c>
      <c r="U39">
        <f t="shared" si="1"/>
        <v>33206.138959923701</v>
      </c>
      <c r="X39">
        <f t="shared" si="2"/>
        <v>0.39618270543236311</v>
      </c>
      <c r="Y39">
        <f t="shared" si="3"/>
        <v>0.99174864106174565</v>
      </c>
      <c r="AA39">
        <f t="shared" si="4"/>
        <v>0.15501817194542461</v>
      </c>
      <c r="AB39">
        <f t="shared" si="5"/>
        <v>0.19855850372076961</v>
      </c>
      <c r="AE39">
        <f t="shared" si="6"/>
        <v>52.819974666620091</v>
      </c>
      <c r="AF39">
        <f t="shared" si="6"/>
        <v>53.684270286561436</v>
      </c>
      <c r="AH39" s="2">
        <f t="shared" si="7"/>
        <v>53.665298059418028</v>
      </c>
    </row>
    <row r="40" spans="1:34">
      <c r="A40" t="s">
        <v>22</v>
      </c>
      <c r="B40" s="2">
        <v>0.312770090493529</v>
      </c>
      <c r="C40">
        <v>111.617549923833</v>
      </c>
      <c r="D40" t="s">
        <v>31</v>
      </c>
      <c r="E40">
        <v>20412.546698482402</v>
      </c>
      <c r="F40">
        <v>3537.9201314626998</v>
      </c>
      <c r="G40" t="s">
        <v>32</v>
      </c>
      <c r="H40" s="2">
        <v>0.205087226990112</v>
      </c>
      <c r="I40">
        <v>68.473543665384298</v>
      </c>
      <c r="J40" t="s">
        <v>33</v>
      </c>
      <c r="K40">
        <v>33280.533993302</v>
      </c>
      <c r="L40">
        <v>300087.03516263003</v>
      </c>
      <c r="M40" t="s">
        <v>34</v>
      </c>
      <c r="N40" s="2">
        <v>1.4667446893693199</v>
      </c>
      <c r="O40">
        <v>8423.2803248779092</v>
      </c>
      <c r="Q40">
        <v>21137.620085922801</v>
      </c>
      <c r="R40">
        <v>45125.927381703397</v>
      </c>
      <c r="T40">
        <f t="shared" si="0"/>
        <v>20412.610843632945</v>
      </c>
      <c r="U40">
        <f t="shared" si="1"/>
        <v>33280.992747171229</v>
      </c>
      <c r="X40">
        <f t="shared" si="2"/>
        <v>0.38021615783826884</v>
      </c>
      <c r="Y40">
        <f t="shared" si="3"/>
        <v>0.99193646627947651</v>
      </c>
      <c r="AA40">
        <f t="shared" si="4"/>
        <v>0.24602999161640399</v>
      </c>
      <c r="AB40">
        <f t="shared" si="5"/>
        <v>0.32207520358419151</v>
      </c>
      <c r="AE40">
        <f t="shared" si="6"/>
        <v>45.386977395770231</v>
      </c>
      <c r="AF40">
        <f t="shared" si="6"/>
        <v>47.448598940241872</v>
      </c>
      <c r="AH40" s="2">
        <f t="shared" si="7"/>
        <v>47.378587947536353</v>
      </c>
    </row>
    <row r="41" spans="1:34">
      <c r="A41" t="s">
        <v>22</v>
      </c>
      <c r="B41" s="2">
        <v>0.50547714899938201</v>
      </c>
      <c r="C41">
        <v>114.268965615299</v>
      </c>
      <c r="D41" t="s">
        <v>31</v>
      </c>
      <c r="E41">
        <v>20423.801165244298</v>
      </c>
      <c r="F41">
        <v>3470.9696640566299</v>
      </c>
      <c r="G41" t="s">
        <v>32</v>
      </c>
      <c r="H41" s="2">
        <v>0.29618026122919699</v>
      </c>
      <c r="I41">
        <v>65.666825752531594</v>
      </c>
      <c r="J41" t="s">
        <v>33</v>
      </c>
      <c r="K41">
        <v>33380.040382942403</v>
      </c>
      <c r="L41">
        <v>298243.38191407901</v>
      </c>
      <c r="M41" t="s">
        <v>34</v>
      </c>
      <c r="N41" s="2">
        <v>2.7424700088942102</v>
      </c>
      <c r="O41">
        <v>8259.2003362315209</v>
      </c>
      <c r="Q41">
        <v>21007.108855152801</v>
      </c>
      <c r="R41">
        <v>49425.013547695497</v>
      </c>
      <c r="T41">
        <f t="shared" si="0"/>
        <v>20423.950877598334</v>
      </c>
      <c r="U41">
        <f t="shared" si="1"/>
        <v>33381.426638863719</v>
      </c>
      <c r="X41">
        <f t="shared" si="2"/>
        <v>0.3649458801572909</v>
      </c>
      <c r="Y41">
        <f t="shared" si="3"/>
        <v>0.99211196713715721</v>
      </c>
      <c r="AA41">
        <f t="shared" si="4"/>
        <v>0.37256229815066888</v>
      </c>
      <c r="AB41">
        <f t="shared" si="5"/>
        <v>0.52312262219217698</v>
      </c>
      <c r="AE41">
        <f t="shared" si="6"/>
        <v>40.909758698062618</v>
      </c>
      <c r="AF41">
        <f t="shared" si="6"/>
        <v>47.574050116210486</v>
      </c>
      <c r="AH41" s="2">
        <f t="shared" si="7"/>
        <v>47.102403577989108</v>
      </c>
    </row>
    <row r="42" spans="1:34">
      <c r="A42" t="s">
        <v>22</v>
      </c>
      <c r="B42" s="2">
        <v>0.88396525793498104</v>
      </c>
      <c r="C42">
        <v>116.90042838483799</v>
      </c>
      <c r="D42" t="s">
        <v>31</v>
      </c>
      <c r="E42">
        <v>20433.960718823801</v>
      </c>
      <c r="F42">
        <v>3406.8628916021398</v>
      </c>
      <c r="G42" t="s">
        <v>32</v>
      </c>
      <c r="H42" s="2">
        <v>0.43474381613204299</v>
      </c>
      <c r="I42">
        <v>63.028900561477499</v>
      </c>
      <c r="J42" t="s">
        <v>33</v>
      </c>
      <c r="K42">
        <v>33502.602313227602</v>
      </c>
      <c r="L42">
        <v>296454.154832264</v>
      </c>
      <c r="M42" t="s">
        <v>34</v>
      </c>
      <c r="N42" s="2">
        <v>5.4033225370259803</v>
      </c>
      <c r="O42">
        <v>8100.0379498557404</v>
      </c>
      <c r="Q42">
        <v>20973.8923574773</v>
      </c>
      <c r="R42">
        <v>53754.056545654501</v>
      </c>
      <c r="T42">
        <f t="shared" si="0"/>
        <v>20434.345017253363</v>
      </c>
      <c r="U42">
        <f t="shared" si="1"/>
        <v>33507.378662627751</v>
      </c>
      <c r="X42">
        <f t="shared" si="2"/>
        <v>0.35029809164843317</v>
      </c>
      <c r="Y42">
        <f t="shared" si="3"/>
        <v>0.99227877197180414</v>
      </c>
      <c r="AA42">
        <f t="shared" si="4"/>
        <v>0.59210522992316983</v>
      </c>
      <c r="AB42">
        <f t="shared" si="5"/>
        <v>0.91886024602772942</v>
      </c>
      <c r="AE42">
        <f t="shared" si="6"/>
        <v>45.516807684169592</v>
      </c>
      <c r="AF42">
        <f t="shared" si="6"/>
        <v>54.887978568577736</v>
      </c>
      <c r="AH42" s="2">
        <f t="shared" si="7"/>
        <v>54.480575379973807</v>
      </c>
    </row>
    <row r="43" spans="1:34">
      <c r="A43" t="s">
        <v>22</v>
      </c>
      <c r="B43" s="2">
        <v>1.5442345213334101</v>
      </c>
      <c r="C43">
        <v>119.108899229831</v>
      </c>
      <c r="D43" t="s">
        <v>31</v>
      </c>
      <c r="E43">
        <v>20437.694009276802</v>
      </c>
      <c r="F43">
        <v>3344.7972630854501</v>
      </c>
      <c r="G43" t="s">
        <v>32</v>
      </c>
      <c r="H43" s="2">
        <v>0.51153767777897596</v>
      </c>
      <c r="I43">
        <v>60.5127815112861</v>
      </c>
      <c r="J43" t="s">
        <v>33</v>
      </c>
      <c r="K43">
        <v>33650.601292331499</v>
      </c>
      <c r="L43">
        <v>294451.39416089101</v>
      </c>
      <c r="M43" t="s">
        <v>34</v>
      </c>
      <c r="N43" s="2">
        <v>10.883834859795201</v>
      </c>
      <c r="O43">
        <v>7921.7252149820597</v>
      </c>
      <c r="Q43">
        <v>20639.2765139861</v>
      </c>
      <c r="R43">
        <v>55367.9720078354</v>
      </c>
      <c r="T43">
        <f t="shared" si="0"/>
        <v>20438.483943417792</v>
      </c>
      <c r="U43">
        <f t="shared" si="1"/>
        <v>33667.408485846485</v>
      </c>
      <c r="X43">
        <f t="shared" si="2"/>
        <v>0.33689018642744589</v>
      </c>
      <c r="Y43">
        <f t="shared" si="3"/>
        <v>0.99241907074959812</v>
      </c>
      <c r="AA43">
        <f t="shared" si="4"/>
        <v>0.8594431099270643</v>
      </c>
      <c r="AB43">
        <f t="shared" si="5"/>
        <v>1.6150373707263184</v>
      </c>
      <c r="AE43">
        <f t="shared" si="6"/>
        <v>36.834857326415666</v>
      </c>
      <c r="AF43">
        <f t="shared" si="6"/>
        <v>54.949112394714668</v>
      </c>
      <c r="AH43" s="2">
        <f t="shared" si="7"/>
        <v>54.383438219186893</v>
      </c>
    </row>
    <row r="44" spans="1:34">
      <c r="A44" t="s">
        <v>22</v>
      </c>
      <c r="B44" s="2">
        <v>3.2102525544826701</v>
      </c>
      <c r="C44">
        <v>121.277903907724</v>
      </c>
      <c r="D44" t="s">
        <v>31</v>
      </c>
      <c r="E44">
        <v>20441.161135401198</v>
      </c>
      <c r="F44">
        <v>3286.13015859799</v>
      </c>
      <c r="G44" t="s">
        <v>32</v>
      </c>
      <c r="H44" s="2">
        <v>0.66076511407958605</v>
      </c>
      <c r="I44">
        <v>58.089443038541297</v>
      </c>
      <c r="J44" t="s">
        <v>33</v>
      </c>
      <c r="K44">
        <v>33824.080022290997</v>
      </c>
      <c r="L44">
        <v>292500.98449070001</v>
      </c>
      <c r="M44" t="s">
        <v>34</v>
      </c>
      <c r="N44" s="2">
        <v>23.4105532903952</v>
      </c>
      <c r="O44">
        <v>7742.3319594925797</v>
      </c>
      <c r="Q44">
        <v>20636.715552633399</v>
      </c>
      <c r="R44">
        <v>59830.202737262698</v>
      </c>
      <c r="T44">
        <f t="shared" si="0"/>
        <v>20443.282358296587</v>
      </c>
      <c r="U44">
        <f t="shared" si="1"/>
        <v>33899.233810793339</v>
      </c>
      <c r="X44">
        <f t="shared" si="2"/>
        <v>0.32385740229487631</v>
      </c>
      <c r="Y44">
        <f t="shared" si="3"/>
        <v>0.99255303783720039</v>
      </c>
      <c r="AA44">
        <f t="shared" si="4"/>
        <v>1.4864354937119419</v>
      </c>
      <c r="AB44">
        <f t="shared" si="5"/>
        <v>3.3606834297401837</v>
      </c>
      <c r="AE44">
        <f t="shared" si="6"/>
        <v>53.454802206070326</v>
      </c>
      <c r="AF44">
        <f t="shared" si="6"/>
        <v>70.166559942438937</v>
      </c>
      <c r="AH44" s="2">
        <f t="shared" si="7"/>
        <v>70.0819249934883</v>
      </c>
    </row>
    <row r="45" spans="1:34">
      <c r="A45" t="s">
        <v>22</v>
      </c>
      <c r="B45" s="2">
        <v>6.6264888617776396</v>
      </c>
      <c r="C45">
        <v>122.50180499687301</v>
      </c>
      <c r="D45" t="s">
        <v>31</v>
      </c>
      <c r="E45">
        <v>20440.584848725099</v>
      </c>
      <c r="F45">
        <v>3228.1080311128699</v>
      </c>
      <c r="G45" t="s">
        <v>32</v>
      </c>
      <c r="H45" s="2">
        <v>0.57951745106438002</v>
      </c>
      <c r="I45">
        <v>55.341683408661901</v>
      </c>
      <c r="J45" t="s">
        <v>33</v>
      </c>
      <c r="K45">
        <v>33999.6891953054</v>
      </c>
      <c r="L45">
        <v>290437.83627543697</v>
      </c>
      <c r="M45" t="s">
        <v>34</v>
      </c>
      <c r="N45" s="2">
        <v>49.087711716054699</v>
      </c>
      <c r="O45">
        <v>7521.3356629788695</v>
      </c>
      <c r="Q45">
        <v>20411.751434905</v>
      </c>
      <c r="R45">
        <v>58882.652150234702</v>
      </c>
      <c r="T45">
        <f t="shared" si="0"/>
        <v>20444.425014659784</v>
      </c>
      <c r="U45">
        <f t="shared" si="1"/>
        <v>34324.968370241986</v>
      </c>
      <c r="X45">
        <f t="shared" si="2"/>
        <v>0.31118194939174137</v>
      </c>
      <c r="Y45">
        <f t="shared" si="3"/>
        <v>0.99269578459282704</v>
      </c>
      <c r="AA45">
        <f t="shared" si="4"/>
        <v>2.4612258025662603</v>
      </c>
      <c r="AB45">
        <f t="shared" si="5"/>
        <v>6.936634779957255</v>
      </c>
      <c r="AE45">
        <f t="shared" si="6"/>
        <v>49.385711472933941</v>
      </c>
      <c r="AF45">
        <f t="shared" si="6"/>
        <v>69.454032154691305</v>
      </c>
      <c r="AH45" s="2">
        <f t="shared" si="7"/>
        <v>69.458699029088422</v>
      </c>
    </row>
    <row r="46" spans="1:34">
      <c r="A46" t="s">
        <v>22</v>
      </c>
      <c r="B46" s="2">
        <v>21.726968161896998</v>
      </c>
      <c r="C46">
        <v>116.915112631005</v>
      </c>
      <c r="D46" t="s">
        <v>31</v>
      </c>
      <c r="E46">
        <v>20440.731480440201</v>
      </c>
      <c r="F46">
        <v>3172.5983452862502</v>
      </c>
      <c r="G46" t="s">
        <v>32</v>
      </c>
      <c r="H46" s="2">
        <v>0.59753597638713996</v>
      </c>
      <c r="I46">
        <v>49.6231378082052</v>
      </c>
      <c r="J46" t="s">
        <v>33</v>
      </c>
      <c r="K46">
        <v>34253.173572409301</v>
      </c>
      <c r="L46">
        <v>288334.20436395501</v>
      </c>
      <c r="M46" t="s">
        <v>34</v>
      </c>
      <c r="N46" s="2">
        <v>149.18829878816999</v>
      </c>
      <c r="O46">
        <v>7012.3316605289401</v>
      </c>
      <c r="Q46">
        <v>20458.323133709899</v>
      </c>
      <c r="R46">
        <v>70416.477319963495</v>
      </c>
      <c r="T46">
        <f t="shared" si="0"/>
        <v>20453.714125574752</v>
      </c>
      <c r="U46">
        <f t="shared" si="1"/>
        <v>37494.582990307448</v>
      </c>
      <c r="X46">
        <f t="shared" si="2"/>
        <v>0.29796841072446978</v>
      </c>
      <c r="Y46">
        <f t="shared" si="3"/>
        <v>0.99297317255274853</v>
      </c>
      <c r="AA46">
        <f t="shared" si="4"/>
        <v>6.8934393042139721</v>
      </c>
      <c r="AB46">
        <f t="shared" si="5"/>
        <v>22.622616938404889</v>
      </c>
      <c r="AE46">
        <f t="shared" si="6"/>
        <v>94.759426469158313</v>
      </c>
      <c r="AF46">
        <f t="shared" si="6"/>
        <v>106.13247119989532</v>
      </c>
      <c r="AH46" s="2">
        <f t="shared" si="7"/>
        <v>106.51596584861399</v>
      </c>
    </row>
    <row r="47" spans="1:34">
      <c r="A47" t="s">
        <v>22</v>
      </c>
      <c r="B47" s="2">
        <v>42.119027914954401</v>
      </c>
      <c r="C47">
        <v>93.753744686420404</v>
      </c>
      <c r="D47" t="s">
        <v>31</v>
      </c>
      <c r="E47">
        <v>20436.240142984901</v>
      </c>
      <c r="F47">
        <v>3118.32941166609</v>
      </c>
      <c r="G47" t="s">
        <v>32</v>
      </c>
      <c r="H47" s="2">
        <v>-1.82256639165293</v>
      </c>
      <c r="I47">
        <v>33.759913160908098</v>
      </c>
      <c r="J47" t="s">
        <v>33</v>
      </c>
      <c r="K47">
        <v>34433.901652945002</v>
      </c>
      <c r="L47">
        <v>286186.193889355</v>
      </c>
      <c r="M47" t="s">
        <v>34</v>
      </c>
      <c r="N47" s="2">
        <v>306.45807990337897</v>
      </c>
      <c r="O47">
        <v>5332.1739876724096</v>
      </c>
      <c r="Q47">
        <v>20137.497021568899</v>
      </c>
      <c r="R47">
        <v>68854.623961096295</v>
      </c>
      <c r="T47">
        <f t="shared" si="0"/>
        <v>20359.475418258015</v>
      </c>
      <c r="U47">
        <f t="shared" si="1"/>
        <v>47341.618075158745</v>
      </c>
      <c r="X47">
        <f t="shared" si="2"/>
        <v>0.26475527195156368</v>
      </c>
      <c r="Y47">
        <f t="shared" si="3"/>
        <v>0.99370847390504291</v>
      </c>
      <c r="AA47">
        <f t="shared" si="4"/>
        <v>9.8112023589781767</v>
      </c>
      <c r="AB47">
        <f t="shared" si="5"/>
        <v>43.782123958455792</v>
      </c>
      <c r="AE47">
        <f t="shared" si="6"/>
        <v>34.93356054674733</v>
      </c>
      <c r="AF47">
        <f t="shared" si="6"/>
        <v>63.728904696475446</v>
      </c>
      <c r="AH47" s="2">
        <f t="shared" si="7"/>
        <v>63.878899245338701</v>
      </c>
    </row>
    <row r="48" spans="1:34">
      <c r="A48" t="s">
        <v>22</v>
      </c>
      <c r="B48" s="2">
        <v>54.597836123371899</v>
      </c>
      <c r="C48">
        <v>70.849031748033696</v>
      </c>
      <c r="D48" t="s">
        <v>31</v>
      </c>
      <c r="E48">
        <v>20433.304195588698</v>
      </c>
      <c r="F48">
        <v>3065.53817011716</v>
      </c>
      <c r="G48" t="s">
        <v>32</v>
      </c>
      <c r="H48" s="2">
        <v>-3.4724705444158999</v>
      </c>
      <c r="I48">
        <v>21.591933374524999</v>
      </c>
      <c r="J48" t="s">
        <v>33</v>
      </c>
      <c r="K48">
        <v>34525.687466024698</v>
      </c>
      <c r="L48">
        <v>284028.54904108698</v>
      </c>
      <c r="M48" t="s">
        <v>34</v>
      </c>
      <c r="N48" s="2">
        <v>397.36762677719798</v>
      </c>
      <c r="O48">
        <v>3734.47328566444</v>
      </c>
      <c r="Q48">
        <v>20076.9999660949</v>
      </c>
      <c r="R48">
        <v>68391.835919790799</v>
      </c>
      <c r="T48">
        <f t="shared" si="0"/>
        <v>20243.714817861444</v>
      </c>
      <c r="U48">
        <f t="shared" si="1"/>
        <v>56221.100033539362</v>
      </c>
      <c r="X48">
        <f t="shared" si="2"/>
        <v>0.23357537803611531</v>
      </c>
      <c r="Y48">
        <f t="shared" si="3"/>
        <v>0.9942514487594416</v>
      </c>
      <c r="AA48">
        <f t="shared" si="4"/>
        <v>10.091323288185782</v>
      </c>
      <c r="AB48">
        <f t="shared" si="5"/>
        <v>56.568265828660891</v>
      </c>
      <c r="AE48">
        <f t="shared" si="6"/>
        <v>2.814928458564971</v>
      </c>
      <c r="AF48">
        <f t="shared" si="6"/>
        <v>25.482993932220136</v>
      </c>
      <c r="AH48" s="2">
        <f t="shared" si="7"/>
        <v>25.804823869128928</v>
      </c>
    </row>
    <row r="49" spans="1:34">
      <c r="A49" t="s">
        <v>22</v>
      </c>
      <c r="B49" s="2">
        <v>60.821996959875797</v>
      </c>
      <c r="C49">
        <v>56.812704161571602</v>
      </c>
      <c r="D49" t="s">
        <v>31</v>
      </c>
      <c r="E49">
        <v>20430.715526128799</v>
      </c>
      <c r="F49">
        <v>3014.6547165330298</v>
      </c>
      <c r="G49" t="s">
        <v>32</v>
      </c>
      <c r="H49" s="2">
        <v>-4.5619961614557898</v>
      </c>
      <c r="I49">
        <v>14.964741998161999</v>
      </c>
      <c r="J49" t="s">
        <v>33</v>
      </c>
      <c r="K49">
        <v>34576.937325972998</v>
      </c>
      <c r="L49">
        <v>281957.71640795399</v>
      </c>
      <c r="M49" t="s">
        <v>34</v>
      </c>
      <c r="N49" s="2">
        <v>438.18592934838802</v>
      </c>
      <c r="O49">
        <v>2746.5012525536199</v>
      </c>
      <c r="Q49">
        <v>19998.581366472899</v>
      </c>
      <c r="R49">
        <v>68442.223528352799</v>
      </c>
      <c r="T49">
        <f t="shared" si="0"/>
        <v>20153.24580946577</v>
      </c>
      <c r="U49">
        <f t="shared" si="1"/>
        <v>61228.280588661</v>
      </c>
      <c r="X49">
        <f t="shared" si="2"/>
        <v>0.20848808085006879</v>
      </c>
      <c r="Y49">
        <f t="shared" si="3"/>
        <v>0.99458087044066923</v>
      </c>
      <c r="AA49">
        <f t="shared" si="4"/>
        <v>9.0697870827247318</v>
      </c>
      <c r="AB49">
        <f t="shared" si="5"/>
        <v>62.866981000507685</v>
      </c>
      <c r="AE49">
        <f t="shared" si="6"/>
        <v>-10.662599251157154</v>
      </c>
      <c r="AF49">
        <f t="shared" si="6"/>
        <v>10.54749806119799</v>
      </c>
      <c r="AH49" s="2">
        <f t="shared" si="7"/>
        <v>10.785253574252982</v>
      </c>
    </row>
    <row r="50" spans="1:34">
      <c r="A50" t="s">
        <v>22</v>
      </c>
      <c r="B50" s="2">
        <v>64.7343762486542</v>
      </c>
      <c r="C50">
        <v>48.152794372201001</v>
      </c>
      <c r="D50" t="s">
        <v>31</v>
      </c>
      <c r="E50">
        <v>20428.135967436301</v>
      </c>
      <c r="F50">
        <v>2965.4801351329602</v>
      </c>
      <c r="G50" t="s">
        <v>32</v>
      </c>
      <c r="H50" s="2">
        <v>-5.3786807778901498</v>
      </c>
      <c r="I50">
        <v>11.1088693312867</v>
      </c>
      <c r="J50" t="s">
        <v>33</v>
      </c>
      <c r="K50">
        <v>34612.9767983946</v>
      </c>
      <c r="L50">
        <v>279902.62342544697</v>
      </c>
      <c r="M50" t="s">
        <v>34</v>
      </c>
      <c r="N50" s="2">
        <v>460.61608758936399</v>
      </c>
      <c r="O50">
        <v>2110.1361917474401</v>
      </c>
      <c r="Q50">
        <v>19922.934491940701</v>
      </c>
      <c r="R50">
        <v>69489.930008984695</v>
      </c>
      <c r="T50">
        <f t="shared" si="0"/>
        <v>20079.950422238955</v>
      </c>
      <c r="U50">
        <f t="shared" si="1"/>
        <v>64430.671918587548</v>
      </c>
      <c r="X50">
        <f t="shared" si="2"/>
        <v>0.18745456399721216</v>
      </c>
      <c r="Y50">
        <f t="shared" si="3"/>
        <v>0.99476304292459372</v>
      </c>
      <c r="AA50">
        <f t="shared" si="4"/>
        <v>7.7643317575323945</v>
      </c>
      <c r="AB50">
        <f t="shared" si="5"/>
        <v>66.807591777883871</v>
      </c>
      <c r="AE50">
        <f t="shared" si="6"/>
        <v>-15.509636561082965</v>
      </c>
      <c r="AF50">
        <f t="shared" si="6"/>
        <v>6.0776923230902407</v>
      </c>
      <c r="AH50" s="2">
        <f t="shared" si="7"/>
        <v>6.2320680166199729</v>
      </c>
    </row>
    <row r="51" spans="1:34">
      <c r="A51" t="s">
        <v>22</v>
      </c>
      <c r="B51" s="2">
        <v>64.096338644333301</v>
      </c>
      <c r="C51">
        <v>40.255138831344397</v>
      </c>
      <c r="D51" t="s">
        <v>31</v>
      </c>
      <c r="E51">
        <v>20421.686861943799</v>
      </c>
      <c r="F51">
        <v>2917.5294842233702</v>
      </c>
      <c r="G51" t="s">
        <v>32</v>
      </c>
      <c r="H51" s="2">
        <v>-6.9090537309067797</v>
      </c>
      <c r="I51">
        <v>8.8456370960764499</v>
      </c>
      <c r="J51" t="s">
        <v>33</v>
      </c>
      <c r="K51">
        <v>34601.632194368001</v>
      </c>
      <c r="L51">
        <v>277157.28653966601</v>
      </c>
      <c r="M51" t="s">
        <v>34</v>
      </c>
      <c r="N51" s="2">
        <v>453.400801988193</v>
      </c>
      <c r="O51">
        <v>1610.38969853904</v>
      </c>
      <c r="Q51">
        <v>19586.3907042887</v>
      </c>
      <c r="R51">
        <v>62424.971743486902</v>
      </c>
      <c r="T51">
        <f t="shared" si="0"/>
        <v>19978.841814295705</v>
      </c>
      <c r="U51">
        <f t="shared" si="1"/>
        <v>63662.963540215525</v>
      </c>
      <c r="X51">
        <f t="shared" si="2"/>
        <v>0.18015269471814008</v>
      </c>
      <c r="Y51">
        <f t="shared" si="3"/>
        <v>0.99453715164102019</v>
      </c>
      <c r="AA51">
        <f t="shared" si="4"/>
        <v>5.882759045011599</v>
      </c>
      <c r="AB51">
        <f t="shared" si="5"/>
        <v>66.223049893054821</v>
      </c>
      <c r="AE51">
        <f t="shared" si="6"/>
        <v>-27.574707895547174</v>
      </c>
      <c r="AF51">
        <f t="shared" si="6"/>
        <v>-0.8788078858928744</v>
      </c>
      <c r="AH51" s="2">
        <f t="shared" si="7"/>
        <v>-0.99050541612049903</v>
      </c>
    </row>
    <row r="52" spans="1:34">
      <c r="A52" t="s">
        <v>22</v>
      </c>
      <c r="B52" s="2">
        <v>66.152402565319306</v>
      </c>
      <c r="C52">
        <v>38.2035634807999</v>
      </c>
      <c r="D52" t="s">
        <v>31</v>
      </c>
      <c r="E52">
        <v>20420.745239259901</v>
      </c>
      <c r="F52">
        <v>2872.4427938123399</v>
      </c>
      <c r="G52" t="s">
        <v>32</v>
      </c>
      <c r="H52" s="2">
        <v>-7.0909596466940101</v>
      </c>
      <c r="I52">
        <v>7.3125118145164798</v>
      </c>
      <c r="J52" t="s">
        <v>33</v>
      </c>
      <c r="K52">
        <v>34627.039964380303</v>
      </c>
      <c r="L52">
        <v>275046.17406019999</v>
      </c>
      <c r="M52" t="s">
        <v>34</v>
      </c>
      <c r="N52" s="2">
        <v>462.73965668047498</v>
      </c>
      <c r="O52">
        <v>1345.9434082098701</v>
      </c>
      <c r="Q52">
        <v>19889.927079737601</v>
      </c>
      <c r="R52">
        <v>68584.551776823995</v>
      </c>
      <c r="T52">
        <f t="shared" si="0"/>
        <v>19951.661222137365</v>
      </c>
      <c r="U52">
        <f t="shared" si="1"/>
        <v>65238.380016044728</v>
      </c>
      <c r="X52">
        <f t="shared" si="2"/>
        <v>0.16065778446563339</v>
      </c>
      <c r="Y52">
        <f t="shared" si="3"/>
        <v>0.99459635704798188</v>
      </c>
      <c r="AA52">
        <f t="shared" si="4"/>
        <v>4.6761566531019438</v>
      </c>
      <c r="AB52">
        <f t="shared" si="5"/>
        <v>68.295418485878884</v>
      </c>
      <c r="AE52">
        <f t="shared" si="6"/>
        <v>-22.854664747919653</v>
      </c>
      <c r="AF52">
        <f t="shared" si="6"/>
        <v>3.0811659065077586</v>
      </c>
      <c r="AH52" s="2">
        <f t="shared" si="7"/>
        <v>3.1571344212478771</v>
      </c>
    </row>
    <row r="53" spans="1:34">
      <c r="A53" t="s">
        <v>22</v>
      </c>
      <c r="B53" s="2">
        <v>65.656670867011599</v>
      </c>
      <c r="C53">
        <v>37.161851320245702</v>
      </c>
      <c r="D53" t="s">
        <v>31</v>
      </c>
      <c r="E53">
        <v>20417.3041931874</v>
      </c>
      <c r="F53">
        <v>2828.60433033458</v>
      </c>
      <c r="G53" t="s">
        <v>32</v>
      </c>
      <c r="H53" s="2">
        <v>-7.6540211577626902</v>
      </c>
      <c r="I53">
        <v>6.2412781927889602</v>
      </c>
      <c r="J53" t="s">
        <v>33</v>
      </c>
      <c r="K53">
        <v>34618.1509861741</v>
      </c>
      <c r="L53">
        <v>272986.97613018</v>
      </c>
      <c r="M53" t="s">
        <v>34</v>
      </c>
      <c r="N53" s="2">
        <v>459.17523447451703</v>
      </c>
      <c r="O53">
        <v>1159.7168327054401</v>
      </c>
      <c r="Q53">
        <v>19692.732038075501</v>
      </c>
      <c r="R53">
        <v>63507.940122484702</v>
      </c>
      <c r="T53">
        <f t="shared" si="0"/>
        <v>19914.766645223033</v>
      </c>
      <c r="U53">
        <f t="shared" si="1"/>
        <v>64766.06822635034</v>
      </c>
      <c r="X53">
        <f t="shared" si="2"/>
        <v>0.14379788422663403</v>
      </c>
      <c r="Y53">
        <f t="shared" si="3"/>
        <v>0.9946470819710832</v>
      </c>
      <c r="AA53">
        <f t="shared" si="4"/>
        <v>2.8879012465902258</v>
      </c>
      <c r="AB53">
        <f t="shared" si="5"/>
        <v>67.763143480859668</v>
      </c>
      <c r="AE53">
        <f t="shared" si="6"/>
        <v>-47.282964520525248</v>
      </c>
      <c r="AF53">
        <f t="shared" si="6"/>
        <v>-0.78242044796760046</v>
      </c>
      <c r="AH53" s="2">
        <f t="shared" si="7"/>
        <v>-0.75219662106525642</v>
      </c>
    </row>
    <row r="54" spans="1:34">
      <c r="A54" t="s">
        <v>22</v>
      </c>
      <c r="B54" s="2">
        <v>66.131246676720295</v>
      </c>
      <c r="C54">
        <v>36.393993128612799</v>
      </c>
      <c r="D54" t="s">
        <v>31</v>
      </c>
      <c r="E54">
        <v>20413.541654174998</v>
      </c>
      <c r="F54">
        <v>2786.41996005892</v>
      </c>
      <c r="G54" t="s">
        <v>32</v>
      </c>
      <c r="H54" s="2">
        <v>-8.19334854835882</v>
      </c>
      <c r="I54">
        <v>5.4402316955001604</v>
      </c>
      <c r="J54" t="s">
        <v>33</v>
      </c>
      <c r="K54">
        <v>34619.765352490103</v>
      </c>
      <c r="L54">
        <v>270932.17335272499</v>
      </c>
      <c r="M54" t="s">
        <v>34</v>
      </c>
      <c r="N54" s="2">
        <v>459.14347681198399</v>
      </c>
      <c r="O54">
        <v>1015.49489299665</v>
      </c>
      <c r="Q54">
        <v>19622.849308565201</v>
      </c>
      <c r="R54">
        <v>65158.2229416884</v>
      </c>
      <c r="T54">
        <f t="shared" si="0"/>
        <v>19871.705300215133</v>
      </c>
      <c r="U54">
        <f t="shared" si="1"/>
        <v>64983.49587755042</v>
      </c>
      <c r="X54">
        <f t="shared" si="2"/>
        <v>0.13004260789755206</v>
      </c>
      <c r="Y54">
        <f t="shared" si="3"/>
        <v>0.99467132478457854</v>
      </c>
      <c r="AA54">
        <f t="shared" si="4"/>
        <v>1.4720156456404139</v>
      </c>
      <c r="AB54">
        <f t="shared" si="5"/>
        <v>68.225481206799586</v>
      </c>
      <c r="AE54">
        <f t="shared" si="6"/>
        <v>-64.950118818682824</v>
      </c>
      <c r="AF54">
        <f t="shared" si="6"/>
        <v>0.67996529415871676</v>
      </c>
      <c r="AH54" s="2">
        <f t="shared" si="7"/>
        <v>0.72021141020187252</v>
      </c>
    </row>
    <row r="55" spans="1:34">
      <c r="A55" t="s">
        <v>22</v>
      </c>
      <c r="B55" s="2">
        <v>67.281575501153</v>
      </c>
      <c r="C55">
        <v>35.127080945023401</v>
      </c>
      <c r="D55" t="s">
        <v>31</v>
      </c>
      <c r="E55">
        <v>20405.775317686701</v>
      </c>
      <c r="F55">
        <v>2745.1870825999999</v>
      </c>
      <c r="G55" t="s">
        <v>32</v>
      </c>
      <c r="H55" s="2">
        <v>-9.2036074659939704</v>
      </c>
      <c r="I55">
        <v>4.7988830308377901</v>
      </c>
      <c r="J55" t="s">
        <v>33</v>
      </c>
      <c r="K55">
        <v>34621.004657933001</v>
      </c>
      <c r="L55">
        <v>268719.93820367899</v>
      </c>
      <c r="M55" t="s">
        <v>34</v>
      </c>
      <c r="N55" s="2">
        <v>459.08283183821402</v>
      </c>
      <c r="O55">
        <v>890.297515608558</v>
      </c>
      <c r="Q55">
        <v>19269.502302011399</v>
      </c>
      <c r="R55">
        <v>65651.002017614097</v>
      </c>
      <c r="T55">
        <f t="shared" si="0"/>
        <v>19786.542107080451</v>
      </c>
      <c r="U55">
        <f t="shared" si="1"/>
        <v>65508.820869538918</v>
      </c>
      <c r="X55">
        <f t="shared" si="2"/>
        <v>0.12019454392482905</v>
      </c>
      <c r="Y55">
        <f t="shared" si="3"/>
        <v>0.99463869697371987</v>
      </c>
      <c r="AA55">
        <f t="shared" si="4"/>
        <v>-1.0505782250636031E-2</v>
      </c>
      <c r="AB55">
        <f t="shared" si="5"/>
        <v>69.382140762453247</v>
      </c>
      <c r="AE55">
        <f t="shared" si="6"/>
        <v>-202.87532298311535</v>
      </c>
      <c r="AF55">
        <f t="shared" si="6"/>
        <v>1.6810980948600454</v>
      </c>
      <c r="AH55" s="2">
        <f t="shared" si="7"/>
        <v>1.7244651685713144</v>
      </c>
    </row>
    <row r="56" spans="1:34">
      <c r="A56" t="s">
        <v>22</v>
      </c>
      <c r="B56" s="2">
        <v>68.517486835275704</v>
      </c>
      <c r="C56">
        <v>34.722750672688498</v>
      </c>
      <c r="D56" t="s">
        <v>31</v>
      </c>
      <c r="E56">
        <v>20400.586479880702</v>
      </c>
      <c r="F56">
        <v>2705.63362223165</v>
      </c>
      <c r="G56" t="s">
        <v>32</v>
      </c>
      <c r="H56" s="2">
        <v>-9.8169878213627193</v>
      </c>
      <c r="I56">
        <v>4.2818237961812198</v>
      </c>
      <c r="J56" t="s">
        <v>33</v>
      </c>
      <c r="K56">
        <v>34627.652549529899</v>
      </c>
      <c r="L56">
        <v>266663.10705614998</v>
      </c>
      <c r="M56" t="s">
        <v>34</v>
      </c>
      <c r="N56" s="2">
        <v>460.281108555142</v>
      </c>
      <c r="O56">
        <v>794.37425569106597</v>
      </c>
      <c r="Q56">
        <v>19372.5464618226</v>
      </c>
      <c r="R56">
        <v>67011.975907928398</v>
      </c>
      <c r="T56">
        <f t="shared" si="0"/>
        <v>19727.951146068419</v>
      </c>
      <c r="U56">
        <f t="shared" si="1"/>
        <v>66164.957345482951</v>
      </c>
      <c r="X56">
        <f t="shared" si="2"/>
        <v>0.10977747750071273</v>
      </c>
      <c r="Y56">
        <f t="shared" si="3"/>
        <v>0.99463871382669466</v>
      </c>
      <c r="AA56">
        <f t="shared" si="4"/>
        <v>-1.2176267922134434</v>
      </c>
      <c r="AB56">
        <f t="shared" si="5"/>
        <v>70.617843723606455</v>
      </c>
      <c r="AE56">
        <f t="shared" si="6"/>
        <v>196.57829049759701</v>
      </c>
      <c r="AF56">
        <f t="shared" si="6"/>
        <v>1.7652901401231966</v>
      </c>
      <c r="AH56" s="2">
        <f t="shared" si="7"/>
        <v>1.8202059909086215</v>
      </c>
    </row>
    <row r="57" spans="1:34">
      <c r="A57" t="s">
        <v>22</v>
      </c>
      <c r="B57" s="2">
        <v>69.496896441636295</v>
      </c>
      <c r="C57">
        <v>34.143759817635598</v>
      </c>
      <c r="D57" t="s">
        <v>31</v>
      </c>
      <c r="E57">
        <v>20392.927471470699</v>
      </c>
      <c r="F57">
        <v>2667.0400355941401</v>
      </c>
      <c r="G57" t="s">
        <v>32</v>
      </c>
      <c r="H57" s="2">
        <v>-10.650997359616399</v>
      </c>
      <c r="I57">
        <v>3.8529576279813602</v>
      </c>
      <c r="J57" t="s">
        <v>33</v>
      </c>
      <c r="K57">
        <v>34624.291555882999</v>
      </c>
      <c r="L57">
        <v>264563.00401099701</v>
      </c>
      <c r="M57" t="s">
        <v>34</v>
      </c>
      <c r="N57" s="2">
        <v>459.28753398212501</v>
      </c>
      <c r="O57">
        <v>712.48421128783195</v>
      </c>
      <c r="Q57">
        <v>19123.2637540701</v>
      </c>
      <c r="R57">
        <v>66098.087923904095</v>
      </c>
      <c r="T57">
        <f t="shared" si="0"/>
        <v>19652.716210969298</v>
      </c>
      <c r="U57">
        <f t="shared" si="1"/>
        <v>66543.349741973245</v>
      </c>
      <c r="X57">
        <f t="shared" si="2"/>
        <v>0.10140238123190325</v>
      </c>
      <c r="Y57">
        <f t="shared" si="3"/>
        <v>0.99462130712299512</v>
      </c>
      <c r="AA57">
        <f t="shared" si="4"/>
        <v>-2.5238100774476786</v>
      </c>
      <c r="AB57">
        <f t="shared" si="5"/>
        <v>71.593460567298521</v>
      </c>
      <c r="AE57">
        <f t="shared" si="6"/>
        <v>69.822548434582657</v>
      </c>
      <c r="AF57">
        <f t="shared" si="6"/>
        <v>1.372066515466817</v>
      </c>
      <c r="AH57" s="2">
        <f t="shared" si="7"/>
        <v>1.4192862846700602</v>
      </c>
    </row>
    <row r="58" spans="1:34">
      <c r="A58" t="s">
        <v>22</v>
      </c>
      <c r="B58" s="2">
        <v>71.503450258438804</v>
      </c>
      <c r="C58">
        <v>33.696082540635501</v>
      </c>
      <c r="D58" t="s">
        <v>31</v>
      </c>
      <c r="E58">
        <v>20385.2740168565</v>
      </c>
      <c r="F58">
        <v>2629.5981542331401</v>
      </c>
      <c r="G58" t="s">
        <v>32</v>
      </c>
      <c r="H58" s="2">
        <v>-11.4340169610425</v>
      </c>
      <c r="I58">
        <v>3.4845263663000998</v>
      </c>
      <c r="J58" t="s">
        <v>33</v>
      </c>
      <c r="K58">
        <v>34632.611431716599</v>
      </c>
      <c r="L58">
        <v>262505.29706048599</v>
      </c>
      <c r="M58" t="s">
        <v>34</v>
      </c>
      <c r="N58" s="2">
        <v>460.68473263157603</v>
      </c>
      <c r="O58">
        <v>642.74021881882595</v>
      </c>
      <c r="Q58">
        <v>19029.858194059201</v>
      </c>
      <c r="R58">
        <v>68639.624194880205</v>
      </c>
      <c r="T58">
        <f t="shared" si="0"/>
        <v>19567.702353828452</v>
      </c>
      <c r="U58">
        <f t="shared" si="1"/>
        <v>67573.159296260681</v>
      </c>
      <c r="X58">
        <f t="shared" si="2"/>
        <v>9.3718916089351692E-2</v>
      </c>
      <c r="Y58">
        <f t="shared" si="3"/>
        <v>0.9946078722731333</v>
      </c>
      <c r="AA58">
        <f t="shared" si="4"/>
        <v>-3.6612074300365753</v>
      </c>
      <c r="AB58">
        <f t="shared" si="5"/>
        <v>73.601965441900546</v>
      </c>
      <c r="AE58">
        <f t="shared" si="6"/>
        <v>36.779115053840208</v>
      </c>
      <c r="AF58">
        <f t="shared" si="6"/>
        <v>2.7666227922011442</v>
      </c>
      <c r="AH58" s="2">
        <f t="shared" si="7"/>
        <v>2.8461686283235781</v>
      </c>
    </row>
    <row r="59" spans="1:34">
      <c r="A59" t="s">
        <v>22</v>
      </c>
      <c r="B59" s="2">
        <v>76.866441199819903</v>
      </c>
      <c r="C59">
        <v>33.418707564509397</v>
      </c>
      <c r="D59" t="s">
        <v>31</v>
      </c>
      <c r="E59">
        <v>20376.4763651555</v>
      </c>
      <c r="F59">
        <v>2593.0810012028801</v>
      </c>
      <c r="G59" t="s">
        <v>32</v>
      </c>
      <c r="H59" s="2">
        <v>-12.323759515408</v>
      </c>
      <c r="I59">
        <v>3.1373947797284099</v>
      </c>
      <c r="J59" t="s">
        <v>33</v>
      </c>
      <c r="K59">
        <v>34678.5655039704</v>
      </c>
      <c r="L59">
        <v>260582.21575752</v>
      </c>
      <c r="M59" t="s">
        <v>34</v>
      </c>
      <c r="N59" s="2">
        <v>469.29065194243702</v>
      </c>
      <c r="O59">
        <v>580.54255090116396</v>
      </c>
      <c r="Q59">
        <v>18803.6452885291</v>
      </c>
      <c r="R59">
        <v>77052.444296807604</v>
      </c>
      <c r="T59">
        <f t="shared" si="0"/>
        <v>19429.19282900367</v>
      </c>
      <c r="U59">
        <f t="shared" si="1"/>
        <v>70751.267807128883</v>
      </c>
      <c r="X59">
        <f t="shared" si="2"/>
        <v>8.5824105376019241E-2</v>
      </c>
      <c r="Y59">
        <f t="shared" si="3"/>
        <v>0.99462480285138377</v>
      </c>
      <c r="AA59">
        <f t="shared" si="4"/>
        <v>-4.6690903307159726</v>
      </c>
      <c r="AB59">
        <f t="shared" si="5"/>
        <v>78.975798698451598</v>
      </c>
      <c r="AE59">
        <f t="shared" si="6"/>
        <v>24.198004192069757</v>
      </c>
      <c r="AF59">
        <f t="shared" si="6"/>
        <v>7.0440582044547568</v>
      </c>
      <c r="AH59" s="2">
        <f t="shared" si="7"/>
        <v>7.2292173144709535</v>
      </c>
    </row>
    <row r="60" spans="1:34">
      <c r="A60" t="s">
        <v>22</v>
      </c>
      <c r="B60" s="2">
        <v>83.2637991329633</v>
      </c>
      <c r="C60">
        <v>33.710296642484103</v>
      </c>
      <c r="D60" t="s">
        <v>31</v>
      </c>
      <c r="E60">
        <v>20374.4715523214</v>
      </c>
      <c r="F60">
        <v>2558.40897738793</v>
      </c>
      <c r="G60" t="s">
        <v>32</v>
      </c>
      <c r="H60" s="2">
        <v>-12.5271218965045</v>
      </c>
      <c r="I60">
        <v>2.8162907267094099</v>
      </c>
      <c r="J60" t="s">
        <v>33</v>
      </c>
      <c r="K60">
        <v>34752.998641245496</v>
      </c>
      <c r="L60">
        <v>258909.60592742299</v>
      </c>
      <c r="M60" t="s">
        <v>34</v>
      </c>
      <c r="N60" s="2">
        <v>483.06070038314903</v>
      </c>
      <c r="O60">
        <v>527.72818732105998</v>
      </c>
      <c r="Q60">
        <v>19177.9600954417</v>
      </c>
      <c r="R60">
        <v>86551.000686367901</v>
      </c>
      <c r="T60">
        <f t="shared" si="0"/>
        <v>19331.415791016701</v>
      </c>
      <c r="U60">
        <f t="shared" si="1"/>
        <v>74974.467766976595</v>
      </c>
      <c r="X60">
        <f t="shared" si="2"/>
        <v>7.7102486970481859E-2</v>
      </c>
      <c r="Y60">
        <f t="shared" si="3"/>
        <v>0.9946916972219324</v>
      </c>
      <c r="AA60">
        <f t="shared" si="4"/>
        <v>-5.1414036559395022</v>
      </c>
      <c r="AB60">
        <f t="shared" si="5"/>
        <v>85.386042134532474</v>
      </c>
      <c r="AE60">
        <f t="shared" si="6"/>
        <v>9.6287368580213037</v>
      </c>
      <c r="AF60">
        <f t="shared" si="6"/>
        <v>7.8001601875396744</v>
      </c>
      <c r="AH60" s="2">
        <f t="shared" si="7"/>
        <v>7.9901933823972096</v>
      </c>
    </row>
    <row r="61" spans="1:34">
      <c r="A61" t="s">
        <v>22</v>
      </c>
      <c r="B61" s="2">
        <v>88.1944903934058</v>
      </c>
      <c r="C61">
        <v>33.457716009520396</v>
      </c>
      <c r="D61" t="s">
        <v>31</v>
      </c>
      <c r="E61">
        <v>20370.56550302</v>
      </c>
      <c r="F61">
        <v>2524.4117630514502</v>
      </c>
      <c r="G61" t="s">
        <v>32</v>
      </c>
      <c r="H61" s="2">
        <v>-12.905288458053199</v>
      </c>
      <c r="I61">
        <v>2.5244620406466298</v>
      </c>
      <c r="J61" t="s">
        <v>33</v>
      </c>
      <c r="K61">
        <v>34802.196863418103</v>
      </c>
      <c r="L61">
        <v>257228.14963621399</v>
      </c>
      <c r="M61" t="s">
        <v>34</v>
      </c>
      <c r="N61" s="2">
        <v>491.879025164175</v>
      </c>
      <c r="O61">
        <v>478.05981397538397</v>
      </c>
      <c r="Q61">
        <v>18938.757160819201</v>
      </c>
      <c r="R61">
        <v>85763.505442922295</v>
      </c>
      <c r="T61">
        <f t="shared" si="0"/>
        <v>19232.390164082095</v>
      </c>
      <c r="U61">
        <f t="shared" si="1"/>
        <v>78183.216822977745</v>
      </c>
      <c r="X61">
        <f t="shared" si="2"/>
        <v>7.0158677919023624E-2</v>
      </c>
      <c r="Y61">
        <f t="shared" si="3"/>
        <v>0.99474709813318485</v>
      </c>
      <c r="AA61">
        <f t="shared" si="4"/>
        <v>-5.8122616359291719</v>
      </c>
      <c r="AB61">
        <f t="shared" si="5"/>
        <v>90.315005639707579</v>
      </c>
      <c r="AE61">
        <f t="shared" si="6"/>
        <v>12.249013679241656</v>
      </c>
      <c r="AF61">
        <f t="shared" si="6"/>
        <v>5.6106250561560413</v>
      </c>
      <c r="AH61" s="2">
        <f t="shared" si="7"/>
        <v>5.7514760867647574</v>
      </c>
    </row>
    <row r="62" spans="1:34">
      <c r="A62" t="s">
        <v>22</v>
      </c>
      <c r="B62" s="2">
        <v>90.573169705458596</v>
      </c>
      <c r="C62">
        <v>33.786873181300798</v>
      </c>
      <c r="D62" t="s">
        <v>31</v>
      </c>
      <c r="E62">
        <v>20371.558824784199</v>
      </c>
      <c r="F62">
        <v>2491.9859830055302</v>
      </c>
      <c r="G62" t="s">
        <v>32</v>
      </c>
      <c r="H62" s="2">
        <v>-12.8132442838549</v>
      </c>
      <c r="I62">
        <v>2.2802668931739598</v>
      </c>
      <c r="J62" t="s">
        <v>33</v>
      </c>
      <c r="K62">
        <v>34833.702024977902</v>
      </c>
      <c r="L62">
        <v>255705.930985299</v>
      </c>
      <c r="M62" t="s">
        <v>34</v>
      </c>
      <c r="N62" s="2">
        <v>497.076670256098</v>
      </c>
      <c r="O62">
        <v>438.163393335281</v>
      </c>
      <c r="Q62">
        <v>19284.616099418599</v>
      </c>
      <c r="R62">
        <v>85127.069406037001</v>
      </c>
      <c r="T62">
        <f t="shared" si="0"/>
        <v>19211.022675785112</v>
      </c>
      <c r="U62">
        <f t="shared" si="1"/>
        <v>79855.511636707757</v>
      </c>
      <c r="X62">
        <f t="shared" si="2"/>
        <v>6.3222836312096117E-2</v>
      </c>
      <c r="Y62">
        <f t="shared" si="3"/>
        <v>0.99482279551488784</v>
      </c>
      <c r="AA62">
        <f t="shared" si="4"/>
        <v>-6.2768619553139269</v>
      </c>
      <c r="AB62">
        <f t="shared" si="5"/>
        <v>92.677721451723158</v>
      </c>
      <c r="AE62">
        <f t="shared" si="6"/>
        <v>7.6862531163349805</v>
      </c>
      <c r="AF62">
        <f t="shared" si="6"/>
        <v>2.5823057009638086</v>
      </c>
      <c r="AH62" s="2">
        <f t="shared" si="7"/>
        <v>2.6611964498917851</v>
      </c>
    </row>
    <row r="63" spans="1:34">
      <c r="A63" t="s">
        <v>22</v>
      </c>
      <c r="B63" s="2">
        <v>92.862015456255307</v>
      </c>
      <c r="C63">
        <v>33.119365159976802</v>
      </c>
      <c r="D63" t="s">
        <v>31</v>
      </c>
      <c r="E63">
        <v>20366.386622456601</v>
      </c>
      <c r="F63">
        <v>2459.5319571824102</v>
      </c>
      <c r="G63" t="s">
        <v>32</v>
      </c>
      <c r="H63" s="2">
        <v>-13.249186255553999</v>
      </c>
      <c r="I63">
        <v>2.0646822040195199</v>
      </c>
      <c r="J63" t="s">
        <v>33</v>
      </c>
      <c r="K63">
        <v>34846.913220299801</v>
      </c>
      <c r="L63">
        <v>254035.54661617699</v>
      </c>
      <c r="M63" t="s">
        <v>34</v>
      </c>
      <c r="N63" s="2">
        <v>499.08732494615299</v>
      </c>
      <c r="O63">
        <v>399.26048648086203</v>
      </c>
      <c r="Q63">
        <v>18742.6648919242</v>
      </c>
      <c r="R63">
        <v>83199.180120171601</v>
      </c>
      <c r="T63">
        <f t="shared" si="0"/>
        <v>19136.040483610541</v>
      </c>
      <c r="U63">
        <f t="shared" si="1"/>
        <v>81193.168103470583</v>
      </c>
      <c r="X63">
        <f t="shared" si="2"/>
        <v>5.8682339261863878E-2</v>
      </c>
      <c r="Y63">
        <f t="shared" si="3"/>
        <v>0.9948553383512293</v>
      </c>
      <c r="AA63">
        <f t="shared" si="4"/>
        <v>-7.0223327172175338</v>
      </c>
      <c r="AB63">
        <f t="shared" si="5"/>
        <v>94.951907226747991</v>
      </c>
      <c r="AE63">
        <f t="shared" si="6"/>
        <v>11.210765467525997</v>
      </c>
      <c r="AF63">
        <f t="shared" si="6"/>
        <v>2.4241222359630199</v>
      </c>
      <c r="AH63" s="2">
        <f t="shared" si="7"/>
        <v>2.4955362285364129</v>
      </c>
    </row>
    <row r="64" spans="1:34">
      <c r="A64" t="s">
        <v>22</v>
      </c>
      <c r="B64" s="2">
        <v>91.696305676900295</v>
      </c>
      <c r="C64">
        <v>33.926497126952398</v>
      </c>
      <c r="D64" t="s">
        <v>31</v>
      </c>
      <c r="E64">
        <v>20368.643192346499</v>
      </c>
      <c r="F64">
        <v>2429.1217574300399</v>
      </c>
      <c r="G64" t="s">
        <v>32</v>
      </c>
      <c r="H64" s="2">
        <v>-13.069465505912</v>
      </c>
      <c r="I64">
        <v>1.8963594742452501</v>
      </c>
      <c r="J64" t="s">
        <v>33</v>
      </c>
      <c r="K64">
        <v>34840.267726857797</v>
      </c>
      <c r="L64">
        <v>252638.65197457399</v>
      </c>
      <c r="M64" t="s">
        <v>34</v>
      </c>
      <c r="N64" s="2">
        <v>497.95085945834802</v>
      </c>
      <c r="O64">
        <v>371.95982921029298</v>
      </c>
      <c r="Q64">
        <v>19351.282444330202</v>
      </c>
      <c r="R64">
        <v>79189.391705348098</v>
      </c>
      <c r="T64">
        <f t="shared" si="0"/>
        <v>19170.221488282688</v>
      </c>
      <c r="U64">
        <f t="shared" si="1"/>
        <v>80500.521947825706</v>
      </c>
      <c r="X64">
        <f t="shared" si="2"/>
        <v>5.293713718469481E-2</v>
      </c>
      <c r="Y64">
        <f t="shared" si="3"/>
        <v>0.99492756966009344</v>
      </c>
      <c r="AA64">
        <f t="shared" si="4"/>
        <v>-7.5234655045471177</v>
      </c>
      <c r="AB64">
        <f t="shared" si="5"/>
        <v>93.757003601226515</v>
      </c>
      <c r="AE64">
        <f t="shared" si="6"/>
        <v>6.8904130208508834</v>
      </c>
      <c r="AF64">
        <f t="shared" si="6"/>
        <v>-1.2663987304878686</v>
      </c>
      <c r="AH64" s="2">
        <f t="shared" si="7"/>
        <v>-1.2632427215394673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tabSelected="1" workbookViewId="0">
      <selection activeCell="A2" sqref="A2:BW64"/>
    </sheetView>
  </sheetViews>
  <sheetFormatPr baseColWidth="10" defaultRowHeight="15" x14ac:dyDescent="0"/>
  <sheetData>
    <row r="1" spans="1:91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U1" s="1" t="s">
        <v>59</v>
      </c>
      <c r="AA1" s="1" t="s">
        <v>59</v>
      </c>
      <c r="CB1" t="s">
        <v>60</v>
      </c>
      <c r="CC1" t="s">
        <v>61</v>
      </c>
      <c r="CE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</row>
    <row r="2" spans="1:91">
      <c r="A2" t="s">
        <v>22</v>
      </c>
      <c r="B2" s="2">
        <v>7.5362087416857099E-9</v>
      </c>
      <c r="C2">
        <v>0.120693247648228</v>
      </c>
      <c r="D2" t="s">
        <v>35</v>
      </c>
      <c r="E2">
        <v>58372.778182171802</v>
      </c>
      <c r="F2">
        <v>3443871.1674526501</v>
      </c>
      <c r="G2" t="s">
        <v>36</v>
      </c>
      <c r="H2">
        <v>1.7039921493973501E-3</v>
      </c>
      <c r="I2">
        <v>2377840.2644765899</v>
      </c>
      <c r="J2" t="s">
        <v>37</v>
      </c>
      <c r="K2">
        <v>76903.664145145798</v>
      </c>
      <c r="L2" s="2">
        <v>54312651.180065997</v>
      </c>
      <c r="M2" t="s">
        <v>38</v>
      </c>
      <c r="N2" s="2">
        <v>2.8752852771374201E-4</v>
      </c>
      <c r="O2" s="2">
        <v>37500476.227755398</v>
      </c>
      <c r="P2" t="s">
        <v>39</v>
      </c>
      <c r="Q2">
        <v>-4580.1859792084097</v>
      </c>
      <c r="R2">
        <v>20809.3029458946</v>
      </c>
      <c r="S2" t="s">
        <v>40</v>
      </c>
      <c r="T2" s="2">
        <v>1.0072997562566101E-4</v>
      </c>
      <c r="U2">
        <v>14367.900544034001</v>
      </c>
      <c r="V2" t="s">
        <v>41</v>
      </c>
      <c r="W2">
        <v>-2526.1394568157698</v>
      </c>
      <c r="X2">
        <v>148928.75950063701</v>
      </c>
      <c r="Y2" t="s">
        <v>42</v>
      </c>
      <c r="Z2">
        <v>3.5007369306022302E-3</v>
      </c>
      <c r="AA2">
        <v>102828.70167333201</v>
      </c>
      <c r="AB2" t="s">
        <v>43</v>
      </c>
      <c r="AC2">
        <v>4646.9571053755499</v>
      </c>
      <c r="AD2">
        <v>22849.336578240302</v>
      </c>
      <c r="AE2" t="s">
        <v>44</v>
      </c>
      <c r="AF2">
        <v>1.9653502718398001E-3</v>
      </c>
      <c r="AG2">
        <v>15776.453267425401</v>
      </c>
      <c r="AH2" t="s">
        <v>45</v>
      </c>
      <c r="AI2">
        <v>2689.7707951145999</v>
      </c>
      <c r="AJ2">
        <v>238450.09816681501</v>
      </c>
      <c r="AK2" t="s">
        <v>46</v>
      </c>
      <c r="AL2">
        <v>-1.82597953545447E-3</v>
      </c>
      <c r="AM2">
        <v>164639.21468617901</v>
      </c>
      <c r="AN2" t="s">
        <v>47</v>
      </c>
      <c r="AO2">
        <v>7694.4886935696104</v>
      </c>
      <c r="AP2">
        <v>15662.6143810259</v>
      </c>
      <c r="AQ2" t="s">
        <v>48</v>
      </c>
      <c r="AR2">
        <v>-3.28222712316872E-3</v>
      </c>
      <c r="AS2">
        <v>10814.3404068492</v>
      </c>
      <c r="AT2" t="s">
        <v>49</v>
      </c>
      <c r="AU2">
        <v>1355.0458806613599</v>
      </c>
      <c r="AV2">
        <v>124104.2667237</v>
      </c>
      <c r="AW2" t="s">
        <v>50</v>
      </c>
      <c r="AX2">
        <v>-2.9221384184795998E-3</v>
      </c>
      <c r="AY2">
        <v>85688.490672378204</v>
      </c>
      <c r="AZ2" t="s">
        <v>51</v>
      </c>
      <c r="BA2">
        <v>18393.5409697141</v>
      </c>
      <c r="BB2">
        <v>126438.876609717</v>
      </c>
      <c r="BC2" t="s">
        <v>52</v>
      </c>
      <c r="BD2">
        <v>2.59981474048873E-3</v>
      </c>
      <c r="BE2">
        <v>87300.435230966294</v>
      </c>
      <c r="BF2" t="s">
        <v>53</v>
      </c>
      <c r="BG2">
        <v>21742.478404881302</v>
      </c>
      <c r="BH2">
        <v>5287680.2807763303</v>
      </c>
      <c r="BI2" t="s">
        <v>54</v>
      </c>
      <c r="BJ2">
        <v>2.6318754664068598E-3</v>
      </c>
      <c r="BK2">
        <v>3650908.6623634198</v>
      </c>
      <c r="BL2" t="s">
        <v>55</v>
      </c>
      <c r="BM2">
        <v>3728.4490444686498</v>
      </c>
      <c r="BN2">
        <v>22228.831179986901</v>
      </c>
      <c r="BO2" t="s">
        <v>56</v>
      </c>
      <c r="BP2">
        <v>2.31358561167076E-3</v>
      </c>
      <c r="BQ2">
        <v>15348.021816737401</v>
      </c>
      <c r="BR2" t="s">
        <v>57</v>
      </c>
      <c r="BS2">
        <v>6251.9610259257097</v>
      </c>
      <c r="BT2">
        <v>335288.19973622099</v>
      </c>
      <c r="BU2" t="s">
        <v>58</v>
      </c>
      <c r="BV2" s="2">
        <v>1.53211657069607E-5</v>
      </c>
      <c r="BW2">
        <v>231501.62789824899</v>
      </c>
      <c r="CB2" s="2">
        <f t="shared" ref="CB2:CB64" si="0">-B2</f>
        <v>-7.5362087416857099E-9</v>
      </c>
      <c r="CC2">
        <v>12.18</v>
      </c>
      <c r="CE2">
        <v>10.220000000000001</v>
      </c>
      <c r="CG2">
        <f>CORREL($B2:$B62,$CE2:$CE62)</f>
        <v>-0.86572800294057395</v>
      </c>
      <c r="CH2">
        <f>CORREL($B2:$B61,$CE3:$CE62)</f>
        <v>-0.86940392533618804</v>
      </c>
      <c r="CI2">
        <f>CORREL($B2:$B60,$CE4:$CE62)</f>
        <v>-0.88499594739853116</v>
      </c>
      <c r="CJ2">
        <f>CORREL($B2:$B59,$CE5:$CE62)</f>
        <v>-0.91310741063438261</v>
      </c>
      <c r="CK2">
        <f>CORREL($B2:$B58,$CE6:$CE62)</f>
        <v>-0.9249767463012164</v>
      </c>
      <c r="CL2">
        <f>CORREL($B2:$B57,$CE7:$CE62)</f>
        <v>-0.92535343845303131</v>
      </c>
      <c r="CM2">
        <f>CORREL($B2:$B57,$CE7:$CE62)</f>
        <v>-0.92535343845303131</v>
      </c>
    </row>
    <row r="3" spans="1:91">
      <c r="A3" t="s">
        <v>22</v>
      </c>
      <c r="B3" s="2">
        <v>-1.85284616233957E-6</v>
      </c>
      <c r="C3">
        <v>0.13310754176070599</v>
      </c>
      <c r="D3" t="s">
        <v>35</v>
      </c>
      <c r="E3">
        <v>58634.447764620498</v>
      </c>
      <c r="F3">
        <v>1710870.7970779701</v>
      </c>
      <c r="G3" t="s">
        <v>36</v>
      </c>
      <c r="H3">
        <v>1.27084068684234E-3</v>
      </c>
      <c r="I3">
        <v>2176594.9956679302</v>
      </c>
      <c r="J3" t="s">
        <v>37</v>
      </c>
      <c r="K3">
        <v>76393.2248626199</v>
      </c>
      <c r="L3" s="2">
        <v>28135301.4122306</v>
      </c>
      <c r="M3" t="s">
        <v>38</v>
      </c>
      <c r="N3" s="2">
        <v>8.3256338258767197E-4</v>
      </c>
      <c r="O3" s="2">
        <v>34565008.050031602</v>
      </c>
      <c r="P3" t="s">
        <v>39</v>
      </c>
      <c r="Q3">
        <v>-4592.3652040469096</v>
      </c>
      <c r="R3">
        <v>10658.8669241232</v>
      </c>
      <c r="S3" t="s">
        <v>40</v>
      </c>
      <c r="T3" s="2">
        <v>1.06191159984597E-4</v>
      </c>
      <c r="U3">
        <v>13218.8626322034</v>
      </c>
      <c r="V3" t="s">
        <v>41</v>
      </c>
      <c r="W3">
        <v>-2684.1846189490702</v>
      </c>
      <c r="X3">
        <v>82796.892629597205</v>
      </c>
      <c r="Y3" t="s">
        <v>42</v>
      </c>
      <c r="Z3">
        <v>3.44054951145436E-3</v>
      </c>
      <c r="AA3">
        <v>95841.294875231702</v>
      </c>
      <c r="AB3" t="s">
        <v>43</v>
      </c>
      <c r="AC3">
        <v>4698.4754164804999</v>
      </c>
      <c r="AD3">
        <v>11494.911517602901</v>
      </c>
      <c r="AE3" t="s">
        <v>44</v>
      </c>
      <c r="AF3">
        <v>1.74579830604583E-3</v>
      </c>
      <c r="AG3">
        <v>14471.6523668555</v>
      </c>
      <c r="AH3" t="s">
        <v>45</v>
      </c>
      <c r="AI3">
        <v>2738.87626941177</v>
      </c>
      <c r="AJ3">
        <v>119646.327573751</v>
      </c>
      <c r="AK3" t="s">
        <v>46</v>
      </c>
      <c r="AL3">
        <v>-1.7285478182156901E-3</v>
      </c>
      <c r="AM3">
        <v>150957.16413129499</v>
      </c>
      <c r="AN3" t="s">
        <v>47</v>
      </c>
      <c r="AO3">
        <v>7761.7313614532704</v>
      </c>
      <c r="AP3">
        <v>7814.0768473141998</v>
      </c>
      <c r="AQ3" t="s">
        <v>48</v>
      </c>
      <c r="AR3">
        <v>-3.0808842569914402E-3</v>
      </c>
      <c r="AS3">
        <v>9906.1391543459195</v>
      </c>
      <c r="AT3" t="s">
        <v>49</v>
      </c>
      <c r="AU3">
        <v>1355.4576659002901</v>
      </c>
      <c r="AV3">
        <v>60078.052398191699</v>
      </c>
      <c r="AW3" t="s">
        <v>50</v>
      </c>
      <c r="AX3">
        <v>-2.6635353659758502E-3</v>
      </c>
      <c r="AY3">
        <v>78091.966108834196</v>
      </c>
      <c r="AZ3" t="s">
        <v>51</v>
      </c>
      <c r="BA3">
        <v>18485.6007418712</v>
      </c>
      <c r="BB3">
        <v>62963.059504741599</v>
      </c>
      <c r="BC3" t="s">
        <v>52</v>
      </c>
      <c r="BD3">
        <v>2.27904254857768E-3</v>
      </c>
      <c r="BE3">
        <v>79943.882943814897</v>
      </c>
      <c r="BF3" t="s">
        <v>53</v>
      </c>
      <c r="BG3">
        <v>21530.159931729399</v>
      </c>
      <c r="BH3">
        <v>2681354.0428053099</v>
      </c>
      <c r="BI3" t="s">
        <v>54</v>
      </c>
      <c r="BJ3">
        <v>2.6526414822093001E-3</v>
      </c>
      <c r="BK3">
        <v>3353383.0296725398</v>
      </c>
      <c r="BL3" t="s">
        <v>55</v>
      </c>
      <c r="BM3">
        <v>3705.68368531954</v>
      </c>
      <c r="BN3">
        <v>11002.475071381001</v>
      </c>
      <c r="BO3" t="s">
        <v>56</v>
      </c>
      <c r="BP3">
        <v>2.14158947918706E-3</v>
      </c>
      <c r="BQ3">
        <v>14040.3659707183</v>
      </c>
      <c r="BR3" t="s">
        <v>57</v>
      </c>
      <c r="BS3">
        <v>6247.4072152346998</v>
      </c>
      <c r="BT3">
        <v>171847.74305374001</v>
      </c>
      <c r="BU3" t="s">
        <v>58</v>
      </c>
      <c r="BV3" s="2">
        <v>1.9151796165970899E-5</v>
      </c>
      <c r="BW3">
        <v>213009.718245861</v>
      </c>
      <c r="CB3" s="2">
        <f t="shared" si="0"/>
        <v>1.85284616233957E-6</v>
      </c>
      <c r="CC3">
        <v>12.18</v>
      </c>
      <c r="CE3">
        <v>10.220000000000001</v>
      </c>
    </row>
    <row r="4" spans="1:91">
      <c r="A4" t="s">
        <v>22</v>
      </c>
      <c r="B4" s="2">
        <v>-2.5895283822540402E-6</v>
      </c>
      <c r="C4">
        <v>0.14869873213195101</v>
      </c>
      <c r="D4" t="s">
        <v>35</v>
      </c>
      <c r="E4">
        <v>58869.513807955998</v>
      </c>
      <c r="F4">
        <v>1128970.33452034</v>
      </c>
      <c r="G4" t="s">
        <v>36</v>
      </c>
      <c r="H4" s="2">
        <v>5.3121275696209802E-4</v>
      </c>
      <c r="I4">
        <v>1984598.8582307401</v>
      </c>
      <c r="J4" t="s">
        <v>37</v>
      </c>
      <c r="K4">
        <v>80281.203239760202</v>
      </c>
      <c r="L4" s="2">
        <v>21263606.280466001</v>
      </c>
      <c r="M4" t="s">
        <v>38</v>
      </c>
      <c r="N4">
        <v>-9.5977578937653102E-3</v>
      </c>
      <c r="O4" s="2">
        <v>32652423.506745901</v>
      </c>
      <c r="P4" t="s">
        <v>39</v>
      </c>
      <c r="Q4">
        <v>-4739.1171312490196</v>
      </c>
      <c r="R4">
        <v>7099.7358430004597</v>
      </c>
      <c r="S4" t="s">
        <v>40</v>
      </c>
      <c r="T4" s="2">
        <v>4.80925332255615E-4</v>
      </c>
      <c r="U4">
        <v>12108.2575377338</v>
      </c>
      <c r="V4" t="s">
        <v>41</v>
      </c>
      <c r="W4">
        <v>-2869.8764093998602</v>
      </c>
      <c r="X4">
        <v>59226.822981936602</v>
      </c>
      <c r="Y4" t="s">
        <v>42</v>
      </c>
      <c r="Z4">
        <v>3.6847927690043798E-3</v>
      </c>
      <c r="AA4">
        <v>89742.126942225805</v>
      </c>
      <c r="AB4" t="s">
        <v>43</v>
      </c>
      <c r="AC4">
        <v>4697.7725123853197</v>
      </c>
      <c r="AD4">
        <v>7459.3162561792997</v>
      </c>
      <c r="AE4" t="s">
        <v>44</v>
      </c>
      <c r="AF4">
        <v>1.5882361705278499E-3</v>
      </c>
      <c r="AG4">
        <v>13150.2135864661</v>
      </c>
      <c r="AH4" t="s">
        <v>45</v>
      </c>
      <c r="AI4">
        <v>2881.7450090317602</v>
      </c>
      <c r="AJ4">
        <v>83311.628839004799</v>
      </c>
      <c r="AK4" t="s">
        <v>46</v>
      </c>
      <c r="AL4">
        <v>-1.98244608664309E-3</v>
      </c>
      <c r="AM4">
        <v>139622.253350755</v>
      </c>
      <c r="AN4" t="s">
        <v>47</v>
      </c>
      <c r="AO4">
        <v>7752.1190992553002</v>
      </c>
      <c r="AP4">
        <v>5125.7721195559798</v>
      </c>
      <c r="AQ4" t="s">
        <v>48</v>
      </c>
      <c r="AR4">
        <v>-2.78012842989569E-3</v>
      </c>
      <c r="AS4">
        <v>9021.2185237547092</v>
      </c>
      <c r="AT4" t="s">
        <v>49</v>
      </c>
      <c r="AU4">
        <v>1345.92364645919</v>
      </c>
      <c r="AV4">
        <v>41588.310044294398</v>
      </c>
      <c r="AW4" t="s">
        <v>50</v>
      </c>
      <c r="AX4">
        <v>-2.4280043917827999E-3</v>
      </c>
      <c r="AY4">
        <v>71956.946001084303</v>
      </c>
      <c r="AZ4" t="s">
        <v>51</v>
      </c>
      <c r="BA4">
        <v>18599.239184908001</v>
      </c>
      <c r="BB4">
        <v>41696.568449096398</v>
      </c>
      <c r="BC4" t="s">
        <v>52</v>
      </c>
      <c r="BD4">
        <v>1.7771918080705499E-3</v>
      </c>
      <c r="BE4">
        <v>72972.083956606599</v>
      </c>
      <c r="BF4" t="s">
        <v>53</v>
      </c>
      <c r="BG4">
        <v>22340.793861342401</v>
      </c>
      <c r="BH4">
        <v>1774805.8150740301</v>
      </c>
      <c r="BI4" t="s">
        <v>54</v>
      </c>
      <c r="BJ4" s="2">
        <v>2.9198055624111399E-4</v>
      </c>
      <c r="BK4">
        <v>3064560.8814067598</v>
      </c>
      <c r="BL4" t="s">
        <v>55</v>
      </c>
      <c r="BM4">
        <v>3675.0898293379901</v>
      </c>
      <c r="BN4">
        <v>7224.6165368970096</v>
      </c>
      <c r="BO4" t="s">
        <v>56</v>
      </c>
      <c r="BP4">
        <v>2.03144379908053E-3</v>
      </c>
      <c r="BQ4">
        <v>12781.989600179801</v>
      </c>
      <c r="BR4" t="s">
        <v>57</v>
      </c>
      <c r="BS4">
        <v>6177.5030380180397</v>
      </c>
      <c r="BT4">
        <v>111933.3214631</v>
      </c>
      <c r="BU4" t="s">
        <v>58</v>
      </c>
      <c r="BV4" s="2">
        <v>1.99074851810427E-4</v>
      </c>
      <c r="BW4">
        <v>194018.05976905499</v>
      </c>
      <c r="CB4" s="2">
        <f t="shared" si="0"/>
        <v>2.5895283822540402E-6</v>
      </c>
      <c r="CC4">
        <v>10.45</v>
      </c>
      <c r="CE4">
        <v>12.18</v>
      </c>
    </row>
    <row r="5" spans="1:91">
      <c r="A5" t="s">
        <v>22</v>
      </c>
      <c r="B5" s="2">
        <v>-1.5976329507159901E-5</v>
      </c>
      <c r="C5">
        <v>0.16637925723628799</v>
      </c>
      <c r="D5" t="s">
        <v>35</v>
      </c>
      <c r="E5">
        <v>59174.7082851663</v>
      </c>
      <c r="F5">
        <v>845297.318823384</v>
      </c>
      <c r="G5" t="s">
        <v>36</v>
      </c>
      <c r="H5">
        <v>-2.3726871466662899E-3</v>
      </c>
      <c r="I5">
        <v>1808519.29668071</v>
      </c>
      <c r="J5" t="s">
        <v>37</v>
      </c>
      <c r="K5">
        <v>83492.042372654396</v>
      </c>
      <c r="L5" s="2">
        <v>17898733.883231699</v>
      </c>
      <c r="M5" t="s">
        <v>38</v>
      </c>
      <c r="N5">
        <v>-3.66618007995528E-2</v>
      </c>
      <c r="O5" s="2">
        <v>31167468.234565198</v>
      </c>
      <c r="P5" t="s">
        <v>39</v>
      </c>
      <c r="Q5">
        <v>-4598.5456523238199</v>
      </c>
      <c r="R5">
        <v>5324.8137353437696</v>
      </c>
      <c r="S5" t="s">
        <v>40</v>
      </c>
      <c r="T5" s="2">
        <v>-8.4102769842179896E-4</v>
      </c>
      <c r="U5">
        <v>11069.685381093899</v>
      </c>
      <c r="V5" t="s">
        <v>41</v>
      </c>
      <c r="W5">
        <v>-2814.3051459841099</v>
      </c>
      <c r="X5">
        <v>46092.541878345903</v>
      </c>
      <c r="Y5" t="s">
        <v>42</v>
      </c>
      <c r="Z5">
        <v>2.9803890548547999E-3</v>
      </c>
      <c r="AA5">
        <v>83772.565261827607</v>
      </c>
      <c r="AB5" t="s">
        <v>43</v>
      </c>
      <c r="AC5">
        <v>4481.8830001792403</v>
      </c>
      <c r="AD5">
        <v>5532.2175997457398</v>
      </c>
      <c r="AE5" t="s">
        <v>44</v>
      </c>
      <c r="AF5">
        <v>3.4613659061676098E-3</v>
      </c>
      <c r="AG5">
        <v>11940.0813588989</v>
      </c>
      <c r="AH5" t="s">
        <v>45</v>
      </c>
      <c r="AI5">
        <v>2811.35667216722</v>
      </c>
      <c r="AJ5">
        <v>63301.916329919499</v>
      </c>
      <c r="AK5" t="s">
        <v>46</v>
      </c>
      <c r="AL5">
        <v>-1.1891775100590599E-3</v>
      </c>
      <c r="AM5">
        <v>128396.55328644101</v>
      </c>
      <c r="AN5" t="s">
        <v>47</v>
      </c>
      <c r="AO5">
        <v>7672.3975781005201</v>
      </c>
      <c r="AP5">
        <v>3789.22103998184</v>
      </c>
      <c r="AQ5" t="s">
        <v>48</v>
      </c>
      <c r="AR5">
        <v>-1.7780961780633599E-3</v>
      </c>
      <c r="AS5">
        <v>8182.8531252429702</v>
      </c>
      <c r="AT5" t="s">
        <v>49</v>
      </c>
      <c r="AU5">
        <v>1319.69040684683</v>
      </c>
      <c r="AV5">
        <v>32238.5105832886</v>
      </c>
      <c r="AW5" t="s">
        <v>50</v>
      </c>
      <c r="AX5">
        <v>-1.9973668274263601E-3</v>
      </c>
      <c r="AY5">
        <v>66453.511861438703</v>
      </c>
      <c r="AZ5" t="s">
        <v>51</v>
      </c>
      <c r="BA5">
        <v>18748.3564554679</v>
      </c>
      <c r="BB5">
        <v>31302.0110321473</v>
      </c>
      <c r="BC5" t="s">
        <v>52</v>
      </c>
      <c r="BD5" s="2">
        <v>2.30208750547964E-4</v>
      </c>
      <c r="BE5">
        <v>66585.657045006097</v>
      </c>
      <c r="BF5" t="s">
        <v>53</v>
      </c>
      <c r="BG5">
        <v>23068.3416507289</v>
      </c>
      <c r="BH5">
        <v>1375634.5181662899</v>
      </c>
      <c r="BI5" t="s">
        <v>54</v>
      </c>
      <c r="BJ5">
        <v>-6.5103568910400396E-3</v>
      </c>
      <c r="BK5">
        <v>2830502.4719843999</v>
      </c>
      <c r="BL5" t="s">
        <v>55</v>
      </c>
      <c r="BM5">
        <v>3661.83943818223</v>
      </c>
      <c r="BN5">
        <v>5327.2159521904496</v>
      </c>
      <c r="BO5" t="s">
        <v>56</v>
      </c>
      <c r="BP5">
        <v>1.9641573790258101E-3</v>
      </c>
      <c r="BQ5">
        <v>11577.8989060768</v>
      </c>
      <c r="BR5" t="s">
        <v>57</v>
      </c>
      <c r="BS5">
        <v>6166.6467301483299</v>
      </c>
      <c r="BT5">
        <v>83371.869739528498</v>
      </c>
      <c r="BU5" t="s">
        <v>58</v>
      </c>
      <c r="BV5" s="2">
        <v>2.81449488956938E-4</v>
      </c>
      <c r="BW5">
        <v>176701.166526324</v>
      </c>
      <c r="CB5" s="2">
        <f t="shared" si="0"/>
        <v>1.5976329507159901E-5</v>
      </c>
      <c r="CC5">
        <v>10.45</v>
      </c>
      <c r="CE5">
        <v>12.18</v>
      </c>
    </row>
    <row r="6" spans="1:91">
      <c r="A6" t="s">
        <v>22</v>
      </c>
      <c r="B6" s="2">
        <v>-7.0189140159908597E-4</v>
      </c>
      <c r="C6">
        <v>0.18795219061774501</v>
      </c>
      <c r="D6" t="s">
        <v>35</v>
      </c>
      <c r="E6">
        <v>59554.710741601601</v>
      </c>
      <c r="F6">
        <v>673466.86286572204</v>
      </c>
      <c r="G6" t="s">
        <v>36</v>
      </c>
      <c r="H6">
        <v>-8.5806795992556306E-2</v>
      </c>
      <c r="I6">
        <v>1641614.7552087901</v>
      </c>
      <c r="J6" t="s">
        <v>37</v>
      </c>
      <c r="K6">
        <v>86892.168987223602</v>
      </c>
      <c r="L6" s="2">
        <v>15372481.638014499</v>
      </c>
      <c r="M6" t="s">
        <v>38</v>
      </c>
      <c r="N6">
        <v>-0.67197884224778204</v>
      </c>
      <c r="O6" s="2">
        <v>29590359.882211301</v>
      </c>
      <c r="P6" t="s">
        <v>39</v>
      </c>
      <c r="Q6">
        <v>-4450.4745367763499</v>
      </c>
      <c r="R6">
        <v>4207.5198974494897</v>
      </c>
      <c r="S6" t="s">
        <v>40</v>
      </c>
      <c r="T6">
        <v>-3.2402211905825602E-2</v>
      </c>
      <c r="U6">
        <v>10037.6308549268</v>
      </c>
      <c r="V6" t="s">
        <v>41</v>
      </c>
      <c r="W6">
        <v>-2741.5321706231798</v>
      </c>
      <c r="X6">
        <v>36442.146122122103</v>
      </c>
      <c r="Y6" t="s">
        <v>42</v>
      </c>
      <c r="Z6">
        <v>-1.10239374102885E-2</v>
      </c>
      <c r="AA6">
        <v>76880.813224049896</v>
      </c>
      <c r="AB6" t="s">
        <v>43</v>
      </c>
      <c r="AC6">
        <v>4288.0634196003002</v>
      </c>
      <c r="AD6">
        <v>4343.6158827419904</v>
      </c>
      <c r="AE6" t="s">
        <v>44</v>
      </c>
      <c r="AF6">
        <v>4.5836898837785099E-2</v>
      </c>
      <c r="AG6">
        <v>10756.8309653345</v>
      </c>
      <c r="AH6" t="s">
        <v>45</v>
      </c>
      <c r="AI6">
        <v>2861.5958489843701</v>
      </c>
      <c r="AJ6">
        <v>55714.517355471602</v>
      </c>
      <c r="AK6" t="s">
        <v>46</v>
      </c>
      <c r="AL6">
        <v>-1.21166320881272E-2</v>
      </c>
      <c r="AM6">
        <v>122114.14206630801</v>
      </c>
      <c r="AN6" t="s">
        <v>47</v>
      </c>
      <c r="AO6">
        <v>7550.2954358329398</v>
      </c>
      <c r="AP6">
        <v>2982.8887447076399</v>
      </c>
      <c r="AQ6" t="s">
        <v>48</v>
      </c>
      <c r="AR6">
        <v>2.5354281977574899E-2</v>
      </c>
      <c r="AS6">
        <v>7380.4143601999704</v>
      </c>
      <c r="AT6" t="s">
        <v>49</v>
      </c>
      <c r="AU6">
        <v>1344.5534985912</v>
      </c>
      <c r="AV6">
        <v>29680.455927451701</v>
      </c>
      <c r="AW6" t="s">
        <v>50</v>
      </c>
      <c r="AX6">
        <v>-7.5567312693508599E-3</v>
      </c>
      <c r="AY6">
        <v>64325.069831674402</v>
      </c>
      <c r="AZ6" t="s">
        <v>51</v>
      </c>
      <c r="BA6">
        <v>18843.2505382038</v>
      </c>
      <c r="BB6">
        <v>24991.312128949201</v>
      </c>
      <c r="BC6" t="s">
        <v>52</v>
      </c>
      <c r="BD6">
        <v>-2.0591086863072101E-2</v>
      </c>
      <c r="BE6">
        <v>60529.9291004931</v>
      </c>
      <c r="BF6" t="s">
        <v>53</v>
      </c>
      <c r="BG6">
        <v>23874.544618254298</v>
      </c>
      <c r="BH6">
        <v>1106752.9523184199</v>
      </c>
      <c r="BI6" t="s">
        <v>54</v>
      </c>
      <c r="BJ6">
        <v>-0.177975072341266</v>
      </c>
      <c r="BK6">
        <v>2589416.4371102499</v>
      </c>
      <c r="BL6" t="s">
        <v>55</v>
      </c>
      <c r="BM6">
        <v>3661.0793925181902</v>
      </c>
      <c r="BN6">
        <v>4213.6474676990401</v>
      </c>
      <c r="BO6" t="s">
        <v>56</v>
      </c>
      <c r="BP6">
        <v>1.9434917070863501E-3</v>
      </c>
      <c r="BQ6">
        <v>10459.030631100901</v>
      </c>
      <c r="BR6" t="s">
        <v>57</v>
      </c>
      <c r="BS6">
        <v>6296.0039064624398</v>
      </c>
      <c r="BT6">
        <v>64528.0874912004</v>
      </c>
      <c r="BU6" t="s">
        <v>58</v>
      </c>
      <c r="BV6">
        <v>-2.76128217951849E-2</v>
      </c>
      <c r="BW6">
        <v>158437.17905048499</v>
      </c>
      <c r="CB6" s="2">
        <f t="shared" si="0"/>
        <v>7.0189140159908597E-4</v>
      </c>
      <c r="CC6">
        <v>10.45</v>
      </c>
      <c r="CE6">
        <v>12.18</v>
      </c>
    </row>
    <row r="7" spans="1:91">
      <c r="A7" t="s">
        <v>22</v>
      </c>
      <c r="B7">
        <v>-1.34957938160365E-2</v>
      </c>
      <c r="C7">
        <v>0.21315771578597101</v>
      </c>
      <c r="D7" t="s">
        <v>35</v>
      </c>
      <c r="E7">
        <v>59748.624966583098</v>
      </c>
      <c r="F7">
        <v>559168.99092395999</v>
      </c>
      <c r="G7" t="s">
        <v>36</v>
      </c>
      <c r="H7">
        <v>-1.4522766853679101</v>
      </c>
      <c r="I7">
        <v>1485331.03554772</v>
      </c>
      <c r="J7" t="s">
        <v>37</v>
      </c>
      <c r="K7">
        <v>90069.667846947297</v>
      </c>
      <c r="L7" s="2">
        <v>13631373.475015899</v>
      </c>
      <c r="M7" t="s">
        <v>38</v>
      </c>
      <c r="N7">
        <v>-19.327579230281302</v>
      </c>
      <c r="O7" s="2">
        <v>28129863.6877909</v>
      </c>
      <c r="P7" t="s">
        <v>39</v>
      </c>
      <c r="Q7">
        <v>-4465.22476236899</v>
      </c>
      <c r="R7">
        <v>3477.2548634568002</v>
      </c>
      <c r="S7" t="s">
        <v>40</v>
      </c>
      <c r="T7">
        <v>7.2979675537729896E-2</v>
      </c>
      <c r="U7">
        <v>9077.2495386025803</v>
      </c>
      <c r="V7" t="s">
        <v>41</v>
      </c>
      <c r="W7">
        <v>-2830.6328531622498</v>
      </c>
      <c r="X7">
        <v>32539.7660505362</v>
      </c>
      <c r="Y7" t="s">
        <v>42</v>
      </c>
      <c r="Z7">
        <v>0.56307255266142797</v>
      </c>
      <c r="AA7">
        <v>72981.549195356201</v>
      </c>
      <c r="AB7" t="s">
        <v>43</v>
      </c>
      <c r="AC7">
        <v>4263.2589483428401</v>
      </c>
      <c r="AD7">
        <v>3570.1434868477099</v>
      </c>
      <c r="AE7" t="s">
        <v>44</v>
      </c>
      <c r="AF7">
        <v>0.21851863284229001</v>
      </c>
      <c r="AG7">
        <v>9662.1076803140295</v>
      </c>
      <c r="AH7" t="s">
        <v>45</v>
      </c>
      <c r="AI7">
        <v>2827.0434426645102</v>
      </c>
      <c r="AJ7">
        <v>49140.927527348897</v>
      </c>
      <c r="AK7" t="s">
        <v>46</v>
      </c>
      <c r="AL7">
        <v>0.21781252173882601</v>
      </c>
      <c r="AM7">
        <v>114994.2506096</v>
      </c>
      <c r="AN7" t="s">
        <v>47</v>
      </c>
      <c r="AO7">
        <v>7406.0822160790603</v>
      </c>
      <c r="AP7">
        <v>2445.3318812020102</v>
      </c>
      <c r="AQ7" t="s">
        <v>48</v>
      </c>
      <c r="AR7">
        <v>1.05146904725819</v>
      </c>
      <c r="AS7">
        <v>6620.0339638652404</v>
      </c>
      <c r="AT7" t="s">
        <v>49</v>
      </c>
      <c r="AU7">
        <v>1299.1694230550099</v>
      </c>
      <c r="AV7">
        <v>27279.196955426101</v>
      </c>
      <c r="AW7" t="s">
        <v>50</v>
      </c>
      <c r="AX7">
        <v>0.29663668983487401</v>
      </c>
      <c r="AY7">
        <v>61834.005734281403</v>
      </c>
      <c r="AZ7" t="s">
        <v>51</v>
      </c>
      <c r="BA7">
        <v>18924.020317263799</v>
      </c>
      <c r="BB7">
        <v>20799.475714003798</v>
      </c>
      <c r="BC7" t="s">
        <v>52</v>
      </c>
      <c r="BD7">
        <v>-0.58869325170484899</v>
      </c>
      <c r="BE7">
        <v>54873.573659248999</v>
      </c>
      <c r="BF7" t="s">
        <v>53</v>
      </c>
      <c r="BG7">
        <v>24456.579064229099</v>
      </c>
      <c r="BH7">
        <v>936762.43729889602</v>
      </c>
      <c r="BI7" t="s">
        <v>54</v>
      </c>
      <c r="BJ7">
        <v>-4.18014471565861</v>
      </c>
      <c r="BK7">
        <v>2376358.0147576402</v>
      </c>
      <c r="BL7" t="s">
        <v>55</v>
      </c>
      <c r="BM7">
        <v>3659.7215491718198</v>
      </c>
      <c r="BN7">
        <v>3486.0779527279501</v>
      </c>
      <c r="BO7" t="s">
        <v>56</v>
      </c>
      <c r="BP7">
        <v>1.1516737234524E-2</v>
      </c>
      <c r="BQ7">
        <v>9427.6595909703592</v>
      </c>
      <c r="BR7" t="s">
        <v>57</v>
      </c>
      <c r="BS7">
        <v>6356.3389921091302</v>
      </c>
      <c r="BT7">
        <v>52846.859376578701</v>
      </c>
      <c r="BU7" t="s">
        <v>58</v>
      </c>
      <c r="BV7">
        <v>-0.45197008859374099</v>
      </c>
      <c r="BW7">
        <v>142145.99464118501</v>
      </c>
      <c r="CB7" s="2">
        <f t="shared" si="0"/>
        <v>1.34957938160365E-2</v>
      </c>
      <c r="CC7">
        <v>13.62</v>
      </c>
      <c r="CE7">
        <v>10.45</v>
      </c>
    </row>
    <row r="8" spans="1:91">
      <c r="A8" t="s">
        <v>22</v>
      </c>
      <c r="B8">
        <v>-0.390517609114027</v>
      </c>
      <c r="C8">
        <v>0.24056060839650101</v>
      </c>
      <c r="D8" t="s">
        <v>35</v>
      </c>
      <c r="E8">
        <v>60017.337763306401</v>
      </c>
      <c r="F8">
        <v>478691.45242882002</v>
      </c>
      <c r="G8" t="s">
        <v>36</v>
      </c>
      <c r="H8">
        <v>-52.3566460548587</v>
      </c>
      <c r="I8">
        <v>1337685.76419239</v>
      </c>
      <c r="J8" t="s">
        <v>37</v>
      </c>
      <c r="K8">
        <v>92913.524082633201</v>
      </c>
      <c r="L8" s="2">
        <v>12393045.4544539</v>
      </c>
      <c r="M8" t="s">
        <v>38</v>
      </c>
      <c r="N8">
        <v>-461.72320794837702</v>
      </c>
      <c r="O8" s="2">
        <v>26765807.477322001</v>
      </c>
      <c r="P8" t="s">
        <v>39</v>
      </c>
      <c r="Q8">
        <v>-4476.6454230422096</v>
      </c>
      <c r="R8">
        <v>3054.80785197347</v>
      </c>
      <c r="S8" t="s">
        <v>40</v>
      </c>
      <c r="T8">
        <v>2.24042350422783</v>
      </c>
      <c r="U8">
        <v>8333.6995310349903</v>
      </c>
      <c r="V8" t="s">
        <v>41</v>
      </c>
      <c r="W8">
        <v>-2806.1962700273498</v>
      </c>
      <c r="X8">
        <v>29171.431548759101</v>
      </c>
      <c r="Y8" t="s">
        <v>42</v>
      </c>
      <c r="Z8">
        <v>-3.55953933353707</v>
      </c>
      <c r="AA8">
        <v>68591.278768955905</v>
      </c>
      <c r="AB8" t="s">
        <v>43</v>
      </c>
      <c r="AC8">
        <v>4272.5617920827499</v>
      </c>
      <c r="AD8">
        <v>3150.7250150028699</v>
      </c>
      <c r="AE8" t="s">
        <v>44</v>
      </c>
      <c r="AF8">
        <v>-1.63453559524141</v>
      </c>
      <c r="AG8">
        <v>8872.1256917861392</v>
      </c>
      <c r="AH8" t="s">
        <v>45</v>
      </c>
      <c r="AI8">
        <v>2764.2603106215101</v>
      </c>
      <c r="AJ8">
        <v>43433.471724373499</v>
      </c>
      <c r="AK8" t="s">
        <v>46</v>
      </c>
      <c r="AL8">
        <v>11.0436813503416</v>
      </c>
      <c r="AM8">
        <v>106871.920206583</v>
      </c>
      <c r="AN8" t="s">
        <v>47</v>
      </c>
      <c r="AO8">
        <v>7277.3906272115801</v>
      </c>
      <c r="AP8">
        <v>2065.33942945837</v>
      </c>
      <c r="AQ8" t="s">
        <v>48</v>
      </c>
      <c r="AR8">
        <v>25.572555621353501</v>
      </c>
      <c r="AS8">
        <v>5894.4086400543301</v>
      </c>
      <c r="AT8" t="s">
        <v>49</v>
      </c>
      <c r="AU8">
        <v>1232.60151546828</v>
      </c>
      <c r="AV8">
        <v>24987.9911217958</v>
      </c>
      <c r="AW8" t="s">
        <v>50</v>
      </c>
      <c r="AX8">
        <v>11.6762210306414</v>
      </c>
      <c r="AY8">
        <v>58812.890192701903</v>
      </c>
      <c r="AZ8" t="s">
        <v>51</v>
      </c>
      <c r="BA8">
        <v>19012.7613313539</v>
      </c>
      <c r="BB8">
        <v>17825.580330179298</v>
      </c>
      <c r="BC8" t="s">
        <v>52</v>
      </c>
      <c r="BD8">
        <v>-17.2988186434402</v>
      </c>
      <c r="BE8">
        <v>49489.933935634202</v>
      </c>
      <c r="BF8" t="s">
        <v>53</v>
      </c>
      <c r="BG8">
        <v>24708.765933080402</v>
      </c>
      <c r="BH8">
        <v>820852.73005664197</v>
      </c>
      <c r="BI8" t="s">
        <v>54</v>
      </c>
      <c r="BJ8">
        <v>-50.512599802915503</v>
      </c>
      <c r="BK8">
        <v>2183083.92132085</v>
      </c>
      <c r="BL8" t="s">
        <v>55</v>
      </c>
      <c r="BM8">
        <v>3663.9370782656001</v>
      </c>
      <c r="BN8">
        <v>2976.00678869783</v>
      </c>
      <c r="BO8" t="s">
        <v>56</v>
      </c>
      <c r="BP8">
        <v>-0.80186998532509102</v>
      </c>
      <c r="BQ8">
        <v>8458.6442307387206</v>
      </c>
      <c r="BR8" t="s">
        <v>57</v>
      </c>
      <c r="BS8">
        <v>6404.0052346544098</v>
      </c>
      <c r="BT8">
        <v>44822.718427362102</v>
      </c>
      <c r="BU8" t="s">
        <v>58</v>
      </c>
      <c r="BV8">
        <v>-9.5033703111533594</v>
      </c>
      <c r="BW8">
        <v>127028.39436221001</v>
      </c>
      <c r="CB8" s="2">
        <f t="shared" si="0"/>
        <v>0.390517609114027</v>
      </c>
      <c r="CC8">
        <v>13.62</v>
      </c>
      <c r="CE8">
        <v>10.45</v>
      </c>
    </row>
    <row r="9" spans="1:91">
      <c r="A9" t="s">
        <v>22</v>
      </c>
      <c r="B9">
        <v>-2.1196925287349901</v>
      </c>
      <c r="C9">
        <v>0.149888498154372</v>
      </c>
      <c r="D9" t="s">
        <v>35</v>
      </c>
      <c r="E9">
        <v>60182.991123159401</v>
      </c>
      <c r="F9">
        <v>417546.84972522297</v>
      </c>
      <c r="G9" t="s">
        <v>36</v>
      </c>
      <c r="H9">
        <v>-470.98627659913899</v>
      </c>
      <c r="I9">
        <v>719589.29767390096</v>
      </c>
      <c r="J9" t="s">
        <v>37</v>
      </c>
      <c r="K9">
        <v>95552.315441065803</v>
      </c>
      <c r="L9" s="2">
        <v>11339037.039687</v>
      </c>
      <c r="M9" t="s">
        <v>38</v>
      </c>
      <c r="N9">
        <v>-6571.61695250307</v>
      </c>
      <c r="O9" s="2">
        <v>18830647.563994698</v>
      </c>
      <c r="P9" t="s">
        <v>39</v>
      </c>
      <c r="Q9">
        <v>-4512.5482290624896</v>
      </c>
      <c r="R9">
        <v>2712.6420974574498</v>
      </c>
      <c r="S9" t="s">
        <v>40</v>
      </c>
      <c r="T9">
        <v>95.275232143142006</v>
      </c>
      <c r="U9">
        <v>4838.7010497256797</v>
      </c>
      <c r="V9" t="s">
        <v>41</v>
      </c>
      <c r="W9">
        <v>-2865.91424656646</v>
      </c>
      <c r="X9">
        <v>26270.838492366001</v>
      </c>
      <c r="Y9" t="s">
        <v>42</v>
      </c>
      <c r="Z9">
        <v>139.38142254186701</v>
      </c>
      <c r="AA9">
        <v>44397.5341246194</v>
      </c>
      <c r="AB9" t="s">
        <v>43</v>
      </c>
      <c r="AC9">
        <v>4328.2910818416403</v>
      </c>
      <c r="AD9">
        <v>2803.9497371259499</v>
      </c>
      <c r="AE9" t="s">
        <v>44</v>
      </c>
      <c r="AF9">
        <v>-150.30389874064099</v>
      </c>
      <c r="AG9">
        <v>5125.4439982678396</v>
      </c>
      <c r="AH9" t="s">
        <v>45</v>
      </c>
      <c r="AI9">
        <v>2834.18105247731</v>
      </c>
      <c r="AJ9">
        <v>38473.632772808203</v>
      </c>
      <c r="AK9" t="s">
        <v>46</v>
      </c>
      <c r="AL9">
        <v>-156.156593015467</v>
      </c>
      <c r="AM9">
        <v>64155.340101195201</v>
      </c>
      <c r="AN9" t="s">
        <v>47</v>
      </c>
      <c r="AO9">
        <v>7228.4181306896498</v>
      </c>
      <c r="AP9">
        <v>1780.4072859429</v>
      </c>
      <c r="AQ9" t="s">
        <v>48</v>
      </c>
      <c r="AR9">
        <v>147.824038115468</v>
      </c>
      <c r="AS9">
        <v>3009.31893381399</v>
      </c>
      <c r="AT9" t="s">
        <v>49</v>
      </c>
      <c r="AU9">
        <v>1180.9572992715</v>
      </c>
      <c r="AV9">
        <v>22568.0870284292</v>
      </c>
      <c r="AW9" t="s">
        <v>50</v>
      </c>
      <c r="AX9">
        <v>135.82342155063199</v>
      </c>
      <c r="AY9">
        <v>38446.268491743103</v>
      </c>
      <c r="AZ9" t="s">
        <v>51</v>
      </c>
      <c r="BA9">
        <v>19063.615602436999</v>
      </c>
      <c r="BB9">
        <v>15551.5375843532</v>
      </c>
      <c r="BC9" t="s">
        <v>52</v>
      </c>
      <c r="BD9">
        <v>-145.220092136153</v>
      </c>
      <c r="BE9">
        <v>26720.1872213442</v>
      </c>
      <c r="BF9" t="s">
        <v>53</v>
      </c>
      <c r="BG9">
        <v>25290.702786892602</v>
      </c>
      <c r="BH9">
        <v>726236.25990117399</v>
      </c>
      <c r="BI9" t="s">
        <v>54</v>
      </c>
      <c r="BJ9">
        <v>-1517.34501162832</v>
      </c>
      <c r="BK9">
        <v>1263869.96799655</v>
      </c>
      <c r="BL9" t="s">
        <v>55</v>
      </c>
      <c r="BM9">
        <v>3653.4906093528002</v>
      </c>
      <c r="BN9">
        <v>2587.88208323766</v>
      </c>
      <c r="BO9" t="s">
        <v>56</v>
      </c>
      <c r="BP9">
        <v>25.868213114969201</v>
      </c>
      <c r="BQ9">
        <v>4464.1944499566798</v>
      </c>
      <c r="BR9" t="s">
        <v>57</v>
      </c>
      <c r="BS9">
        <v>6434.4616024223096</v>
      </c>
      <c r="BT9">
        <v>38305.5492195357</v>
      </c>
      <c r="BU9" t="s">
        <v>58</v>
      </c>
      <c r="BV9">
        <v>-83.999441876706001</v>
      </c>
      <c r="BW9">
        <v>63132.487538416302</v>
      </c>
      <c r="CB9" s="2">
        <f t="shared" si="0"/>
        <v>2.1196925287349901</v>
      </c>
      <c r="CC9">
        <v>17.57</v>
      </c>
      <c r="CE9">
        <v>13.62</v>
      </c>
    </row>
    <row r="10" spans="1:91">
      <c r="A10" t="s">
        <v>22</v>
      </c>
      <c r="B10">
        <v>-1.98458339850374</v>
      </c>
      <c r="C10">
        <v>0.14938039140524001</v>
      </c>
      <c r="D10" t="s">
        <v>35</v>
      </c>
      <c r="E10">
        <v>60217.2138408065</v>
      </c>
      <c r="F10">
        <v>370542.211403511</v>
      </c>
      <c r="G10" t="s">
        <v>36</v>
      </c>
      <c r="H10">
        <v>-559.29949679798403</v>
      </c>
      <c r="I10">
        <v>374379.698004957</v>
      </c>
      <c r="J10" t="s">
        <v>37</v>
      </c>
      <c r="K10">
        <v>96507.9139361665</v>
      </c>
      <c r="L10" s="2">
        <v>10530378.755580699</v>
      </c>
      <c r="M10" t="s">
        <v>38</v>
      </c>
      <c r="N10">
        <v>-9517.1449233636504</v>
      </c>
      <c r="O10" s="2">
        <v>12244423.1649174</v>
      </c>
      <c r="P10" t="s">
        <v>39</v>
      </c>
      <c r="Q10">
        <v>-4507.0675093528698</v>
      </c>
      <c r="R10">
        <v>2435.9208214391301</v>
      </c>
      <c r="S10" t="s">
        <v>40</v>
      </c>
      <c r="T10">
        <v>72.559901387947704</v>
      </c>
      <c r="U10">
        <v>2608.9136783901399</v>
      </c>
      <c r="V10" t="s">
        <v>41</v>
      </c>
      <c r="W10">
        <v>-2842.2920508582802</v>
      </c>
      <c r="X10">
        <v>23911.593184719299</v>
      </c>
      <c r="Y10" t="s">
        <v>42</v>
      </c>
      <c r="Z10">
        <v>57.251796360856702</v>
      </c>
      <c r="AA10">
        <v>26065.674236722301</v>
      </c>
      <c r="AB10" t="s">
        <v>43</v>
      </c>
      <c r="AC10">
        <v>4333.3602614997199</v>
      </c>
      <c r="AD10">
        <v>2519.9190087158699</v>
      </c>
      <c r="AE10" t="s">
        <v>44</v>
      </c>
      <c r="AF10">
        <v>-161.11427693435999</v>
      </c>
      <c r="AG10">
        <v>2742.32126704645</v>
      </c>
      <c r="AH10" t="s">
        <v>45</v>
      </c>
      <c r="AI10">
        <v>2818.12424959906</v>
      </c>
      <c r="AJ10">
        <v>34528.560810545001</v>
      </c>
      <c r="AK10" t="s">
        <v>46</v>
      </c>
      <c r="AL10">
        <v>-98.7161973169774</v>
      </c>
      <c r="AM10">
        <v>35570.9256573928</v>
      </c>
      <c r="AN10" t="s">
        <v>47</v>
      </c>
      <c r="AO10">
        <v>7221.9024826986597</v>
      </c>
      <c r="AP10">
        <v>1563.29390537269</v>
      </c>
      <c r="AQ10" t="s">
        <v>48</v>
      </c>
      <c r="AR10">
        <v>160.78109036119099</v>
      </c>
      <c r="AS10">
        <v>1512.13797716198</v>
      </c>
      <c r="AT10" t="s">
        <v>49</v>
      </c>
      <c r="AU10">
        <v>1185.2499721301399</v>
      </c>
      <c r="AV10">
        <v>20517.763923099799</v>
      </c>
      <c r="AW10" t="s">
        <v>50</v>
      </c>
      <c r="AX10">
        <v>116.731882855528</v>
      </c>
      <c r="AY10">
        <v>22378.1727637435</v>
      </c>
      <c r="AZ10" t="s">
        <v>51</v>
      </c>
      <c r="BA10">
        <v>19092.981383833299</v>
      </c>
      <c r="BB10">
        <v>13808.008734143799</v>
      </c>
      <c r="BC10" t="s">
        <v>52</v>
      </c>
      <c r="BD10">
        <v>-233.07436007932299</v>
      </c>
      <c r="BE10">
        <v>13952.6211530459</v>
      </c>
      <c r="BF10" t="s">
        <v>53</v>
      </c>
      <c r="BG10">
        <v>25445.0955399333</v>
      </c>
      <c r="BH10">
        <v>657457.04802581097</v>
      </c>
      <c r="BI10" t="s">
        <v>54</v>
      </c>
      <c r="BJ10">
        <v>-1972.6270586108801</v>
      </c>
      <c r="BK10">
        <v>714900.67942850594</v>
      </c>
      <c r="BL10" t="s">
        <v>55</v>
      </c>
      <c r="BM10">
        <v>3647.35149383505</v>
      </c>
      <c r="BN10">
        <v>2289.7653357026302</v>
      </c>
      <c r="BO10" t="s">
        <v>56</v>
      </c>
      <c r="BP10">
        <v>44.3860259407342</v>
      </c>
      <c r="BQ10">
        <v>2292.5187344389701</v>
      </c>
      <c r="BR10" t="s">
        <v>57</v>
      </c>
      <c r="BS10">
        <v>6468.4080908415299</v>
      </c>
      <c r="BT10">
        <v>33706.494273389297</v>
      </c>
      <c r="BU10" t="s">
        <v>58</v>
      </c>
      <c r="BV10">
        <v>-184.18892945985999</v>
      </c>
      <c r="BW10">
        <v>32400.6688979959</v>
      </c>
      <c r="CB10" s="2">
        <f t="shared" si="0"/>
        <v>1.98458339850374</v>
      </c>
      <c r="CC10">
        <v>17.57</v>
      </c>
      <c r="CE10">
        <v>13.62</v>
      </c>
    </row>
    <row r="11" spans="1:91">
      <c r="A11" t="s">
        <v>22</v>
      </c>
      <c r="B11">
        <v>-1.8156346907110901</v>
      </c>
      <c r="C11">
        <v>0.14694286416171901</v>
      </c>
      <c r="D11" t="s">
        <v>35</v>
      </c>
      <c r="E11">
        <v>60301.578063859401</v>
      </c>
      <c r="F11">
        <v>332836.98283056403</v>
      </c>
      <c r="G11" t="s">
        <v>36</v>
      </c>
      <c r="H11">
        <v>-701.66034641281396</v>
      </c>
      <c r="I11">
        <v>265207.18982351501</v>
      </c>
      <c r="J11" t="s">
        <v>37</v>
      </c>
      <c r="K11">
        <v>97235.645954563195</v>
      </c>
      <c r="L11">
        <v>9786242.5856876802</v>
      </c>
      <c r="M11" t="s">
        <v>38</v>
      </c>
      <c r="N11">
        <v>-10907.5137292204</v>
      </c>
      <c r="O11">
        <v>9290220.9925439991</v>
      </c>
      <c r="P11" t="s">
        <v>39</v>
      </c>
      <c r="Q11">
        <v>-4495.7705224135798</v>
      </c>
      <c r="R11">
        <v>2202.41580163969</v>
      </c>
      <c r="S11" t="s">
        <v>40</v>
      </c>
      <c r="T11">
        <v>48.786155361156702</v>
      </c>
      <c r="U11">
        <v>1852.40639556576</v>
      </c>
      <c r="V11" t="s">
        <v>41</v>
      </c>
      <c r="W11">
        <v>-2847.3169124493902</v>
      </c>
      <c r="X11">
        <v>21815.402325728399</v>
      </c>
      <c r="Y11" t="s">
        <v>42</v>
      </c>
      <c r="Z11">
        <v>66.065256841580904</v>
      </c>
      <c r="AA11">
        <v>18933.256671386702</v>
      </c>
      <c r="AB11" t="s">
        <v>43</v>
      </c>
      <c r="AC11">
        <v>4337.2094278515597</v>
      </c>
      <c r="AD11">
        <v>2279.7803910135299</v>
      </c>
      <c r="AE11" t="s">
        <v>44</v>
      </c>
      <c r="AF11">
        <v>-164.96892528380101</v>
      </c>
      <c r="AG11">
        <v>1941.77943427227</v>
      </c>
      <c r="AH11" t="s">
        <v>45</v>
      </c>
      <c r="AI11">
        <v>2806.7191829949402</v>
      </c>
      <c r="AJ11">
        <v>31001.194463359101</v>
      </c>
      <c r="AK11" t="s">
        <v>46</v>
      </c>
      <c r="AL11">
        <v>-74.934384091929701</v>
      </c>
      <c r="AM11">
        <v>25022.239029609202</v>
      </c>
      <c r="AN11" t="s">
        <v>47</v>
      </c>
      <c r="AO11">
        <v>7227.3221357376397</v>
      </c>
      <c r="AP11">
        <v>1392.36538395514</v>
      </c>
      <c r="AQ11" t="s">
        <v>48</v>
      </c>
      <c r="AR11">
        <v>147.332377444537</v>
      </c>
      <c r="AS11">
        <v>1059.6128397677601</v>
      </c>
      <c r="AT11" t="s">
        <v>49</v>
      </c>
      <c r="AU11">
        <v>1164.51519117675</v>
      </c>
      <c r="AV11">
        <v>18488.332004842301</v>
      </c>
      <c r="AW11" t="s">
        <v>50</v>
      </c>
      <c r="AX11">
        <v>155.03986354693399</v>
      </c>
      <c r="AY11">
        <v>15642.717633366699</v>
      </c>
      <c r="AZ11" t="s">
        <v>51</v>
      </c>
      <c r="BA11">
        <v>19099.689655038401</v>
      </c>
      <c r="BB11">
        <v>12398.4208359367</v>
      </c>
      <c r="BC11" t="s">
        <v>52</v>
      </c>
      <c r="BD11">
        <v>-239.95724288899501</v>
      </c>
      <c r="BE11">
        <v>9873.2443890783507</v>
      </c>
      <c r="BF11" t="s">
        <v>53</v>
      </c>
      <c r="BG11">
        <v>25622.375058637201</v>
      </c>
      <c r="BH11">
        <v>597881.05468698102</v>
      </c>
      <c r="BI11" t="s">
        <v>54</v>
      </c>
      <c r="BJ11">
        <v>-2281.6314128143299</v>
      </c>
      <c r="BK11">
        <v>514432.11178028001</v>
      </c>
      <c r="BL11" t="s">
        <v>55</v>
      </c>
      <c r="BM11">
        <v>3637.65371242733</v>
      </c>
      <c r="BN11">
        <v>2048.7744372789898</v>
      </c>
      <c r="BO11" t="s">
        <v>56</v>
      </c>
      <c r="BP11">
        <v>60.996832914677</v>
      </c>
      <c r="BQ11">
        <v>1610.4159010883</v>
      </c>
      <c r="BR11" t="s">
        <v>57</v>
      </c>
      <c r="BS11">
        <v>6484.64065549317</v>
      </c>
      <c r="BT11">
        <v>29788.9565226954</v>
      </c>
      <c r="BU11" t="s">
        <v>58</v>
      </c>
      <c r="BV11">
        <v>-207.69468989125301</v>
      </c>
      <c r="BW11">
        <v>22273.7869960932</v>
      </c>
      <c r="CB11" s="2">
        <f t="shared" si="0"/>
        <v>1.8156346907110901</v>
      </c>
      <c r="CC11">
        <v>17.57</v>
      </c>
      <c r="CE11">
        <v>13.62</v>
      </c>
    </row>
    <row r="12" spans="1:91">
      <c r="A12" t="s">
        <v>22</v>
      </c>
      <c r="B12">
        <v>-2.84888124948885</v>
      </c>
      <c r="C12">
        <v>0.13869389259918899</v>
      </c>
      <c r="D12" t="s">
        <v>35</v>
      </c>
      <c r="E12">
        <v>60305.806935574299</v>
      </c>
      <c r="F12">
        <v>302883.90880179103</v>
      </c>
      <c r="G12" t="s">
        <v>36</v>
      </c>
      <c r="H12">
        <v>-728.05861237953195</v>
      </c>
      <c r="I12">
        <v>172448.70369240901</v>
      </c>
      <c r="J12" t="s">
        <v>37</v>
      </c>
      <c r="K12">
        <v>98142.180865827599</v>
      </c>
      <c r="L12">
        <v>9276378.3120399509</v>
      </c>
      <c r="M12" t="s">
        <v>38</v>
      </c>
      <c r="N12">
        <v>-13106.088906814801</v>
      </c>
      <c r="O12">
        <v>6850321.4260896202</v>
      </c>
      <c r="P12" t="s">
        <v>39</v>
      </c>
      <c r="Q12">
        <v>-4523.4413780505402</v>
      </c>
      <c r="R12">
        <v>2008.0615226540799</v>
      </c>
      <c r="S12" t="s">
        <v>40</v>
      </c>
      <c r="T12">
        <v>104.79569092348</v>
      </c>
      <c r="U12">
        <v>1190.73342235929</v>
      </c>
      <c r="V12" t="s">
        <v>41</v>
      </c>
      <c r="W12">
        <v>-2849.8967762655898</v>
      </c>
      <c r="X12">
        <v>20195.679628254002</v>
      </c>
      <c r="Y12" t="s">
        <v>42</v>
      </c>
      <c r="Z12">
        <v>72.766111416479603</v>
      </c>
      <c r="AA12">
        <v>12834.9117886895</v>
      </c>
      <c r="AB12" t="s">
        <v>43</v>
      </c>
      <c r="AC12">
        <v>4341.0348200974304</v>
      </c>
      <c r="AD12">
        <v>2076.9720814899301</v>
      </c>
      <c r="AE12" t="s">
        <v>44</v>
      </c>
      <c r="AF12">
        <v>-177.451227530756</v>
      </c>
      <c r="AG12">
        <v>1238.5982578051901</v>
      </c>
      <c r="AH12" t="s">
        <v>45</v>
      </c>
      <c r="AI12">
        <v>2800.85916679305</v>
      </c>
      <c r="AJ12">
        <v>28295.288151626901</v>
      </c>
      <c r="AK12" t="s">
        <v>46</v>
      </c>
      <c r="AL12">
        <v>-65.707425161938005</v>
      </c>
      <c r="AM12">
        <v>16387.699660612801</v>
      </c>
      <c r="AN12" t="s">
        <v>47</v>
      </c>
      <c r="AO12">
        <v>7229.61875083216</v>
      </c>
      <c r="AP12">
        <v>1254.2374224765699</v>
      </c>
      <c r="AQ12" t="s">
        <v>48</v>
      </c>
      <c r="AR12">
        <v>147.538420550361</v>
      </c>
      <c r="AS12">
        <v>674.01182924291197</v>
      </c>
      <c r="AT12" t="s">
        <v>49</v>
      </c>
      <c r="AU12">
        <v>1157.7655629420201</v>
      </c>
      <c r="AV12">
        <v>16792.629282149101</v>
      </c>
      <c r="AW12" t="s">
        <v>50</v>
      </c>
      <c r="AX12">
        <v>173.17950433897801</v>
      </c>
      <c r="AY12">
        <v>9880.4198890262996</v>
      </c>
      <c r="AZ12" t="s">
        <v>51</v>
      </c>
      <c r="BA12">
        <v>19102.656362801099</v>
      </c>
      <c r="BB12">
        <v>11253.2315268362</v>
      </c>
      <c r="BC12" t="s">
        <v>52</v>
      </c>
      <c r="BD12">
        <v>-252.148115359543</v>
      </c>
      <c r="BE12">
        <v>6356.7836265915203</v>
      </c>
      <c r="BF12" t="s">
        <v>53</v>
      </c>
      <c r="BG12">
        <v>25571.975840113399</v>
      </c>
      <c r="BH12">
        <v>551811.90375466296</v>
      </c>
      <c r="BI12" t="s">
        <v>54</v>
      </c>
      <c r="BJ12">
        <v>-2230.3734133921098</v>
      </c>
      <c r="BK12">
        <v>345175.096356222</v>
      </c>
      <c r="BL12" t="s">
        <v>55</v>
      </c>
      <c r="BM12">
        <v>3628.7590803145799</v>
      </c>
      <c r="BN12">
        <v>1847.8723558955101</v>
      </c>
      <c r="BO12" t="s">
        <v>56</v>
      </c>
      <c r="BP12">
        <v>79.2064004509065</v>
      </c>
      <c r="BQ12">
        <v>1017.09237269587</v>
      </c>
      <c r="BR12" t="s">
        <v>57</v>
      </c>
      <c r="BS12">
        <v>6448.3428485066297</v>
      </c>
      <c r="BT12">
        <v>26833.547516495099</v>
      </c>
      <c r="BU12" t="s">
        <v>58</v>
      </c>
      <c r="BV12">
        <v>-149.95319100922501</v>
      </c>
      <c r="BW12">
        <v>14258.4074125717</v>
      </c>
      <c r="CB12" s="2">
        <f t="shared" si="0"/>
        <v>2.84888124948885</v>
      </c>
      <c r="CC12">
        <v>21.74</v>
      </c>
      <c r="CE12">
        <v>17.57</v>
      </c>
    </row>
    <row r="13" spans="1:91">
      <c r="A13" t="s">
        <v>22</v>
      </c>
      <c r="B13">
        <v>-2.36852319050768</v>
      </c>
      <c r="C13">
        <v>0.153006023752632</v>
      </c>
      <c r="D13" t="s">
        <v>35</v>
      </c>
      <c r="E13">
        <v>60294.146805062002</v>
      </c>
      <c r="F13">
        <v>278327.77424121101</v>
      </c>
      <c r="G13" t="s">
        <v>36</v>
      </c>
      <c r="H13">
        <v>-698.41033597389105</v>
      </c>
      <c r="I13">
        <v>130548.96688253099</v>
      </c>
      <c r="J13" t="s">
        <v>37</v>
      </c>
      <c r="K13">
        <v>99051.728794322305</v>
      </c>
      <c r="L13">
        <v>8904454.8179932702</v>
      </c>
      <c r="M13" t="s">
        <v>38</v>
      </c>
      <c r="N13">
        <v>-14676.627617472101</v>
      </c>
      <c r="O13">
        <v>5722554.4459816096</v>
      </c>
      <c r="P13" t="s">
        <v>39</v>
      </c>
      <c r="Q13">
        <v>-4502.3548641294301</v>
      </c>
      <c r="R13">
        <v>1838.9030710991699</v>
      </c>
      <c r="S13" t="s">
        <v>40</v>
      </c>
      <c r="T13">
        <v>71.381891608175494</v>
      </c>
      <c r="U13">
        <v>882.99522139878195</v>
      </c>
      <c r="V13" t="s">
        <v>41</v>
      </c>
      <c r="W13">
        <v>-2841.32269107609</v>
      </c>
      <c r="X13">
        <v>18812.461023532702</v>
      </c>
      <c r="Y13" t="s">
        <v>42</v>
      </c>
      <c r="Z13">
        <v>57.875338102236199</v>
      </c>
      <c r="AA13">
        <v>9883.96442689996</v>
      </c>
      <c r="AB13" t="s">
        <v>43</v>
      </c>
      <c r="AC13">
        <v>4322.37333771666</v>
      </c>
      <c r="AD13">
        <v>1900.9846363541701</v>
      </c>
      <c r="AE13" t="s">
        <v>44</v>
      </c>
      <c r="AF13">
        <v>-145.989287262738</v>
      </c>
      <c r="AG13">
        <v>915.62245550552097</v>
      </c>
      <c r="AH13" t="s">
        <v>45</v>
      </c>
      <c r="AI13">
        <v>2789.1966092725802</v>
      </c>
      <c r="AJ13">
        <v>26021.269595658101</v>
      </c>
      <c r="AK13" t="s">
        <v>46</v>
      </c>
      <c r="AL13">
        <v>-47.570611604873903</v>
      </c>
      <c r="AM13">
        <v>12383.167336635999</v>
      </c>
      <c r="AN13" t="s">
        <v>47</v>
      </c>
      <c r="AO13">
        <v>7230.4270771260299</v>
      </c>
      <c r="AP13">
        <v>1140.8332026256201</v>
      </c>
      <c r="AQ13" t="s">
        <v>48</v>
      </c>
      <c r="AR13">
        <v>143.61264104620599</v>
      </c>
      <c r="AS13">
        <v>502.50368643597398</v>
      </c>
      <c r="AT13" t="s">
        <v>49</v>
      </c>
      <c r="AU13">
        <v>1154.4422142609999</v>
      </c>
      <c r="AV13">
        <v>15355.8115962594</v>
      </c>
      <c r="AW13" t="s">
        <v>50</v>
      </c>
      <c r="AX13">
        <v>174.593590843882</v>
      </c>
      <c r="AY13">
        <v>7309.3450435004497</v>
      </c>
      <c r="AZ13" t="s">
        <v>51</v>
      </c>
      <c r="BA13">
        <v>19118.635097255901</v>
      </c>
      <c r="BB13">
        <v>10306.914270217099</v>
      </c>
      <c r="BC13" t="s">
        <v>52</v>
      </c>
      <c r="BD13">
        <v>-270.100534613121</v>
      </c>
      <c r="BE13">
        <v>4774.6026167234004</v>
      </c>
      <c r="BF13" t="s">
        <v>53</v>
      </c>
      <c r="BG13">
        <v>25717.002993897298</v>
      </c>
      <c r="BH13">
        <v>515352.69048563699</v>
      </c>
      <c r="BI13" t="s">
        <v>54</v>
      </c>
      <c r="BJ13">
        <v>-2424.7872559684602</v>
      </c>
      <c r="BK13">
        <v>269090.03224035102</v>
      </c>
      <c r="BL13" t="s">
        <v>55</v>
      </c>
      <c r="BM13">
        <v>3618.4264430149501</v>
      </c>
      <c r="BN13">
        <v>1679.1113144375499</v>
      </c>
      <c r="BO13" t="s">
        <v>56</v>
      </c>
      <c r="BP13">
        <v>91.847009510223302</v>
      </c>
      <c r="BQ13">
        <v>751.47958060976703</v>
      </c>
      <c r="BR13" t="s">
        <v>57</v>
      </c>
      <c r="BS13">
        <v>6434.8731112794303</v>
      </c>
      <c r="BT13">
        <v>24539.219765374299</v>
      </c>
      <c r="BU13" t="s">
        <v>58</v>
      </c>
      <c r="BV13">
        <v>-129.36758505903501</v>
      </c>
      <c r="BW13">
        <v>10822.9537004222</v>
      </c>
      <c r="CB13" s="2">
        <f t="shared" si="0"/>
        <v>2.36852319050768</v>
      </c>
      <c r="CC13">
        <v>21.74</v>
      </c>
      <c r="CE13">
        <v>17.57</v>
      </c>
    </row>
    <row r="14" spans="1:91">
      <c r="A14" t="s">
        <v>22</v>
      </c>
      <c r="B14">
        <v>-3.97135913267492</v>
      </c>
      <c r="C14">
        <v>0.138532645718356</v>
      </c>
      <c r="D14" t="s">
        <v>35</v>
      </c>
      <c r="E14">
        <v>60275.298102819201</v>
      </c>
      <c r="F14">
        <v>257562.67810777901</v>
      </c>
      <c r="G14" t="s">
        <v>36</v>
      </c>
      <c r="H14">
        <v>-691.19147609974505</v>
      </c>
      <c r="I14">
        <v>87489.064811274395</v>
      </c>
      <c r="J14" t="s">
        <v>37</v>
      </c>
      <c r="K14">
        <v>99008.713048464298</v>
      </c>
      <c r="L14">
        <v>8599412.7620648891</v>
      </c>
      <c r="M14" t="s">
        <v>38</v>
      </c>
      <c r="N14">
        <v>-14764.6305065704</v>
      </c>
      <c r="O14">
        <v>4413150.5631112903</v>
      </c>
      <c r="P14" t="s">
        <v>39</v>
      </c>
      <c r="Q14">
        <v>-4537.1235686502496</v>
      </c>
      <c r="R14">
        <v>1695.91463696594</v>
      </c>
      <c r="S14" t="s">
        <v>40</v>
      </c>
      <c r="T14">
        <v>127.87783295254501</v>
      </c>
      <c r="U14">
        <v>578.28376003185099</v>
      </c>
      <c r="V14" t="s">
        <v>41</v>
      </c>
      <c r="W14">
        <v>-2825.1080193755802</v>
      </c>
      <c r="X14">
        <v>17555.7178864368</v>
      </c>
      <c r="Y14" t="s">
        <v>42</v>
      </c>
      <c r="Z14">
        <v>31.9724137423161</v>
      </c>
      <c r="AA14">
        <v>6635.6989264857903</v>
      </c>
      <c r="AB14" t="s">
        <v>43</v>
      </c>
      <c r="AC14">
        <v>4345.7934572721097</v>
      </c>
      <c r="AD14">
        <v>1752.14018448247</v>
      </c>
      <c r="AE14" t="s">
        <v>44</v>
      </c>
      <c r="AF14">
        <v>-187.634299682364</v>
      </c>
      <c r="AG14">
        <v>597.45383769537398</v>
      </c>
      <c r="AH14" t="s">
        <v>45</v>
      </c>
      <c r="AI14">
        <v>2771.25328062367</v>
      </c>
      <c r="AJ14">
        <v>23989.658408604599</v>
      </c>
      <c r="AK14" t="s">
        <v>46</v>
      </c>
      <c r="AL14">
        <v>-21.5758380271999</v>
      </c>
      <c r="AM14">
        <v>8122.6078432983204</v>
      </c>
      <c r="AN14" t="s">
        <v>47</v>
      </c>
      <c r="AO14">
        <v>7235.5350697946596</v>
      </c>
      <c r="AP14">
        <v>1043.7476980137501</v>
      </c>
      <c r="AQ14" t="s">
        <v>48</v>
      </c>
      <c r="AR14">
        <v>141.381030361537</v>
      </c>
      <c r="AS14">
        <v>327.73853794578901</v>
      </c>
      <c r="AT14" t="s">
        <v>49</v>
      </c>
      <c r="AU14">
        <v>1157.08791509606</v>
      </c>
      <c r="AV14">
        <v>14051.676056222001</v>
      </c>
      <c r="AW14" t="s">
        <v>50</v>
      </c>
      <c r="AX14">
        <v>177.574444630231</v>
      </c>
      <c r="AY14">
        <v>4640.9171873496198</v>
      </c>
      <c r="AZ14" t="s">
        <v>51</v>
      </c>
      <c r="BA14">
        <v>19110.671694506</v>
      </c>
      <c r="BB14">
        <v>9500.3102255739504</v>
      </c>
      <c r="BC14" t="s">
        <v>52</v>
      </c>
      <c r="BD14">
        <v>-267.03605223684002</v>
      </c>
      <c r="BE14">
        <v>3158.0212190114898</v>
      </c>
      <c r="BF14" t="s">
        <v>53</v>
      </c>
      <c r="BG14">
        <v>25567.8777111538</v>
      </c>
      <c r="BH14">
        <v>483842.71958754899</v>
      </c>
      <c r="BI14" t="s">
        <v>54</v>
      </c>
      <c r="BJ14">
        <v>-2232.7979253776898</v>
      </c>
      <c r="BK14">
        <v>186534.34224877501</v>
      </c>
      <c r="BL14" t="s">
        <v>55</v>
      </c>
      <c r="BM14">
        <v>3625.64642947731</v>
      </c>
      <c r="BN14">
        <v>1533.66881868886</v>
      </c>
      <c r="BO14" t="s">
        <v>56</v>
      </c>
      <c r="BP14">
        <v>84.854798945909707</v>
      </c>
      <c r="BQ14">
        <v>484.077936889949</v>
      </c>
      <c r="BR14" t="s">
        <v>57</v>
      </c>
      <c r="BS14">
        <v>6411.4175536882603</v>
      </c>
      <c r="BT14">
        <v>22578.402802471799</v>
      </c>
      <c r="BU14" t="s">
        <v>58</v>
      </c>
      <c r="BV14">
        <v>-99.855207744782504</v>
      </c>
      <c r="BW14">
        <v>7222.4415436871504</v>
      </c>
      <c r="CB14" s="2">
        <f t="shared" si="0"/>
        <v>3.97135913267492</v>
      </c>
      <c r="CC14">
        <v>24.98</v>
      </c>
      <c r="CE14">
        <v>21.74</v>
      </c>
    </row>
    <row r="15" spans="1:91">
      <c r="A15" t="s">
        <v>22</v>
      </c>
      <c r="B15">
        <v>-2.6636199691243401</v>
      </c>
      <c r="C15">
        <v>0.16294129726854201</v>
      </c>
      <c r="D15" t="s">
        <v>35</v>
      </c>
      <c r="E15">
        <v>60334.0126896441</v>
      </c>
      <c r="F15">
        <v>240329.59877604799</v>
      </c>
      <c r="G15" t="s">
        <v>36</v>
      </c>
      <c r="H15">
        <v>-741.75785336518595</v>
      </c>
      <c r="I15">
        <v>70893.8098568391</v>
      </c>
      <c r="J15" t="s">
        <v>37</v>
      </c>
      <c r="K15">
        <v>99248.384623132093</v>
      </c>
      <c r="L15">
        <v>8358625.7495385204</v>
      </c>
      <c r="M15" t="s">
        <v>38</v>
      </c>
      <c r="N15">
        <v>-15025.425920042</v>
      </c>
      <c r="O15">
        <v>3864140.6370736798</v>
      </c>
      <c r="P15" t="s">
        <v>39</v>
      </c>
      <c r="Q15">
        <v>-4492.4042337803503</v>
      </c>
      <c r="R15">
        <v>1572.1853119320001</v>
      </c>
      <c r="S15" t="s">
        <v>40</v>
      </c>
      <c r="T15">
        <v>77.196783709150793</v>
      </c>
      <c r="U15">
        <v>459.72076046244098</v>
      </c>
      <c r="V15" t="s">
        <v>41</v>
      </c>
      <c r="W15">
        <v>-2773.3666428582401</v>
      </c>
      <c r="X15">
        <v>16474.968172954199</v>
      </c>
      <c r="Y15" t="s">
        <v>42</v>
      </c>
      <c r="Z15">
        <v>-30.301419849263301</v>
      </c>
      <c r="AA15">
        <v>5358.7316248635398</v>
      </c>
      <c r="AB15" t="s">
        <v>43</v>
      </c>
      <c r="AC15">
        <v>4285.8618695835403</v>
      </c>
      <c r="AD15">
        <v>1623.2748971056501</v>
      </c>
      <c r="AE15" t="s">
        <v>44</v>
      </c>
      <c r="AF15">
        <v>-119.336711851226</v>
      </c>
      <c r="AG15">
        <v>474.11221258601199</v>
      </c>
      <c r="AH15" t="s">
        <v>45</v>
      </c>
      <c r="AI15">
        <v>2712.43605571956</v>
      </c>
      <c r="AJ15">
        <v>22281.0466054467</v>
      </c>
      <c r="AK15" t="s">
        <v>46</v>
      </c>
      <c r="AL15">
        <v>41.619465620370498</v>
      </c>
      <c r="AM15">
        <v>6500.5136888909001</v>
      </c>
      <c r="AN15" t="s">
        <v>47</v>
      </c>
      <c r="AO15">
        <v>7216.5610999438104</v>
      </c>
      <c r="AP15">
        <v>962.56342302848896</v>
      </c>
      <c r="AQ15" t="s">
        <v>48</v>
      </c>
      <c r="AR15">
        <v>157.32225755226301</v>
      </c>
      <c r="AS15">
        <v>261.245947784968</v>
      </c>
      <c r="AT15" t="s">
        <v>49</v>
      </c>
      <c r="AU15">
        <v>1144.3727352223</v>
      </c>
      <c r="AV15">
        <v>12961.457060279099</v>
      </c>
      <c r="AW15" t="s">
        <v>50</v>
      </c>
      <c r="AX15">
        <v>186.98072403883299</v>
      </c>
      <c r="AY15">
        <v>3662.9651765611202</v>
      </c>
      <c r="AZ15" t="s">
        <v>51</v>
      </c>
      <c r="BA15">
        <v>19140.7881159797</v>
      </c>
      <c r="BB15">
        <v>8828.3156050853595</v>
      </c>
      <c r="BC15" t="s">
        <v>52</v>
      </c>
      <c r="BD15">
        <v>-293.57045827432103</v>
      </c>
      <c r="BE15">
        <v>2540.2921787919799</v>
      </c>
      <c r="BF15" t="s">
        <v>53</v>
      </c>
      <c r="BG15">
        <v>25705.132739684399</v>
      </c>
      <c r="BH15">
        <v>458444.36262343102</v>
      </c>
      <c r="BI15" t="s">
        <v>54</v>
      </c>
      <c r="BJ15">
        <v>-2366.6968464581</v>
      </c>
      <c r="BK15">
        <v>154765.77387898599</v>
      </c>
      <c r="BL15" t="s">
        <v>55</v>
      </c>
      <c r="BM15">
        <v>3625.0693763756899</v>
      </c>
      <c r="BN15">
        <v>1410.2061561053199</v>
      </c>
      <c r="BO15" t="s">
        <v>56</v>
      </c>
      <c r="BP15">
        <v>83.622357272138402</v>
      </c>
      <c r="BQ15">
        <v>382.49668626422101</v>
      </c>
      <c r="BR15" t="s">
        <v>57</v>
      </c>
      <c r="BS15">
        <v>6389.2588675030001</v>
      </c>
      <c r="BT15">
        <v>20994.4502402006</v>
      </c>
      <c r="BU15" t="s">
        <v>58</v>
      </c>
      <c r="BV15">
        <v>-75.759385680254496</v>
      </c>
      <c r="BW15">
        <v>5862.6518825814801</v>
      </c>
      <c r="CB15" s="2">
        <f t="shared" si="0"/>
        <v>2.6636199691243401</v>
      </c>
      <c r="CC15">
        <v>24.98</v>
      </c>
      <c r="CE15">
        <v>21.74</v>
      </c>
    </row>
    <row r="16" spans="1:91">
      <c r="A16" t="s">
        <v>22</v>
      </c>
      <c r="B16">
        <v>-4.0363011809385299</v>
      </c>
      <c r="C16">
        <v>0.15187208635539801</v>
      </c>
      <c r="D16" t="s">
        <v>35</v>
      </c>
      <c r="E16">
        <v>60334.099644593902</v>
      </c>
      <c r="F16">
        <v>225147.264408396</v>
      </c>
      <c r="G16" t="s">
        <v>36</v>
      </c>
      <c r="H16">
        <v>-747.86576428206899</v>
      </c>
      <c r="I16">
        <v>55752.138920498197</v>
      </c>
      <c r="J16" t="s">
        <v>37</v>
      </c>
      <c r="K16">
        <v>99089.446040097406</v>
      </c>
      <c r="L16">
        <v>8113588.8210768197</v>
      </c>
      <c r="M16" t="s">
        <v>38</v>
      </c>
      <c r="N16">
        <v>-14825.8429691902</v>
      </c>
      <c r="O16">
        <v>3245477.1527459701</v>
      </c>
      <c r="P16" t="s">
        <v>39</v>
      </c>
      <c r="Q16">
        <v>-4454.5783378195401</v>
      </c>
      <c r="R16">
        <v>1460.1553691721399</v>
      </c>
      <c r="S16" t="s">
        <v>40</v>
      </c>
      <c r="T16">
        <v>39.736612110739301</v>
      </c>
      <c r="U16">
        <v>351.92249132470198</v>
      </c>
      <c r="V16" t="s">
        <v>41</v>
      </c>
      <c r="W16">
        <v>-2726.2439306479</v>
      </c>
      <c r="X16">
        <v>15319.726924491801</v>
      </c>
      <c r="Y16" t="s">
        <v>42</v>
      </c>
      <c r="Z16">
        <v>-83.497337361707295</v>
      </c>
      <c r="AA16">
        <v>4014.3706591090499</v>
      </c>
      <c r="AB16" t="s">
        <v>43</v>
      </c>
      <c r="AC16">
        <v>4227.8033001142003</v>
      </c>
      <c r="AD16">
        <v>1506.8652129633999</v>
      </c>
      <c r="AE16" t="s">
        <v>44</v>
      </c>
      <c r="AF16">
        <v>-61.944087319087998</v>
      </c>
      <c r="AG16">
        <v>362.452950962047</v>
      </c>
      <c r="AH16" t="s">
        <v>45</v>
      </c>
      <c r="AI16">
        <v>2659.1633970133198</v>
      </c>
      <c r="AJ16">
        <v>20488.665797760001</v>
      </c>
      <c r="AK16" t="s">
        <v>46</v>
      </c>
      <c r="AL16">
        <v>95.613212964505195</v>
      </c>
      <c r="AM16">
        <v>4820.6511676911005</v>
      </c>
      <c r="AN16" t="s">
        <v>47</v>
      </c>
      <c r="AO16">
        <v>7183.94927294837</v>
      </c>
      <c r="AP16">
        <v>891.06953701544899</v>
      </c>
      <c r="AQ16" t="s">
        <v>48</v>
      </c>
      <c r="AR16">
        <v>189.47971257447301</v>
      </c>
      <c r="AS16">
        <v>201.37433338293101</v>
      </c>
      <c r="AT16" t="s">
        <v>49</v>
      </c>
      <c r="AU16">
        <v>1140.99939513808</v>
      </c>
      <c r="AV16">
        <v>11828.8005200511</v>
      </c>
      <c r="AW16" t="s">
        <v>50</v>
      </c>
      <c r="AX16">
        <v>192.978206030824</v>
      </c>
      <c r="AY16">
        <v>2674.7375240787101</v>
      </c>
      <c r="AZ16" t="s">
        <v>51</v>
      </c>
      <c r="BA16">
        <v>19140.3125410301</v>
      </c>
      <c r="BB16">
        <v>8237.0787541636892</v>
      </c>
      <c r="BC16" t="s">
        <v>52</v>
      </c>
      <c r="BD16">
        <v>-295.65662942399501</v>
      </c>
      <c r="BE16">
        <v>1981.5228891596901</v>
      </c>
      <c r="BF16" t="s">
        <v>53</v>
      </c>
      <c r="BG16">
        <v>25600.219782820499</v>
      </c>
      <c r="BH16">
        <v>432568.830775571</v>
      </c>
      <c r="BI16" t="s">
        <v>54</v>
      </c>
      <c r="BJ16">
        <v>-2263.6785030390101</v>
      </c>
      <c r="BK16">
        <v>121316.80999854099</v>
      </c>
      <c r="BL16" t="s">
        <v>55</v>
      </c>
      <c r="BM16">
        <v>3634.1582541069602</v>
      </c>
      <c r="BN16">
        <v>1301.68806503256</v>
      </c>
      <c r="BO16" t="s">
        <v>56</v>
      </c>
      <c r="BP16">
        <v>75.966268056676597</v>
      </c>
      <c r="BQ16">
        <v>292.265417882522</v>
      </c>
      <c r="BR16" t="s">
        <v>57</v>
      </c>
      <c r="BS16">
        <v>6378.6442640462301</v>
      </c>
      <c r="BT16">
        <v>19412.943464891101</v>
      </c>
      <c r="BU16" t="s">
        <v>58</v>
      </c>
      <c r="BV16">
        <v>-66.311264912363896</v>
      </c>
      <c r="BW16">
        <v>4473.2404969511399</v>
      </c>
      <c r="CB16" s="2">
        <f t="shared" si="0"/>
        <v>4.0363011809385299</v>
      </c>
      <c r="CC16">
        <v>24.98</v>
      </c>
      <c r="CE16">
        <v>21.74</v>
      </c>
    </row>
    <row r="17" spans="1:83">
      <c r="A17" t="s">
        <v>22</v>
      </c>
      <c r="B17">
        <v>-5.4543071125173199</v>
      </c>
      <c r="C17">
        <v>0.14871875604547699</v>
      </c>
      <c r="D17" t="s">
        <v>35</v>
      </c>
      <c r="E17">
        <v>60280.622643083698</v>
      </c>
      <c r="F17">
        <v>211990.521701349</v>
      </c>
      <c r="G17" t="s">
        <v>36</v>
      </c>
      <c r="H17">
        <v>-696.16088112803698</v>
      </c>
      <c r="I17">
        <v>39663.352454407599</v>
      </c>
      <c r="J17" t="s">
        <v>37</v>
      </c>
      <c r="K17">
        <v>98534.148194415495</v>
      </c>
      <c r="L17">
        <v>7924046.4829105902</v>
      </c>
      <c r="M17" t="s">
        <v>38</v>
      </c>
      <c r="N17">
        <v>-13837.175636436699</v>
      </c>
      <c r="O17">
        <v>2591114.55750346</v>
      </c>
      <c r="P17" t="s">
        <v>39</v>
      </c>
      <c r="Q17">
        <v>-4470.11963701684</v>
      </c>
      <c r="R17">
        <v>1366.7695196673301</v>
      </c>
      <c r="S17" t="s">
        <v>40</v>
      </c>
      <c r="T17">
        <v>58.659495284651399</v>
      </c>
      <c r="U17">
        <v>245.30179065148801</v>
      </c>
      <c r="V17" t="s">
        <v>41</v>
      </c>
      <c r="W17">
        <v>-2712.73482252854</v>
      </c>
      <c r="X17">
        <v>14403.519115569799</v>
      </c>
      <c r="Y17" t="s">
        <v>42</v>
      </c>
      <c r="Z17">
        <v>-102.30416682443401</v>
      </c>
      <c r="AA17">
        <v>2787.8628898941602</v>
      </c>
      <c r="AB17" t="s">
        <v>43</v>
      </c>
      <c r="AC17">
        <v>4232.7000943256598</v>
      </c>
      <c r="AD17">
        <v>1409.6579051635999</v>
      </c>
      <c r="AE17" t="s">
        <v>44</v>
      </c>
      <c r="AF17">
        <v>-68.850488410508802</v>
      </c>
      <c r="AG17">
        <v>252.089681460393</v>
      </c>
      <c r="AH17" t="s">
        <v>45</v>
      </c>
      <c r="AI17">
        <v>2647.2598984220599</v>
      </c>
      <c r="AJ17">
        <v>19091.858709248001</v>
      </c>
      <c r="AK17" t="s">
        <v>46</v>
      </c>
      <c r="AL17">
        <v>111.137503416597</v>
      </c>
      <c r="AM17">
        <v>3314.6507480997798</v>
      </c>
      <c r="AN17" t="s">
        <v>47</v>
      </c>
      <c r="AO17">
        <v>7167.35221441879</v>
      </c>
      <c r="AP17">
        <v>829.21250534093201</v>
      </c>
      <c r="AQ17" t="s">
        <v>48</v>
      </c>
      <c r="AR17">
        <v>211.38671230664301</v>
      </c>
      <c r="AS17">
        <v>139.363075110198</v>
      </c>
      <c r="AT17" t="s">
        <v>49</v>
      </c>
      <c r="AU17">
        <v>1159.6430312203199</v>
      </c>
      <c r="AV17">
        <v>10953.0849381279</v>
      </c>
      <c r="AW17" t="s">
        <v>50</v>
      </c>
      <c r="AX17">
        <v>176.89537321747801</v>
      </c>
      <c r="AY17">
        <v>1810.71608985638</v>
      </c>
      <c r="AZ17" t="s">
        <v>51</v>
      </c>
      <c r="BA17">
        <v>19130.4495002529</v>
      </c>
      <c r="BB17">
        <v>7727.6099751866896</v>
      </c>
      <c r="BC17" t="s">
        <v>52</v>
      </c>
      <c r="BD17">
        <v>-289.41428026539</v>
      </c>
      <c r="BE17">
        <v>1396.8100046259001</v>
      </c>
      <c r="BF17" t="s">
        <v>53</v>
      </c>
      <c r="BG17">
        <v>25387.138744243199</v>
      </c>
      <c r="BH17">
        <v>412603.52316294902</v>
      </c>
      <c r="BI17" t="s">
        <v>54</v>
      </c>
      <c r="BJ17">
        <v>-2002.9299858070699</v>
      </c>
      <c r="BK17">
        <v>89322.281625793505</v>
      </c>
      <c r="BL17" t="s">
        <v>55</v>
      </c>
      <c r="BM17">
        <v>3645.4695234523601</v>
      </c>
      <c r="BN17">
        <v>1208.1138978740901</v>
      </c>
      <c r="BO17" t="s">
        <v>56</v>
      </c>
      <c r="BP17">
        <v>65.256914677209707</v>
      </c>
      <c r="BQ17">
        <v>200.31711379562799</v>
      </c>
      <c r="BR17" t="s">
        <v>57</v>
      </c>
      <c r="BS17">
        <v>6350.2704965291196</v>
      </c>
      <c r="BT17">
        <v>18213.729291714099</v>
      </c>
      <c r="BU17" t="s">
        <v>58</v>
      </c>
      <c r="BV17">
        <v>-35.619610437505798</v>
      </c>
      <c r="BW17">
        <v>3194.1713678728402</v>
      </c>
      <c r="CB17" s="2">
        <f t="shared" si="0"/>
        <v>5.4543071125173199</v>
      </c>
      <c r="CC17">
        <v>24.72</v>
      </c>
      <c r="CE17">
        <v>24.98</v>
      </c>
    </row>
    <row r="18" spans="1:83">
      <c r="A18" t="s">
        <v>22</v>
      </c>
      <c r="B18">
        <v>-5.9791927616524703</v>
      </c>
      <c r="C18">
        <v>0.151187755597462</v>
      </c>
      <c r="D18" t="s">
        <v>35</v>
      </c>
      <c r="E18">
        <v>60237.054023912198</v>
      </c>
      <c r="F18">
        <v>200459.854875405</v>
      </c>
      <c r="G18" t="s">
        <v>36</v>
      </c>
      <c r="H18">
        <v>-652.28414725602795</v>
      </c>
      <c r="I18">
        <v>29002.689290194099</v>
      </c>
      <c r="J18" t="s">
        <v>37</v>
      </c>
      <c r="K18">
        <v>98146.286957447504</v>
      </c>
      <c r="L18">
        <v>7767012.6230342602</v>
      </c>
      <c r="M18" t="s">
        <v>38</v>
      </c>
      <c r="N18">
        <v>-13126.494087757401</v>
      </c>
      <c r="O18">
        <v>2113814.2806250299</v>
      </c>
      <c r="P18" t="s">
        <v>39</v>
      </c>
      <c r="Q18">
        <v>-4429.3116554724602</v>
      </c>
      <c r="R18">
        <v>1282.1461790749399</v>
      </c>
      <c r="S18" t="s">
        <v>40</v>
      </c>
      <c r="T18">
        <v>17.084789940312898</v>
      </c>
      <c r="U18">
        <v>174.644273738339</v>
      </c>
      <c r="V18" t="s">
        <v>41</v>
      </c>
      <c r="W18">
        <v>-2732.5108155070998</v>
      </c>
      <c r="X18">
        <v>13657.1957025591</v>
      </c>
      <c r="Y18" t="s">
        <v>42</v>
      </c>
      <c r="Z18">
        <v>-80.774408360736999</v>
      </c>
      <c r="AA18">
        <v>2048.0087567455198</v>
      </c>
      <c r="AB18" t="s">
        <v>43</v>
      </c>
      <c r="AC18">
        <v>4188.0196982273501</v>
      </c>
      <c r="AD18">
        <v>1321.55760526669</v>
      </c>
      <c r="AE18" t="s">
        <v>44</v>
      </c>
      <c r="AF18">
        <v>-23.5285409054101</v>
      </c>
      <c r="AG18">
        <v>179.14623535215901</v>
      </c>
      <c r="AH18" t="s">
        <v>45</v>
      </c>
      <c r="AI18">
        <v>2669.2815558427001</v>
      </c>
      <c r="AJ18">
        <v>17963.740566579101</v>
      </c>
      <c r="AK18" t="s">
        <v>46</v>
      </c>
      <c r="AL18">
        <v>89.711229260105696</v>
      </c>
      <c r="AM18">
        <v>2415.2467052880902</v>
      </c>
      <c r="AN18" t="s">
        <v>47</v>
      </c>
      <c r="AO18">
        <v>7150.4384263112297</v>
      </c>
      <c r="AP18">
        <v>774.90060363380701</v>
      </c>
      <c r="AQ18" t="s">
        <v>48</v>
      </c>
      <c r="AR18">
        <v>228.62642318334801</v>
      </c>
      <c r="AS18">
        <v>99.380022857349104</v>
      </c>
      <c r="AT18" t="s">
        <v>49</v>
      </c>
      <c r="AU18">
        <v>1173.27888473439</v>
      </c>
      <c r="AV18">
        <v>10234.0217764433</v>
      </c>
      <c r="AW18" t="s">
        <v>50</v>
      </c>
      <c r="AX18">
        <v>164.826074280744</v>
      </c>
      <c r="AY18">
        <v>1296.4089163409301</v>
      </c>
      <c r="AZ18" t="s">
        <v>51</v>
      </c>
      <c r="BA18">
        <v>19121.396388294699</v>
      </c>
      <c r="BB18">
        <v>7282.3025114023103</v>
      </c>
      <c r="BC18" t="s">
        <v>52</v>
      </c>
      <c r="BD18">
        <v>-281.272143874932</v>
      </c>
      <c r="BE18">
        <v>1014.01021189953</v>
      </c>
      <c r="BF18" t="s">
        <v>53</v>
      </c>
      <c r="BG18">
        <v>25282.482700528599</v>
      </c>
      <c r="BH18">
        <v>396291.94327488699</v>
      </c>
      <c r="BI18" t="s">
        <v>54</v>
      </c>
      <c r="BJ18">
        <v>-1878.3699559049501</v>
      </c>
      <c r="BK18">
        <v>68481.025907507399</v>
      </c>
      <c r="BL18" t="s">
        <v>55</v>
      </c>
      <c r="BM18">
        <v>3653.27593504165</v>
      </c>
      <c r="BN18">
        <v>1126.38061636463</v>
      </c>
      <c r="BO18" t="s">
        <v>56</v>
      </c>
      <c r="BP18">
        <v>58.185704853794498</v>
      </c>
      <c r="BQ18">
        <v>141.97503591160401</v>
      </c>
      <c r="BR18" t="s">
        <v>57</v>
      </c>
      <c r="BS18">
        <v>6340.6290100413498</v>
      </c>
      <c r="BT18">
        <v>17245.9096075915</v>
      </c>
      <c r="BU18" t="s">
        <v>58</v>
      </c>
      <c r="BV18">
        <v>-26.0446322315521</v>
      </c>
      <c r="BW18">
        <v>2390.6053929190998</v>
      </c>
      <c r="CB18" s="2">
        <f t="shared" si="0"/>
        <v>5.9791927616524703</v>
      </c>
      <c r="CC18">
        <v>24.72</v>
      </c>
      <c r="CE18">
        <v>24.98</v>
      </c>
    </row>
    <row r="19" spans="1:83">
      <c r="A19" t="s">
        <v>22</v>
      </c>
      <c r="B19">
        <v>-5.3587054863055696</v>
      </c>
      <c r="C19">
        <v>0.151524410041081</v>
      </c>
      <c r="D19" t="s">
        <v>35</v>
      </c>
      <c r="E19">
        <v>60181.585831219003</v>
      </c>
      <c r="F19">
        <v>190078.48172441701</v>
      </c>
      <c r="G19" t="s">
        <v>36</v>
      </c>
      <c r="H19">
        <v>-604.40268590414996</v>
      </c>
      <c r="I19">
        <v>23397.424222828999</v>
      </c>
      <c r="J19" t="s">
        <v>37</v>
      </c>
      <c r="K19">
        <v>98024.838712378099</v>
      </c>
      <c r="L19">
        <v>7622776.5885996297</v>
      </c>
      <c r="M19" t="s">
        <v>38</v>
      </c>
      <c r="N19">
        <v>-12907.430289510699</v>
      </c>
      <c r="O19">
        <v>1828363.4396679201</v>
      </c>
      <c r="P19" t="s">
        <v>39</v>
      </c>
      <c r="Q19">
        <v>-4402.2894018729603</v>
      </c>
      <c r="R19">
        <v>1204.1255799554101</v>
      </c>
      <c r="S19" t="s">
        <v>40</v>
      </c>
      <c r="T19">
        <v>-3.3926045422486899</v>
      </c>
      <c r="U19">
        <v>137.77797730762799</v>
      </c>
      <c r="V19" t="s">
        <v>41</v>
      </c>
      <c r="W19">
        <v>-2701.5252744362101</v>
      </c>
      <c r="X19">
        <v>12953.104085438001</v>
      </c>
      <c r="Y19" t="s">
        <v>42</v>
      </c>
      <c r="Z19">
        <v>-106.06111220722499</v>
      </c>
      <c r="AA19">
        <v>1642.18079766039</v>
      </c>
      <c r="AB19" t="s">
        <v>43</v>
      </c>
      <c r="AC19">
        <v>4173.4459356237603</v>
      </c>
      <c r="AD19">
        <v>1240.42520956366</v>
      </c>
      <c r="AE19" t="s">
        <v>44</v>
      </c>
      <c r="AF19">
        <v>-12.448021571757801</v>
      </c>
      <c r="AG19">
        <v>141.19265106409799</v>
      </c>
      <c r="AH19" t="s">
        <v>45</v>
      </c>
      <c r="AI19">
        <v>2639.1046777859601</v>
      </c>
      <c r="AJ19">
        <v>16915.498955921001</v>
      </c>
      <c r="AK19" t="s">
        <v>46</v>
      </c>
      <c r="AL19">
        <v>111.66249033984001</v>
      </c>
      <c r="AM19">
        <v>1928.18372743093</v>
      </c>
      <c r="AN19" t="s">
        <v>47</v>
      </c>
      <c r="AO19">
        <v>7149.4026158741799</v>
      </c>
      <c r="AP19">
        <v>726.10963055769605</v>
      </c>
      <c r="AQ19" t="s">
        <v>48</v>
      </c>
      <c r="AR19">
        <v>227.99628858282</v>
      </c>
      <c r="AS19">
        <v>78.793756732408099</v>
      </c>
      <c r="AT19" t="s">
        <v>49</v>
      </c>
      <c r="AU19">
        <v>1182.8293633385599</v>
      </c>
      <c r="AV19">
        <v>9576.0383903287293</v>
      </c>
      <c r="AW19" t="s">
        <v>50</v>
      </c>
      <c r="AX19">
        <v>157.13294247065301</v>
      </c>
      <c r="AY19">
        <v>1025.7306162883599</v>
      </c>
      <c r="AZ19" t="s">
        <v>51</v>
      </c>
      <c r="BA19">
        <v>19112.318086277501</v>
      </c>
      <c r="BB19">
        <v>6882.8477988257901</v>
      </c>
      <c r="BC19" t="s">
        <v>52</v>
      </c>
      <c r="BD19">
        <v>-272.742265638768</v>
      </c>
      <c r="BE19">
        <v>814.46518070277602</v>
      </c>
      <c r="BF19" t="s">
        <v>53</v>
      </c>
      <c r="BG19">
        <v>25291.948629822298</v>
      </c>
      <c r="BH19">
        <v>382311.55108668201</v>
      </c>
      <c r="BI19" t="s">
        <v>54</v>
      </c>
      <c r="BJ19">
        <v>-1880.39325947052</v>
      </c>
      <c r="BK19">
        <v>57470.728472450297</v>
      </c>
      <c r="BL19" t="s">
        <v>55</v>
      </c>
      <c r="BM19">
        <v>3648.5238407156498</v>
      </c>
      <c r="BN19">
        <v>1053.26849708999</v>
      </c>
      <c r="BO19" t="s">
        <v>56</v>
      </c>
      <c r="BP19">
        <v>61.144900000843599</v>
      </c>
      <c r="BQ19">
        <v>112.21012739187</v>
      </c>
      <c r="BR19" t="s">
        <v>57</v>
      </c>
      <c r="BS19">
        <v>6319.7870200729503</v>
      </c>
      <c r="BT19">
        <v>16371.079083332699</v>
      </c>
      <c r="BU19" t="s">
        <v>58</v>
      </c>
      <c r="BV19">
        <v>-9.9191910860516401</v>
      </c>
      <c r="BW19">
        <v>1952.1899173301999</v>
      </c>
      <c r="CB19" s="2">
        <f t="shared" si="0"/>
        <v>5.3587054863055696</v>
      </c>
      <c r="CC19">
        <v>27.47</v>
      </c>
      <c r="CE19">
        <v>24.72</v>
      </c>
    </row>
    <row r="20" spans="1:83">
      <c r="A20" t="s">
        <v>22</v>
      </c>
      <c r="B20">
        <v>-5.0497189166213499</v>
      </c>
      <c r="C20">
        <v>0.154142017776176</v>
      </c>
      <c r="D20" t="s">
        <v>35</v>
      </c>
      <c r="E20">
        <v>60139.841461331598</v>
      </c>
      <c r="F20">
        <v>180835.23261685701</v>
      </c>
      <c r="G20" t="s">
        <v>36</v>
      </c>
      <c r="H20">
        <v>-576.81083922633002</v>
      </c>
      <c r="I20">
        <v>20086.1148000373</v>
      </c>
      <c r="J20" t="s">
        <v>37</v>
      </c>
      <c r="K20">
        <v>98069.330579224406</v>
      </c>
      <c r="L20">
        <v>7499719.3112625303</v>
      </c>
      <c r="M20" t="s">
        <v>38</v>
      </c>
      <c r="N20">
        <v>-12947.863610721301</v>
      </c>
      <c r="O20">
        <v>1657448.93975231</v>
      </c>
      <c r="P20" t="s">
        <v>39</v>
      </c>
      <c r="Q20">
        <v>-4376.4576387914703</v>
      </c>
      <c r="R20">
        <v>1133.36980497427</v>
      </c>
      <c r="S20" t="s">
        <v>40</v>
      </c>
      <c r="T20">
        <v>-18.518219484895798</v>
      </c>
      <c r="U20">
        <v>116.056267968551</v>
      </c>
      <c r="V20" t="s">
        <v>41</v>
      </c>
      <c r="W20">
        <v>-2690.8173855455002</v>
      </c>
      <c r="X20">
        <v>12351.9914776184</v>
      </c>
      <c r="Y20" t="s">
        <v>42</v>
      </c>
      <c r="Z20">
        <v>-112.796791508403</v>
      </c>
      <c r="AA20">
        <v>1413.65441613856</v>
      </c>
      <c r="AB20" t="s">
        <v>43</v>
      </c>
      <c r="AC20">
        <v>4164.3269529158397</v>
      </c>
      <c r="AD20">
        <v>1166.92314666638</v>
      </c>
      <c r="AE20" t="s">
        <v>44</v>
      </c>
      <c r="AF20">
        <v>-7.1018705066895098</v>
      </c>
      <c r="AG20">
        <v>118.863404529721</v>
      </c>
      <c r="AH20" t="s">
        <v>45</v>
      </c>
      <c r="AI20">
        <v>2629.22213147202</v>
      </c>
      <c r="AJ20">
        <v>16030.379810840101</v>
      </c>
      <c r="AK20" t="s">
        <v>46</v>
      </c>
      <c r="AL20">
        <v>117.196803848295</v>
      </c>
      <c r="AM20">
        <v>1655.2203079249</v>
      </c>
      <c r="AN20" t="s">
        <v>47</v>
      </c>
      <c r="AO20">
        <v>7152.5209009647797</v>
      </c>
      <c r="AP20">
        <v>682.69809327927396</v>
      </c>
      <c r="AQ20" t="s">
        <v>48</v>
      </c>
      <c r="AR20">
        <v>225.718558857017</v>
      </c>
      <c r="AS20">
        <v>66.729252818158997</v>
      </c>
      <c r="AT20" t="s">
        <v>49</v>
      </c>
      <c r="AU20">
        <v>1187.9479970841701</v>
      </c>
      <c r="AV20">
        <v>9022.8353384809907</v>
      </c>
      <c r="AW20" t="s">
        <v>50</v>
      </c>
      <c r="AX20">
        <v>153.97522116230201</v>
      </c>
      <c r="AY20">
        <v>875.14126601672604</v>
      </c>
      <c r="AZ20" t="s">
        <v>51</v>
      </c>
      <c r="BA20">
        <v>19114.425666716001</v>
      </c>
      <c r="BB20">
        <v>6526.42871293184</v>
      </c>
      <c r="BC20" t="s">
        <v>52</v>
      </c>
      <c r="BD20">
        <v>-273.423287579967</v>
      </c>
      <c r="BE20">
        <v>696.52691578366296</v>
      </c>
      <c r="BF20" t="s">
        <v>53</v>
      </c>
      <c r="BG20">
        <v>25327.299151047198</v>
      </c>
      <c r="BH20">
        <v>371098.87778994301</v>
      </c>
      <c r="BI20" t="s">
        <v>54</v>
      </c>
      <c r="BJ20">
        <v>-1905.0934432551901</v>
      </c>
      <c r="BK20">
        <v>51358.642347739798</v>
      </c>
      <c r="BL20" t="s">
        <v>55</v>
      </c>
      <c r="BM20">
        <v>3640.2778691763901</v>
      </c>
      <c r="BN20">
        <v>988.17732038605197</v>
      </c>
      <c r="BO20" t="s">
        <v>56</v>
      </c>
      <c r="BP20">
        <v>65.493068614783596</v>
      </c>
      <c r="BQ20">
        <v>94.782594377694807</v>
      </c>
      <c r="BR20" t="s">
        <v>57</v>
      </c>
      <c r="BS20">
        <v>6320.8067329704199</v>
      </c>
      <c r="BT20">
        <v>15643.114242195399</v>
      </c>
      <c r="BU20" t="s">
        <v>58</v>
      </c>
      <c r="BV20">
        <v>-10.524482737610001</v>
      </c>
      <c r="BW20">
        <v>1704.3766054448799</v>
      </c>
      <c r="CB20" s="2">
        <f t="shared" si="0"/>
        <v>5.0497189166213499</v>
      </c>
      <c r="CC20">
        <v>27.47</v>
      </c>
      <c r="CE20">
        <v>24.72</v>
      </c>
    </row>
    <row r="21" spans="1:83">
      <c r="A21" t="s">
        <v>22</v>
      </c>
      <c r="B21">
        <v>-4.5578097800658997</v>
      </c>
      <c r="C21">
        <v>0.149835822997545</v>
      </c>
      <c r="D21" t="s">
        <v>35</v>
      </c>
      <c r="E21">
        <v>60161.973434253399</v>
      </c>
      <c r="F21">
        <v>172480.39068153201</v>
      </c>
      <c r="G21" t="s">
        <v>36</v>
      </c>
      <c r="H21">
        <v>-587.16809898740496</v>
      </c>
      <c r="I21">
        <v>17993.393366435499</v>
      </c>
      <c r="J21" t="s">
        <v>37</v>
      </c>
      <c r="K21">
        <v>98198.337302287997</v>
      </c>
      <c r="L21">
        <v>7366691.6599038104</v>
      </c>
      <c r="M21" t="s">
        <v>38</v>
      </c>
      <c r="N21">
        <v>-13064.466428039599</v>
      </c>
      <c r="O21">
        <v>1525819.0386067899</v>
      </c>
      <c r="P21" t="s">
        <v>39</v>
      </c>
      <c r="Q21">
        <v>-4379.39142648699</v>
      </c>
      <c r="R21">
        <v>1068.21286305902</v>
      </c>
      <c r="S21" t="s">
        <v>40</v>
      </c>
      <c r="T21">
        <v>-17.072599438380202</v>
      </c>
      <c r="U21">
        <v>102.250733341995</v>
      </c>
      <c r="V21" t="s">
        <v>41</v>
      </c>
      <c r="W21">
        <v>-2652.8867336142298</v>
      </c>
      <c r="X21">
        <v>11699.0868357909</v>
      </c>
      <c r="Y21" t="s">
        <v>42</v>
      </c>
      <c r="Z21">
        <v>-132.77237856130401</v>
      </c>
      <c r="AA21">
        <v>1242.15355847667</v>
      </c>
      <c r="AB21" t="s">
        <v>43</v>
      </c>
      <c r="AC21">
        <v>4185.7823543478899</v>
      </c>
      <c r="AD21">
        <v>1099.3578504017401</v>
      </c>
      <c r="AE21" t="s">
        <v>44</v>
      </c>
      <c r="AF21">
        <v>-17.2802754063128</v>
      </c>
      <c r="AG21">
        <v>104.695504202923</v>
      </c>
      <c r="AH21" t="s">
        <v>45</v>
      </c>
      <c r="AI21">
        <v>2598.5660285931399</v>
      </c>
      <c r="AJ21">
        <v>15083.1661320929</v>
      </c>
      <c r="AK21" t="s">
        <v>46</v>
      </c>
      <c r="AL21">
        <v>131.669741314319</v>
      </c>
      <c r="AM21">
        <v>1451.7314347338599</v>
      </c>
      <c r="AN21" t="s">
        <v>47</v>
      </c>
      <c r="AO21">
        <v>7159.7397482474798</v>
      </c>
      <c r="AP21">
        <v>643.38475565076897</v>
      </c>
      <c r="AQ21" t="s">
        <v>48</v>
      </c>
      <c r="AR21">
        <v>221.92461227323199</v>
      </c>
      <c r="AS21">
        <v>59.099235394333199</v>
      </c>
      <c r="AT21" t="s">
        <v>49</v>
      </c>
      <c r="AU21">
        <v>1194.1217365457501</v>
      </c>
      <c r="AV21">
        <v>8440.4222368906394</v>
      </c>
      <c r="AW21" t="s">
        <v>50</v>
      </c>
      <c r="AX21">
        <v>150.77612913194301</v>
      </c>
      <c r="AY21">
        <v>764.53351358488499</v>
      </c>
      <c r="AZ21" t="s">
        <v>51</v>
      </c>
      <c r="BA21">
        <v>19116.008499253901</v>
      </c>
      <c r="BB21">
        <v>6200.8680609182102</v>
      </c>
      <c r="BC21" t="s">
        <v>52</v>
      </c>
      <c r="BD21">
        <v>-273.65493864241898</v>
      </c>
      <c r="BE21">
        <v>621.27577481947696</v>
      </c>
      <c r="BF21" t="s">
        <v>53</v>
      </c>
      <c r="BG21">
        <v>25397.773871842401</v>
      </c>
      <c r="BH21">
        <v>359630.27605174098</v>
      </c>
      <c r="BI21" t="s">
        <v>54</v>
      </c>
      <c r="BJ21">
        <v>-1947.80087010126</v>
      </c>
      <c r="BK21">
        <v>46885.585585818197</v>
      </c>
      <c r="BL21" t="s">
        <v>55</v>
      </c>
      <c r="BM21">
        <v>3628.6475037090399</v>
      </c>
      <c r="BN21">
        <v>928.93943992737195</v>
      </c>
      <c r="BO21" t="s">
        <v>56</v>
      </c>
      <c r="BP21">
        <v>70.545641805291297</v>
      </c>
      <c r="BQ21">
        <v>83.7140363359254</v>
      </c>
      <c r="BR21" t="s">
        <v>57</v>
      </c>
      <c r="BS21">
        <v>6317.3456344022798</v>
      </c>
      <c r="BT21">
        <v>14879.318277218401</v>
      </c>
      <c r="BU21" t="s">
        <v>58</v>
      </c>
      <c r="BV21">
        <v>-8.7443594529815503</v>
      </c>
      <c r="BW21">
        <v>1520.5439740844799</v>
      </c>
      <c r="CB21" s="2">
        <f t="shared" si="0"/>
        <v>4.5578097800658997</v>
      </c>
      <c r="CC21">
        <v>27.47</v>
      </c>
      <c r="CE21">
        <v>24.72</v>
      </c>
    </row>
    <row r="22" spans="1:83">
      <c r="A22" t="s">
        <v>22</v>
      </c>
      <c r="B22">
        <v>-3.4962134275279899</v>
      </c>
      <c r="C22">
        <v>0.15808957155046399</v>
      </c>
      <c r="D22" t="s">
        <v>35</v>
      </c>
      <c r="E22">
        <v>60198.974606246898</v>
      </c>
      <c r="F22">
        <v>165091.27889954101</v>
      </c>
      <c r="G22" t="s">
        <v>36</v>
      </c>
      <c r="H22">
        <v>-600.26908874290802</v>
      </c>
      <c r="I22">
        <v>16939.641474329801</v>
      </c>
      <c r="J22" t="s">
        <v>37</v>
      </c>
      <c r="K22">
        <v>98180.885641281697</v>
      </c>
      <c r="L22">
        <v>7262704.6953867199</v>
      </c>
      <c r="M22" t="s">
        <v>38</v>
      </c>
      <c r="N22">
        <v>-13038.917378607701</v>
      </c>
      <c r="O22">
        <v>1467825.6833710601</v>
      </c>
      <c r="P22" t="s">
        <v>39</v>
      </c>
      <c r="Q22">
        <v>-4380.7901253621303</v>
      </c>
      <c r="R22">
        <v>1010.15796917184</v>
      </c>
      <c r="S22" t="s">
        <v>40</v>
      </c>
      <c r="T22">
        <v>-16.540147287969699</v>
      </c>
      <c r="U22">
        <v>95.268412530647495</v>
      </c>
      <c r="V22" t="s">
        <v>41</v>
      </c>
      <c r="W22">
        <v>-2678.1377927979102</v>
      </c>
      <c r="X22">
        <v>11239.2276259092</v>
      </c>
      <c r="Y22" t="s">
        <v>42</v>
      </c>
      <c r="Z22">
        <v>-122.714678356683</v>
      </c>
      <c r="AA22">
        <v>1174.19492383744</v>
      </c>
      <c r="AB22" t="s">
        <v>43</v>
      </c>
      <c r="AC22">
        <v>4204.0644426364097</v>
      </c>
      <c r="AD22">
        <v>1039.1365345430399</v>
      </c>
      <c r="AE22" t="s">
        <v>44</v>
      </c>
      <c r="AF22">
        <v>-23.644346388649701</v>
      </c>
      <c r="AG22">
        <v>97.5246071458008</v>
      </c>
      <c r="AH22" t="s">
        <v>45</v>
      </c>
      <c r="AI22">
        <v>2625.2502345723901</v>
      </c>
      <c r="AJ22">
        <v>14419.856503139599</v>
      </c>
      <c r="AK22" t="s">
        <v>46</v>
      </c>
      <c r="AL22">
        <v>122.020353088546</v>
      </c>
      <c r="AM22">
        <v>1370.87058718556</v>
      </c>
      <c r="AN22" t="s">
        <v>47</v>
      </c>
      <c r="AO22">
        <v>7170.8656231331297</v>
      </c>
      <c r="AP22">
        <v>608.76703633213197</v>
      </c>
      <c r="AQ22" t="s">
        <v>48</v>
      </c>
      <c r="AR22">
        <v>217.687821090765</v>
      </c>
      <c r="AS22">
        <v>55.254066941586103</v>
      </c>
      <c r="AT22" t="s">
        <v>49</v>
      </c>
      <c r="AU22">
        <v>1196.00920255763</v>
      </c>
      <c r="AV22">
        <v>8018.88878133048</v>
      </c>
      <c r="AW22" t="s">
        <v>50</v>
      </c>
      <c r="AX22">
        <v>149.86497619446499</v>
      </c>
      <c r="AY22">
        <v>718.92691753837698</v>
      </c>
      <c r="AZ22" t="s">
        <v>51</v>
      </c>
      <c r="BA22">
        <v>19139.9426695006</v>
      </c>
      <c r="BB22">
        <v>5910.8157320576902</v>
      </c>
      <c r="BC22" t="s">
        <v>52</v>
      </c>
      <c r="BD22">
        <v>-281.92509369458901</v>
      </c>
      <c r="BE22">
        <v>583.08277437828997</v>
      </c>
      <c r="BF22" t="s">
        <v>53</v>
      </c>
      <c r="BG22">
        <v>25508.267710048702</v>
      </c>
      <c r="BH22">
        <v>351475.932404102</v>
      </c>
      <c r="BI22" t="s">
        <v>54</v>
      </c>
      <c r="BJ22">
        <v>-1998.62521819117</v>
      </c>
      <c r="BK22">
        <v>45069.437105839599</v>
      </c>
      <c r="BL22" t="s">
        <v>55</v>
      </c>
      <c r="BM22">
        <v>3607.2206008205399</v>
      </c>
      <c r="BN22">
        <v>875.54570914707006</v>
      </c>
      <c r="BO22" t="s">
        <v>56</v>
      </c>
      <c r="BP22">
        <v>77.483919335507295</v>
      </c>
      <c r="BQ22">
        <v>78.002860223091105</v>
      </c>
      <c r="BR22" t="s">
        <v>57</v>
      </c>
      <c r="BS22">
        <v>6316.7608295438404</v>
      </c>
      <c r="BT22">
        <v>14327.3849063215</v>
      </c>
      <c r="BU22" t="s">
        <v>58</v>
      </c>
      <c r="BV22">
        <v>-8.5128300763910207</v>
      </c>
      <c r="BW22">
        <v>1444.7688351045399</v>
      </c>
      <c r="CB22" s="2">
        <f t="shared" si="0"/>
        <v>3.4962134275279899</v>
      </c>
      <c r="CC22">
        <v>30.64</v>
      </c>
      <c r="CE22">
        <v>27.47</v>
      </c>
    </row>
    <row r="23" spans="1:83">
      <c r="A23" t="s">
        <v>22</v>
      </c>
      <c r="B23">
        <v>-3.1934047359437998</v>
      </c>
      <c r="C23">
        <v>0.161484182282642</v>
      </c>
      <c r="D23" t="s">
        <v>35</v>
      </c>
      <c r="E23">
        <v>60212.3675691959</v>
      </c>
      <c r="F23">
        <v>158431.14498207701</v>
      </c>
      <c r="G23" t="s">
        <v>36</v>
      </c>
      <c r="H23">
        <v>-604.19146103319804</v>
      </c>
      <c r="I23">
        <v>16201.47864548</v>
      </c>
      <c r="J23" t="s">
        <v>37</v>
      </c>
      <c r="K23">
        <v>98641.027666439797</v>
      </c>
      <c r="L23">
        <v>7171262.1150104804</v>
      </c>
      <c r="M23" t="s">
        <v>38</v>
      </c>
      <c r="N23">
        <v>-13333.0494697624</v>
      </c>
      <c r="O23">
        <v>1428928.81800838</v>
      </c>
      <c r="P23" t="s">
        <v>39</v>
      </c>
      <c r="Q23">
        <v>-4373.4870852496197</v>
      </c>
      <c r="R23">
        <v>957.10003032749796</v>
      </c>
      <c r="S23" t="s">
        <v>40</v>
      </c>
      <c r="T23">
        <v>-18.750038819476099</v>
      </c>
      <c r="U23">
        <v>90.282645390972206</v>
      </c>
      <c r="V23" t="s">
        <v>41</v>
      </c>
      <c r="W23">
        <v>-2683.4511414355602</v>
      </c>
      <c r="X23">
        <v>10838.7727400725</v>
      </c>
      <c r="Y23" t="s">
        <v>42</v>
      </c>
      <c r="Z23">
        <v>-120.82667492291699</v>
      </c>
      <c r="AA23">
        <v>1128.1971053715999</v>
      </c>
      <c r="AB23" t="s">
        <v>43</v>
      </c>
      <c r="AC23">
        <v>4208.6624632767698</v>
      </c>
      <c r="AD23">
        <v>984.09091562585195</v>
      </c>
      <c r="AE23" t="s">
        <v>44</v>
      </c>
      <c r="AF23">
        <v>-25.0143612648241</v>
      </c>
      <c r="AG23">
        <v>92.400943929081805</v>
      </c>
      <c r="AH23" t="s">
        <v>45</v>
      </c>
      <c r="AI23">
        <v>2637.8910445134302</v>
      </c>
      <c r="AJ23">
        <v>13847.163580480699</v>
      </c>
      <c r="AK23" t="s">
        <v>46</v>
      </c>
      <c r="AL23">
        <v>118.04046384210299</v>
      </c>
      <c r="AM23">
        <v>1316.2072879243401</v>
      </c>
      <c r="AN23" t="s">
        <v>47</v>
      </c>
      <c r="AO23">
        <v>7185.1821894083296</v>
      </c>
      <c r="AP23">
        <v>577.83311393753797</v>
      </c>
      <c r="AQ23" t="s">
        <v>48</v>
      </c>
      <c r="AR23">
        <v>213.26813751841701</v>
      </c>
      <c r="AS23">
        <v>52.556648127618999</v>
      </c>
      <c r="AT23" t="s">
        <v>49</v>
      </c>
      <c r="AU23">
        <v>1204.56743182029</v>
      </c>
      <c r="AV23">
        <v>7654.4844170010001</v>
      </c>
      <c r="AW23" t="s">
        <v>50</v>
      </c>
      <c r="AX23">
        <v>147.25584160627901</v>
      </c>
      <c r="AY23">
        <v>687.91367608743701</v>
      </c>
      <c r="AZ23" t="s">
        <v>51</v>
      </c>
      <c r="BA23">
        <v>19167.538509709499</v>
      </c>
      <c r="BB23">
        <v>5648.0577027797399</v>
      </c>
      <c r="BC23" t="s">
        <v>52</v>
      </c>
      <c r="BD23">
        <v>-290.465118617825</v>
      </c>
      <c r="BE23">
        <v>556.12481751211305</v>
      </c>
      <c r="BF23" t="s">
        <v>53</v>
      </c>
      <c r="BG23">
        <v>25643.026178042899</v>
      </c>
      <c r="BH23">
        <v>344548.24487228302</v>
      </c>
      <c r="BI23" t="s">
        <v>54</v>
      </c>
      <c r="BJ23">
        <v>-2053.48308800319</v>
      </c>
      <c r="BK23">
        <v>43874.5884940576</v>
      </c>
      <c r="BL23" t="s">
        <v>55</v>
      </c>
      <c r="BM23">
        <v>3585.60053635746</v>
      </c>
      <c r="BN23">
        <v>827.248887875744</v>
      </c>
      <c r="BO23" t="s">
        <v>56</v>
      </c>
      <c r="BP23">
        <v>83.630480632089402</v>
      </c>
      <c r="BQ23">
        <v>73.940561645355203</v>
      </c>
      <c r="BR23" t="s">
        <v>57</v>
      </c>
      <c r="BS23">
        <v>6300.3600040635401</v>
      </c>
      <c r="BT23">
        <v>13845.036899599099</v>
      </c>
      <c r="BU23" t="s">
        <v>58</v>
      </c>
      <c r="BV23">
        <v>-3.1617015502901298</v>
      </c>
      <c r="BW23">
        <v>1393.07401429427</v>
      </c>
      <c r="CB23" s="2">
        <f t="shared" si="0"/>
        <v>3.1934047359437998</v>
      </c>
      <c r="CC23">
        <v>30.64</v>
      </c>
      <c r="CE23">
        <v>27.47</v>
      </c>
    </row>
    <row r="24" spans="1:83">
      <c r="A24" t="s">
        <v>22</v>
      </c>
      <c r="B24">
        <v>-3.1627552668043899</v>
      </c>
      <c r="C24">
        <v>0.16263961527108001</v>
      </c>
      <c r="D24" t="s">
        <v>35</v>
      </c>
      <c r="E24">
        <v>60282.091878095503</v>
      </c>
      <c r="F24">
        <v>152457.77479997801</v>
      </c>
      <c r="G24" t="s">
        <v>36</v>
      </c>
      <c r="H24">
        <v>-626.36124060812006</v>
      </c>
      <c r="I24">
        <v>15565.8557056633</v>
      </c>
      <c r="J24" t="s">
        <v>37</v>
      </c>
      <c r="K24">
        <v>98592.578363536901</v>
      </c>
      <c r="L24">
        <v>7082427.7574863397</v>
      </c>
      <c r="M24" t="s">
        <v>38</v>
      </c>
      <c r="N24">
        <v>-13296.9955960355</v>
      </c>
      <c r="O24">
        <v>1393435.7630882701</v>
      </c>
      <c r="P24" t="s">
        <v>39</v>
      </c>
      <c r="Q24">
        <v>-4406.3776718962699</v>
      </c>
      <c r="R24">
        <v>918.55159197178705</v>
      </c>
      <c r="S24" t="s">
        <v>40</v>
      </c>
      <c r="T24">
        <v>-8.9163924050147507</v>
      </c>
      <c r="U24">
        <v>86.781424020833299</v>
      </c>
      <c r="V24" t="s">
        <v>41</v>
      </c>
      <c r="W24">
        <v>-2663.9550390610698</v>
      </c>
      <c r="X24">
        <v>10464.344204171901</v>
      </c>
      <c r="Y24" t="s">
        <v>42</v>
      </c>
      <c r="Z24">
        <v>-127.176408036189</v>
      </c>
      <c r="AA24">
        <v>1086.93897230522</v>
      </c>
      <c r="AB24" t="s">
        <v>43</v>
      </c>
      <c r="AC24">
        <v>4245.0959009847402</v>
      </c>
      <c r="AD24">
        <v>945.60285767344305</v>
      </c>
      <c r="AE24" t="s">
        <v>44</v>
      </c>
      <c r="AF24">
        <v>-35.827866908462198</v>
      </c>
      <c r="AG24">
        <v>88.936902908848694</v>
      </c>
      <c r="AH24" t="s">
        <v>45</v>
      </c>
      <c r="AI24">
        <v>2614.11371142198</v>
      </c>
      <c r="AJ24">
        <v>13315.5825780469</v>
      </c>
      <c r="AK24" t="s">
        <v>46</v>
      </c>
      <c r="AL24">
        <v>125.120957727839</v>
      </c>
      <c r="AM24">
        <v>1267.20001514199</v>
      </c>
      <c r="AN24" t="s">
        <v>47</v>
      </c>
      <c r="AO24">
        <v>7205.8914265959602</v>
      </c>
      <c r="AP24">
        <v>549.66351475658905</v>
      </c>
      <c r="AQ24" t="s">
        <v>48</v>
      </c>
      <c r="AR24">
        <v>207.140924013004</v>
      </c>
      <c r="AS24">
        <v>50.173107242790003</v>
      </c>
      <c r="AT24" t="s">
        <v>49</v>
      </c>
      <c r="AU24">
        <v>1201.3485531583101</v>
      </c>
      <c r="AV24">
        <v>7321.2175024759299</v>
      </c>
      <c r="AW24" t="s">
        <v>50</v>
      </c>
      <c r="AX24">
        <v>148.07170915968001</v>
      </c>
      <c r="AY24">
        <v>660.380047337375</v>
      </c>
      <c r="AZ24" t="s">
        <v>51</v>
      </c>
      <c r="BA24">
        <v>19209.706540614199</v>
      </c>
      <c r="BB24">
        <v>5415.0919984295297</v>
      </c>
      <c r="BC24" t="s">
        <v>52</v>
      </c>
      <c r="BD24">
        <v>-303.403994444131</v>
      </c>
      <c r="BE24">
        <v>533.10943028472002</v>
      </c>
      <c r="BF24" t="s">
        <v>53</v>
      </c>
      <c r="BG24">
        <v>25760.104949678702</v>
      </c>
      <c r="BH24">
        <v>338326.32836155302</v>
      </c>
      <c r="BI24" t="s">
        <v>54</v>
      </c>
      <c r="BJ24">
        <v>-2099.89570445958</v>
      </c>
      <c r="BK24">
        <v>42851.852325292901</v>
      </c>
      <c r="BL24" t="s">
        <v>55</v>
      </c>
      <c r="BM24">
        <v>3559.6653030195898</v>
      </c>
      <c r="BN24">
        <v>782.39968573941906</v>
      </c>
      <c r="BO24" t="s">
        <v>56</v>
      </c>
      <c r="BP24">
        <v>90.896013435235105</v>
      </c>
      <c r="BQ24">
        <v>70.271183317917902</v>
      </c>
      <c r="BR24" t="s">
        <v>57</v>
      </c>
      <c r="BS24">
        <v>6286.8275327013698</v>
      </c>
      <c r="BT24">
        <v>13402.0353955152</v>
      </c>
      <c r="BU24" t="s">
        <v>58</v>
      </c>
      <c r="BV24">
        <v>1.1507212207108899</v>
      </c>
      <c r="BW24">
        <v>1347.4015775647499</v>
      </c>
      <c r="CB24" s="2">
        <f t="shared" si="0"/>
        <v>3.1627552668043899</v>
      </c>
      <c r="CC24">
        <v>24.46</v>
      </c>
      <c r="CE24">
        <v>30.64</v>
      </c>
    </row>
    <row r="25" spans="1:83">
      <c r="A25" t="s">
        <v>22</v>
      </c>
      <c r="B25">
        <v>-3.73940619575199</v>
      </c>
      <c r="C25">
        <v>0.168355433360763</v>
      </c>
      <c r="D25" t="s">
        <v>35</v>
      </c>
      <c r="E25">
        <v>60315.809679769103</v>
      </c>
      <c r="F25">
        <v>147144.76813497199</v>
      </c>
      <c r="G25" t="s">
        <v>36</v>
      </c>
      <c r="H25">
        <v>-638.71540216865696</v>
      </c>
      <c r="I25">
        <v>14818.589943746299</v>
      </c>
      <c r="J25" t="s">
        <v>37</v>
      </c>
      <c r="K25">
        <v>98662.868011580198</v>
      </c>
      <c r="L25">
        <v>7001179.22528747</v>
      </c>
      <c r="M25" t="s">
        <v>38</v>
      </c>
      <c r="N25">
        <v>-13344.019818668299</v>
      </c>
      <c r="O25">
        <v>1351234.15625395</v>
      </c>
      <c r="P25" t="s">
        <v>39</v>
      </c>
      <c r="Q25">
        <v>-4391.1362233444297</v>
      </c>
      <c r="R25">
        <v>882.81070389726301</v>
      </c>
      <c r="S25" t="s">
        <v>40</v>
      </c>
      <c r="T25">
        <v>-14.1679088282041</v>
      </c>
      <c r="U25">
        <v>82.466739600874803</v>
      </c>
      <c r="V25" t="s">
        <v>41</v>
      </c>
      <c r="W25">
        <v>-2637.5841697806</v>
      </c>
      <c r="X25">
        <v>10133.5754267468</v>
      </c>
      <c r="Y25" t="s">
        <v>42</v>
      </c>
      <c r="Z25">
        <v>-137.13795697865601</v>
      </c>
      <c r="AA25">
        <v>1038.7640414754401</v>
      </c>
      <c r="AB25" t="s">
        <v>43</v>
      </c>
      <c r="AC25">
        <v>4223.4897957476296</v>
      </c>
      <c r="AD25">
        <v>909.770533421702</v>
      </c>
      <c r="AE25" t="s">
        <v>44</v>
      </c>
      <c r="AF25">
        <v>-28.398690166784601</v>
      </c>
      <c r="AG25">
        <v>84.647660955353899</v>
      </c>
      <c r="AH25" t="s">
        <v>45</v>
      </c>
      <c r="AI25">
        <v>2582.3514250442599</v>
      </c>
      <c r="AJ25">
        <v>12848.7096480201</v>
      </c>
      <c r="AK25" t="s">
        <v>46</v>
      </c>
      <c r="AL25">
        <v>136.116942862538</v>
      </c>
      <c r="AM25">
        <v>1209.9669597381001</v>
      </c>
      <c r="AN25" t="s">
        <v>47</v>
      </c>
      <c r="AO25">
        <v>7222.9876180279098</v>
      </c>
      <c r="AP25">
        <v>524.66817955556701</v>
      </c>
      <c r="AQ25" t="s">
        <v>48</v>
      </c>
      <c r="AR25">
        <v>201.37984376029999</v>
      </c>
      <c r="AS25">
        <v>47.356188545103599</v>
      </c>
      <c r="AT25" t="s">
        <v>49</v>
      </c>
      <c r="AU25">
        <v>1199.3417792698001</v>
      </c>
      <c r="AV25">
        <v>7032.1088336619796</v>
      </c>
      <c r="AW25" t="s">
        <v>50</v>
      </c>
      <c r="AX25">
        <v>148.68214993792401</v>
      </c>
      <c r="AY25">
        <v>628.49848162514195</v>
      </c>
      <c r="AZ25" t="s">
        <v>51</v>
      </c>
      <c r="BA25">
        <v>19256.027200450801</v>
      </c>
      <c r="BB25">
        <v>5213.2113048474603</v>
      </c>
      <c r="BC25" t="s">
        <v>52</v>
      </c>
      <c r="BD25">
        <v>-319.94184552079702</v>
      </c>
      <c r="BE25">
        <v>506.68606143842499</v>
      </c>
      <c r="BF25" t="s">
        <v>53</v>
      </c>
      <c r="BG25">
        <v>25868.593927672398</v>
      </c>
      <c r="BH25">
        <v>333002.324818152</v>
      </c>
      <c r="BI25" t="s">
        <v>54</v>
      </c>
      <c r="BJ25">
        <v>-2149.6800264794601</v>
      </c>
      <c r="BK25">
        <v>41696.864213321598</v>
      </c>
      <c r="BL25" t="s">
        <v>55</v>
      </c>
      <c r="BM25">
        <v>3538.0798434595999</v>
      </c>
      <c r="BN25">
        <v>741.74922867460396</v>
      </c>
      <c r="BO25" t="s">
        <v>56</v>
      </c>
      <c r="BP25">
        <v>97.925483578076097</v>
      </c>
      <c r="BQ25">
        <v>65.838314514994195</v>
      </c>
      <c r="BR25" t="s">
        <v>57</v>
      </c>
      <c r="BS25">
        <v>6269.3886495569704</v>
      </c>
      <c r="BT25">
        <v>13014.947381242</v>
      </c>
      <c r="BU25" t="s">
        <v>58</v>
      </c>
      <c r="BV25">
        <v>7.5579290995313899</v>
      </c>
      <c r="BW25">
        <v>1294.4559478185599</v>
      </c>
      <c r="CB25" s="2">
        <f t="shared" si="0"/>
        <v>3.73940619575199</v>
      </c>
      <c r="CC25">
        <v>24.46</v>
      </c>
      <c r="CE25">
        <v>30.64</v>
      </c>
    </row>
    <row r="26" spans="1:83">
      <c r="A26" t="s">
        <v>22</v>
      </c>
      <c r="B26">
        <v>-5.14455593445477</v>
      </c>
      <c r="C26">
        <v>0.16122792515166001</v>
      </c>
      <c r="D26" t="s">
        <v>35</v>
      </c>
      <c r="E26">
        <v>60315.708155116001</v>
      </c>
      <c r="F26">
        <v>142186.83908023301</v>
      </c>
      <c r="G26" t="s">
        <v>36</v>
      </c>
      <c r="H26">
        <v>-639.12121876766696</v>
      </c>
      <c r="I26">
        <v>13628.141272774799</v>
      </c>
      <c r="J26" t="s">
        <v>37</v>
      </c>
      <c r="K26">
        <v>98485.590796164601</v>
      </c>
      <c r="L26">
        <v>6895770.5569571899</v>
      </c>
      <c r="M26" t="s">
        <v>38</v>
      </c>
      <c r="N26">
        <v>-13182.8502217594</v>
      </c>
      <c r="O26">
        <v>1258849.8980417999</v>
      </c>
      <c r="P26" t="s">
        <v>39</v>
      </c>
      <c r="Q26">
        <v>-4375.7697803274696</v>
      </c>
      <c r="R26">
        <v>848.19837225966103</v>
      </c>
      <c r="S26" t="s">
        <v>40</v>
      </c>
      <c r="T26">
        <v>-21.167573557260098</v>
      </c>
      <c r="U26">
        <v>75.324235893543502</v>
      </c>
      <c r="V26" t="s">
        <v>41</v>
      </c>
      <c r="W26">
        <v>-2614.5490834040702</v>
      </c>
      <c r="X26">
        <v>9722.8819996477305</v>
      </c>
      <c r="Y26" t="s">
        <v>42</v>
      </c>
      <c r="Z26">
        <v>-148.76751264519299</v>
      </c>
      <c r="AA26">
        <v>937.75979498884101</v>
      </c>
      <c r="AB26" t="s">
        <v>43</v>
      </c>
      <c r="AC26">
        <v>4197.9195613616803</v>
      </c>
      <c r="AD26">
        <v>874.95106934499495</v>
      </c>
      <c r="AE26" t="s">
        <v>44</v>
      </c>
      <c r="AF26">
        <v>-16.834646360746898</v>
      </c>
      <c r="AG26">
        <v>77.508580466007004</v>
      </c>
      <c r="AH26" t="s">
        <v>45</v>
      </c>
      <c r="AI26">
        <v>2561.5671542864802</v>
      </c>
      <c r="AJ26">
        <v>12274.151758230901</v>
      </c>
      <c r="AK26" t="s">
        <v>46</v>
      </c>
      <c r="AL26">
        <v>145.78591546977401</v>
      </c>
      <c r="AM26">
        <v>1090.39949377319</v>
      </c>
      <c r="AN26" t="s">
        <v>47</v>
      </c>
      <c r="AO26">
        <v>7235.1352080409197</v>
      </c>
      <c r="AP26">
        <v>501.38401460977099</v>
      </c>
      <c r="AQ26" t="s">
        <v>48</v>
      </c>
      <c r="AR26">
        <v>196.273961995245</v>
      </c>
      <c r="AS26">
        <v>42.884667024846998</v>
      </c>
      <c r="AT26" t="s">
        <v>49</v>
      </c>
      <c r="AU26">
        <v>1200.4583017228799</v>
      </c>
      <c r="AV26">
        <v>6678.2803055714303</v>
      </c>
      <c r="AW26" t="s">
        <v>50</v>
      </c>
      <c r="AX26">
        <v>148.415741065715</v>
      </c>
      <c r="AY26">
        <v>562.26753757706797</v>
      </c>
      <c r="AZ26" t="s">
        <v>51</v>
      </c>
      <c r="BA26">
        <v>19273.800988838299</v>
      </c>
      <c r="BB26">
        <v>5028.4444166206004</v>
      </c>
      <c r="BC26" t="s">
        <v>52</v>
      </c>
      <c r="BD26">
        <v>-328.598616248653</v>
      </c>
      <c r="BE26">
        <v>465.345993801465</v>
      </c>
      <c r="BF26" t="s">
        <v>53</v>
      </c>
      <c r="BG26">
        <v>26231.747844645401</v>
      </c>
      <c r="BH26">
        <v>327786.69709528203</v>
      </c>
      <c r="BI26" t="s">
        <v>54</v>
      </c>
      <c r="BJ26">
        <v>-2373.37374617982</v>
      </c>
      <c r="BK26">
        <v>39727.898873483296</v>
      </c>
      <c r="BL26" t="s">
        <v>55</v>
      </c>
      <c r="BM26">
        <v>3526.3544035042701</v>
      </c>
      <c r="BN26">
        <v>703.595706676129</v>
      </c>
      <c r="BO26" t="s">
        <v>56</v>
      </c>
      <c r="BP26">
        <v>103.115665441209</v>
      </c>
      <c r="BQ26">
        <v>58.798367267415998</v>
      </c>
      <c r="BR26" t="s">
        <v>57</v>
      </c>
      <c r="BS26">
        <v>6278.5403083890797</v>
      </c>
      <c r="BT26">
        <v>12539.4023463264</v>
      </c>
      <c r="BU26" t="s">
        <v>58</v>
      </c>
      <c r="BV26">
        <v>3.1328090702820699</v>
      </c>
      <c r="BW26">
        <v>1183.4185842321399</v>
      </c>
      <c r="CB26" s="2">
        <f t="shared" si="0"/>
        <v>5.14455593445477</v>
      </c>
      <c r="CC26">
        <v>24.46</v>
      </c>
      <c r="CE26">
        <v>30.64</v>
      </c>
    </row>
    <row r="27" spans="1:83">
      <c r="A27" t="s">
        <v>22</v>
      </c>
      <c r="B27">
        <v>-6.2241895789578203</v>
      </c>
      <c r="C27">
        <v>0.172372256401186</v>
      </c>
      <c r="D27" t="s">
        <v>35</v>
      </c>
      <c r="E27">
        <v>60292.176250234203</v>
      </c>
      <c r="F27">
        <v>137700.049231285</v>
      </c>
      <c r="G27" t="s">
        <v>36</v>
      </c>
      <c r="H27">
        <v>-626.26226843779295</v>
      </c>
      <c r="I27">
        <v>12213.858544118701</v>
      </c>
      <c r="J27" t="s">
        <v>37</v>
      </c>
      <c r="K27">
        <v>98539.231446793507</v>
      </c>
      <c r="L27">
        <v>6819355.9108955897</v>
      </c>
      <c r="M27" t="s">
        <v>38</v>
      </c>
      <c r="N27">
        <v>-13246.2515796961</v>
      </c>
      <c r="O27">
        <v>1170103.0385756399</v>
      </c>
      <c r="P27" t="s">
        <v>39</v>
      </c>
      <c r="Q27">
        <v>-4365.1537551118799</v>
      </c>
      <c r="R27">
        <v>815.66775696933098</v>
      </c>
      <c r="S27" t="s">
        <v>40</v>
      </c>
      <c r="T27">
        <v>-26.825490901275501</v>
      </c>
      <c r="U27">
        <v>66.581019718426703</v>
      </c>
      <c r="V27" t="s">
        <v>41</v>
      </c>
      <c r="W27">
        <v>-2622.6662819266899</v>
      </c>
      <c r="X27">
        <v>9435.6942429350092</v>
      </c>
      <c r="Y27" t="s">
        <v>42</v>
      </c>
      <c r="Z27">
        <v>-144.20776218434901</v>
      </c>
      <c r="AA27">
        <v>845.71156974987503</v>
      </c>
      <c r="AB27" t="s">
        <v>43</v>
      </c>
      <c r="AC27">
        <v>4176.3965913983902</v>
      </c>
      <c r="AD27">
        <v>842.13678852147905</v>
      </c>
      <c r="AE27" t="s">
        <v>44</v>
      </c>
      <c r="AF27">
        <v>-5.4651271378745196</v>
      </c>
      <c r="AG27">
        <v>68.714343558595402</v>
      </c>
      <c r="AH27" t="s">
        <v>45</v>
      </c>
      <c r="AI27">
        <v>2569.7845684680801</v>
      </c>
      <c r="AJ27">
        <v>11874.789701776401</v>
      </c>
      <c r="AK27" t="s">
        <v>46</v>
      </c>
      <c r="AL27">
        <v>141.54606730479</v>
      </c>
      <c r="AM27">
        <v>981.65700082804904</v>
      </c>
      <c r="AN27" t="s">
        <v>47</v>
      </c>
      <c r="AO27">
        <v>7242.7871075869198</v>
      </c>
      <c r="AP27">
        <v>480.33615389064198</v>
      </c>
      <c r="AQ27" t="s">
        <v>48</v>
      </c>
      <c r="AR27">
        <v>192.66110764405499</v>
      </c>
      <c r="AS27">
        <v>37.652384140352098</v>
      </c>
      <c r="AT27" t="s">
        <v>49</v>
      </c>
      <c r="AU27">
        <v>1215.3268400903</v>
      </c>
      <c r="AV27">
        <v>6434.5376968645596</v>
      </c>
      <c r="AW27" t="s">
        <v>50</v>
      </c>
      <c r="AX27">
        <v>141.08258472683801</v>
      </c>
      <c r="AY27">
        <v>502.81074056530701</v>
      </c>
      <c r="AZ27" t="s">
        <v>51</v>
      </c>
      <c r="BA27">
        <v>19279.9131051808</v>
      </c>
      <c r="BB27">
        <v>4863.6582586151599</v>
      </c>
      <c r="BC27" t="s">
        <v>52</v>
      </c>
      <c r="BD27">
        <v>-332.31072610890601</v>
      </c>
      <c r="BE27">
        <v>416.882156297265</v>
      </c>
      <c r="BF27" t="s">
        <v>53</v>
      </c>
      <c r="BG27">
        <v>26546.2456975901</v>
      </c>
      <c r="BH27">
        <v>324711.326993244</v>
      </c>
      <c r="BI27" t="s">
        <v>54</v>
      </c>
      <c r="BJ27">
        <v>-2603.5720419139898</v>
      </c>
      <c r="BK27">
        <v>38106.077713750899</v>
      </c>
      <c r="BL27" t="s">
        <v>55</v>
      </c>
      <c r="BM27">
        <v>3519.8053079244301</v>
      </c>
      <c r="BN27">
        <v>668.66807605159397</v>
      </c>
      <c r="BO27" t="s">
        <v>56</v>
      </c>
      <c r="BP27">
        <v>106.586123395648</v>
      </c>
      <c r="BQ27">
        <v>50.607660557118798</v>
      </c>
      <c r="BR27" t="s">
        <v>57</v>
      </c>
      <c r="BS27">
        <v>6266.8927163320404</v>
      </c>
      <c r="BT27">
        <v>12207.3776084569</v>
      </c>
      <c r="BU27" t="s">
        <v>58</v>
      </c>
      <c r="BV27">
        <v>9.7267474919181396</v>
      </c>
      <c r="BW27">
        <v>1080.5767699477301</v>
      </c>
      <c r="CB27" s="2">
        <f t="shared" si="0"/>
        <v>6.2241895789578203</v>
      </c>
      <c r="CC27">
        <v>27.79</v>
      </c>
      <c r="CE27">
        <v>24.46</v>
      </c>
    </row>
    <row r="28" spans="1:83">
      <c r="A28" t="s">
        <v>22</v>
      </c>
      <c r="B28">
        <v>-6.8772130960767299</v>
      </c>
      <c r="C28">
        <v>0.17725438708447899</v>
      </c>
      <c r="D28" t="s">
        <v>35</v>
      </c>
      <c r="E28">
        <v>60260.2471484497</v>
      </c>
      <c r="F28">
        <v>133586.14853630899</v>
      </c>
      <c r="G28" t="s">
        <v>36</v>
      </c>
      <c r="H28">
        <v>-607.57965132519996</v>
      </c>
      <c r="I28">
        <v>10846.6893130921</v>
      </c>
      <c r="J28" t="s">
        <v>37</v>
      </c>
      <c r="K28">
        <v>98488.357725327005</v>
      </c>
      <c r="L28">
        <v>6748365.3815684002</v>
      </c>
      <c r="M28" t="s">
        <v>38</v>
      </c>
      <c r="N28">
        <v>-13189.578887808901</v>
      </c>
      <c r="O28">
        <v>1080137.62532563</v>
      </c>
      <c r="P28" t="s">
        <v>39</v>
      </c>
      <c r="Q28">
        <v>-4347.4192706717104</v>
      </c>
      <c r="R28">
        <v>785.56064322920702</v>
      </c>
      <c r="S28" t="s">
        <v>40</v>
      </c>
      <c r="T28">
        <v>-36.561629456799203</v>
      </c>
      <c r="U28">
        <v>58.181991416252998</v>
      </c>
      <c r="V28" t="s">
        <v>41</v>
      </c>
      <c r="W28">
        <v>-2626.2128695272099</v>
      </c>
      <c r="X28">
        <v>9176.1227949161494</v>
      </c>
      <c r="Y28" t="s">
        <v>42</v>
      </c>
      <c r="Z28">
        <v>-142.136185762997</v>
      </c>
      <c r="AA28">
        <v>757.13235413050302</v>
      </c>
      <c r="AB28" t="s">
        <v>43</v>
      </c>
      <c r="AC28">
        <v>4152.8083142018204</v>
      </c>
      <c r="AD28">
        <v>811.63134004211895</v>
      </c>
      <c r="AE28" t="s">
        <v>44</v>
      </c>
      <c r="AF28">
        <v>7.4502227762920903</v>
      </c>
      <c r="AG28">
        <v>60.195832311824198</v>
      </c>
      <c r="AH28" t="s">
        <v>45</v>
      </c>
      <c r="AI28">
        <v>2573.5659447973098</v>
      </c>
      <c r="AJ28">
        <v>11515.4253229079</v>
      </c>
      <c r="AK28" t="s">
        <v>46</v>
      </c>
      <c r="AL28">
        <v>139.51185589950501</v>
      </c>
      <c r="AM28">
        <v>877.22925566804201</v>
      </c>
      <c r="AN28" t="s">
        <v>47</v>
      </c>
      <c r="AO28">
        <v>7248.8169761116096</v>
      </c>
      <c r="AP28">
        <v>461.093466475637</v>
      </c>
      <c r="AQ28" t="s">
        <v>48</v>
      </c>
      <c r="AR28">
        <v>189.65566431629799</v>
      </c>
      <c r="AS28">
        <v>32.714131884808999</v>
      </c>
      <c r="AT28" t="s">
        <v>49</v>
      </c>
      <c r="AU28">
        <v>1230.7266968040999</v>
      </c>
      <c r="AV28">
        <v>6216.8428664715202</v>
      </c>
      <c r="AW28" t="s">
        <v>50</v>
      </c>
      <c r="AX28">
        <v>133.07515525968299</v>
      </c>
      <c r="AY28">
        <v>446.44130336276999</v>
      </c>
      <c r="AZ28" t="s">
        <v>51</v>
      </c>
      <c r="BA28">
        <v>19281.892160075</v>
      </c>
      <c r="BB28">
        <v>4714.3383543642103</v>
      </c>
      <c r="BC28" t="s">
        <v>52</v>
      </c>
      <c r="BD28">
        <v>-333.63108202217802</v>
      </c>
      <c r="BE28">
        <v>370.47166984991799</v>
      </c>
      <c r="BF28" t="s">
        <v>53</v>
      </c>
      <c r="BG28">
        <v>26811.977640589299</v>
      </c>
      <c r="BH28">
        <v>322281.34178248403</v>
      </c>
      <c r="BI28" t="s">
        <v>54</v>
      </c>
      <c r="BJ28">
        <v>-2814.2247503240901</v>
      </c>
      <c r="BK28">
        <v>36611.241391478499</v>
      </c>
      <c r="BL28" t="s">
        <v>55</v>
      </c>
      <c r="BM28">
        <v>3519.6037095859101</v>
      </c>
      <c r="BN28">
        <v>636.69198539860702</v>
      </c>
      <c r="BO28" t="s">
        <v>56</v>
      </c>
      <c r="BP28">
        <v>106.81729395137199</v>
      </c>
      <c r="BQ28">
        <v>43.055899622443903</v>
      </c>
      <c r="BR28" t="s">
        <v>57</v>
      </c>
      <c r="BS28">
        <v>6263.6335326630797</v>
      </c>
      <c r="BT28">
        <v>11908.412843537801</v>
      </c>
      <c r="BU28" t="s">
        <v>58</v>
      </c>
      <c r="BV28">
        <v>11.6711175176229</v>
      </c>
      <c r="BW28">
        <v>980.07523446826997</v>
      </c>
      <c r="CB28" s="2">
        <f t="shared" si="0"/>
        <v>6.8772130960767299</v>
      </c>
      <c r="CC28">
        <v>27.79</v>
      </c>
      <c r="CE28">
        <v>24.46</v>
      </c>
    </row>
    <row r="29" spans="1:83">
      <c r="A29" t="s">
        <v>22</v>
      </c>
      <c r="B29">
        <v>-6.6847515178413701</v>
      </c>
      <c r="C29">
        <v>0.176692179914619</v>
      </c>
      <c r="D29" t="s">
        <v>35</v>
      </c>
      <c r="E29">
        <v>60198.592119471701</v>
      </c>
      <c r="F29">
        <v>129732.03597215</v>
      </c>
      <c r="G29" t="s">
        <v>36</v>
      </c>
      <c r="H29">
        <v>-573.50865906016702</v>
      </c>
      <c r="I29">
        <v>9779.2881938228493</v>
      </c>
      <c r="J29" t="s">
        <v>37</v>
      </c>
      <c r="K29">
        <v>98677.940784807695</v>
      </c>
      <c r="L29">
        <v>6674207.7611561203</v>
      </c>
      <c r="M29" t="s">
        <v>38</v>
      </c>
      <c r="N29">
        <v>-13387.4613052065</v>
      </c>
      <c r="O29">
        <v>999690.65752862603</v>
      </c>
      <c r="P29" t="s">
        <v>39</v>
      </c>
      <c r="Q29">
        <v>-4326.72939683809</v>
      </c>
      <c r="R29">
        <v>756.53154873374297</v>
      </c>
      <c r="S29" t="s">
        <v>40</v>
      </c>
      <c r="T29">
        <v>-46.831901471170397</v>
      </c>
      <c r="U29">
        <v>51.552604079917799</v>
      </c>
      <c r="V29" t="s">
        <v>41</v>
      </c>
      <c r="W29">
        <v>-2636.5779768263001</v>
      </c>
      <c r="X29">
        <v>8909.7848725589593</v>
      </c>
      <c r="Y29" t="s">
        <v>42</v>
      </c>
      <c r="Z29">
        <v>-136.28635402361499</v>
      </c>
      <c r="AA29">
        <v>681.11601570719199</v>
      </c>
      <c r="AB29" t="s">
        <v>43</v>
      </c>
      <c r="AC29">
        <v>4131.84782355281</v>
      </c>
      <c r="AD29">
        <v>782.17573590244797</v>
      </c>
      <c r="AE29" t="s">
        <v>44</v>
      </c>
      <c r="AF29">
        <v>17.894602333038598</v>
      </c>
      <c r="AG29">
        <v>53.441846526185998</v>
      </c>
      <c r="AH29" t="s">
        <v>45</v>
      </c>
      <c r="AI29">
        <v>2581.13652725882</v>
      </c>
      <c r="AJ29">
        <v>11147.682557161001</v>
      </c>
      <c r="AK29" t="s">
        <v>46</v>
      </c>
      <c r="AL29">
        <v>135.53403048182801</v>
      </c>
      <c r="AM29">
        <v>787.66370900010395</v>
      </c>
      <c r="AN29" t="s">
        <v>47</v>
      </c>
      <c r="AO29">
        <v>7258.8708586150096</v>
      </c>
      <c r="AP29">
        <v>443.115609709983</v>
      </c>
      <c r="AQ29" t="s">
        <v>48</v>
      </c>
      <c r="AR29">
        <v>184.69657665133201</v>
      </c>
      <c r="AS29">
        <v>28.944178328614999</v>
      </c>
      <c r="AT29" t="s">
        <v>49</v>
      </c>
      <c r="AU29">
        <v>1237.3392131335399</v>
      </c>
      <c r="AV29">
        <v>5994.9011064680499</v>
      </c>
      <c r="AW29" t="s">
        <v>50</v>
      </c>
      <c r="AX29">
        <v>129.77945098420199</v>
      </c>
      <c r="AY29">
        <v>398.50222246199797</v>
      </c>
      <c r="AZ29" t="s">
        <v>51</v>
      </c>
      <c r="BA29">
        <v>19276.772166627601</v>
      </c>
      <c r="BB29">
        <v>4575.3790465012999</v>
      </c>
      <c r="BC29" t="s">
        <v>52</v>
      </c>
      <c r="BD29">
        <v>-330.701036644135</v>
      </c>
      <c r="BE29">
        <v>334.36232343319602</v>
      </c>
      <c r="BF29" t="s">
        <v>53</v>
      </c>
      <c r="BG29">
        <v>27023.707056770301</v>
      </c>
      <c r="BH29">
        <v>320019.21802364202</v>
      </c>
      <c r="BI29" t="s">
        <v>54</v>
      </c>
      <c r="BJ29">
        <v>-2975.3194689439601</v>
      </c>
      <c r="BK29">
        <v>35327.607154886602</v>
      </c>
      <c r="BL29" t="s">
        <v>55</v>
      </c>
      <c r="BM29">
        <v>3513.1802357414399</v>
      </c>
      <c r="BN29">
        <v>606.75533180678894</v>
      </c>
      <c r="BO29" t="s">
        <v>56</v>
      </c>
      <c r="BP29">
        <v>109.624301109661</v>
      </c>
      <c r="BQ29">
        <v>37.408249341713798</v>
      </c>
      <c r="BR29" t="s">
        <v>57</v>
      </c>
      <c r="BS29">
        <v>6273.2155153447202</v>
      </c>
      <c r="BT29">
        <v>11605.334930873199</v>
      </c>
      <c r="BU29" t="s">
        <v>58</v>
      </c>
      <c r="BV29">
        <v>6.3629090418362697</v>
      </c>
      <c r="BW29">
        <v>893.20686495067105</v>
      </c>
      <c r="CB29" s="2">
        <f t="shared" si="0"/>
        <v>6.6847515178413701</v>
      </c>
      <c r="CC29">
        <v>29.43</v>
      </c>
      <c r="CE29">
        <v>27.79</v>
      </c>
    </row>
    <row r="30" spans="1:83">
      <c r="A30" t="s">
        <v>22</v>
      </c>
      <c r="B30">
        <v>-6.2479011482006799</v>
      </c>
      <c r="C30">
        <v>0.18226800726178399</v>
      </c>
      <c r="D30" t="s">
        <v>35</v>
      </c>
      <c r="E30">
        <v>60168.816747810597</v>
      </c>
      <c r="F30">
        <v>126190.101405369</v>
      </c>
      <c r="G30" t="s">
        <v>36</v>
      </c>
      <c r="H30">
        <v>-558.85699938533298</v>
      </c>
      <c r="I30">
        <v>9017.97503562577</v>
      </c>
      <c r="J30" t="s">
        <v>37</v>
      </c>
      <c r="K30">
        <v>98844.507259316204</v>
      </c>
      <c r="L30">
        <v>6606606.5612388402</v>
      </c>
      <c r="M30" t="s">
        <v>38</v>
      </c>
      <c r="N30">
        <v>-13538.416303727399</v>
      </c>
      <c r="O30">
        <v>942079.26545362303</v>
      </c>
      <c r="P30" t="s">
        <v>39</v>
      </c>
      <c r="Q30">
        <v>-4317.4281899450898</v>
      </c>
      <c r="R30">
        <v>729.38355130685898</v>
      </c>
      <c r="S30" t="s">
        <v>40</v>
      </c>
      <c r="T30">
        <v>-50.794337478108801</v>
      </c>
      <c r="U30">
        <v>46.814893865677597</v>
      </c>
      <c r="V30" t="s">
        <v>41</v>
      </c>
      <c r="W30">
        <v>-2648.4394888225002</v>
      </c>
      <c r="X30">
        <v>8675.2091550847908</v>
      </c>
      <c r="Y30" t="s">
        <v>42</v>
      </c>
      <c r="Z30">
        <v>-130.44668788672701</v>
      </c>
      <c r="AA30">
        <v>629.21950024474597</v>
      </c>
      <c r="AB30" t="s">
        <v>43</v>
      </c>
      <c r="AC30">
        <v>4127.2358634995198</v>
      </c>
      <c r="AD30">
        <v>754.55724038493395</v>
      </c>
      <c r="AE30" t="s">
        <v>44</v>
      </c>
      <c r="AF30">
        <v>19.870451785696201</v>
      </c>
      <c r="AG30">
        <v>48.593007430021402</v>
      </c>
      <c r="AH30" t="s">
        <v>45</v>
      </c>
      <c r="AI30">
        <v>2595.0440981482898</v>
      </c>
      <c r="AJ30">
        <v>10824.764572976601</v>
      </c>
      <c r="AK30" t="s">
        <v>46</v>
      </c>
      <c r="AL30">
        <v>129.21178412706999</v>
      </c>
      <c r="AM30">
        <v>726.55831547077105</v>
      </c>
      <c r="AN30" t="s">
        <v>47</v>
      </c>
      <c r="AO30">
        <v>7269.6984622753298</v>
      </c>
      <c r="AP30">
        <v>426.66145192799303</v>
      </c>
      <c r="AQ30" t="s">
        <v>48</v>
      </c>
      <c r="AR30">
        <v>180.03291911783501</v>
      </c>
      <c r="AS30">
        <v>26.300661109402299</v>
      </c>
      <c r="AT30" t="s">
        <v>49</v>
      </c>
      <c r="AU30">
        <v>1242.53852242529</v>
      </c>
      <c r="AV30">
        <v>5797.5800828743304</v>
      </c>
      <c r="AW30" t="s">
        <v>50</v>
      </c>
      <c r="AX30">
        <v>127.479872450282</v>
      </c>
      <c r="AY30">
        <v>365.50706845944597</v>
      </c>
      <c r="AZ30" t="s">
        <v>51</v>
      </c>
      <c r="BA30">
        <v>19281.2241301996</v>
      </c>
      <c r="BB30">
        <v>4448.4961998148001</v>
      </c>
      <c r="BC30" t="s">
        <v>52</v>
      </c>
      <c r="BD30">
        <v>-332.50236313714299</v>
      </c>
      <c r="BE30">
        <v>308.68910594364201</v>
      </c>
      <c r="BF30" t="s">
        <v>53</v>
      </c>
      <c r="BG30">
        <v>27225.055109850498</v>
      </c>
      <c r="BH30">
        <v>318143.05241530598</v>
      </c>
      <c r="BI30" t="s">
        <v>54</v>
      </c>
      <c r="BJ30">
        <v>-3115.1078570221798</v>
      </c>
      <c r="BK30">
        <v>34433.1838170501</v>
      </c>
      <c r="BL30" t="s">
        <v>55</v>
      </c>
      <c r="BM30">
        <v>3504.5880039173198</v>
      </c>
      <c r="BN30">
        <v>579.33017107688897</v>
      </c>
      <c r="BO30" t="s">
        <v>56</v>
      </c>
      <c r="BP30">
        <v>112.83862689510499</v>
      </c>
      <c r="BQ30">
        <v>33.506294244097397</v>
      </c>
      <c r="BR30" t="s">
        <v>57</v>
      </c>
      <c r="BS30">
        <v>6263.6834648248196</v>
      </c>
      <c r="BT30">
        <v>11336.3236540077</v>
      </c>
      <c r="BU30" t="s">
        <v>58</v>
      </c>
      <c r="BV30">
        <v>10.997560704404901</v>
      </c>
      <c r="BW30">
        <v>832.53671483624703</v>
      </c>
      <c r="CB30" s="2">
        <f t="shared" si="0"/>
        <v>6.2479011482006799</v>
      </c>
      <c r="CC30">
        <v>29.43</v>
      </c>
      <c r="CE30">
        <v>27.79</v>
      </c>
    </row>
    <row r="31" spans="1:83">
      <c r="A31" t="s">
        <v>22</v>
      </c>
      <c r="B31">
        <v>-5.3363228896670796</v>
      </c>
      <c r="C31">
        <v>0.17190562317017399</v>
      </c>
      <c r="D31" t="s">
        <v>35</v>
      </c>
      <c r="E31">
        <v>60130.078713509902</v>
      </c>
      <c r="F31">
        <v>122794.96769295</v>
      </c>
      <c r="G31" t="s">
        <v>36</v>
      </c>
      <c r="H31">
        <v>-543.20604647320999</v>
      </c>
      <c r="I31">
        <v>8517.4349308279598</v>
      </c>
      <c r="J31" t="s">
        <v>37</v>
      </c>
      <c r="K31">
        <v>99164.116188694199</v>
      </c>
      <c r="L31">
        <v>6513305.9393519498</v>
      </c>
      <c r="M31" t="s">
        <v>38</v>
      </c>
      <c r="N31">
        <v>-13775.434237442299</v>
      </c>
      <c r="O31">
        <v>888123.78488099203</v>
      </c>
      <c r="P31" t="s">
        <v>39</v>
      </c>
      <c r="Q31">
        <v>-4316.1848483624899</v>
      </c>
      <c r="R31">
        <v>702.82903395295602</v>
      </c>
      <c r="S31" t="s">
        <v>40</v>
      </c>
      <c r="T31">
        <v>-51.170685925863097</v>
      </c>
      <c r="U31">
        <v>43.665511775071302</v>
      </c>
      <c r="V31" t="s">
        <v>41</v>
      </c>
      <c r="W31">
        <v>-2629.16248737776</v>
      </c>
      <c r="X31">
        <v>8355.7895767208902</v>
      </c>
      <c r="Y31" t="s">
        <v>42</v>
      </c>
      <c r="Z31">
        <v>-137.925182588822</v>
      </c>
      <c r="AA31">
        <v>581.28426874939998</v>
      </c>
      <c r="AB31" t="s">
        <v>43</v>
      </c>
      <c r="AC31">
        <v>4141.3746654552797</v>
      </c>
      <c r="AD31">
        <v>727.54235493235603</v>
      </c>
      <c r="AE31" t="s">
        <v>44</v>
      </c>
      <c r="AF31">
        <v>14.854963590742001</v>
      </c>
      <c r="AG31">
        <v>45.366506626434003</v>
      </c>
      <c r="AH31" t="s">
        <v>45</v>
      </c>
      <c r="AI31">
        <v>2574.31754421817</v>
      </c>
      <c r="AJ31">
        <v>10387.6719219918</v>
      </c>
      <c r="AK31" t="s">
        <v>46</v>
      </c>
      <c r="AL31">
        <v>136.64914981642301</v>
      </c>
      <c r="AM31">
        <v>670.25698605832895</v>
      </c>
      <c r="AN31" t="s">
        <v>47</v>
      </c>
      <c r="AO31">
        <v>7286.1649441177096</v>
      </c>
      <c r="AP31">
        <v>411.08820771686999</v>
      </c>
      <c r="AQ31" t="s">
        <v>48</v>
      </c>
      <c r="AR31">
        <v>174.26443102072901</v>
      </c>
      <c r="AS31">
        <v>24.5926059664754</v>
      </c>
      <c r="AT31" t="s">
        <v>49</v>
      </c>
      <c r="AU31">
        <v>1231.26537848931</v>
      </c>
      <c r="AV31">
        <v>5533.2078862036897</v>
      </c>
      <c r="AW31" t="s">
        <v>50</v>
      </c>
      <c r="AX31">
        <v>131.16619140729901</v>
      </c>
      <c r="AY31">
        <v>335.453874703824</v>
      </c>
      <c r="AZ31" t="s">
        <v>51</v>
      </c>
      <c r="BA31">
        <v>19285.438661015902</v>
      </c>
      <c r="BB31">
        <v>4327.6782598308801</v>
      </c>
      <c r="BC31" t="s">
        <v>52</v>
      </c>
      <c r="BD31">
        <v>-333.820729909563</v>
      </c>
      <c r="BE31">
        <v>291.87215684392999</v>
      </c>
      <c r="BF31" t="s">
        <v>53</v>
      </c>
      <c r="BG31">
        <v>27411.381773393001</v>
      </c>
      <c r="BH31">
        <v>315746.41694165301</v>
      </c>
      <c r="BI31" t="s">
        <v>54</v>
      </c>
      <c r="BJ31">
        <v>-3224.3688993348201</v>
      </c>
      <c r="BK31">
        <v>33611.921985822497</v>
      </c>
      <c r="BL31" t="s">
        <v>55</v>
      </c>
      <c r="BM31">
        <v>3488.8763222499101</v>
      </c>
      <c r="BN31">
        <v>553.21118275189804</v>
      </c>
      <c r="BO31" t="s">
        <v>56</v>
      </c>
      <c r="BP31">
        <v>117.661440973654</v>
      </c>
      <c r="BQ31">
        <v>30.989486537625101</v>
      </c>
      <c r="BR31" t="s">
        <v>57</v>
      </c>
      <c r="BS31">
        <v>6264.33274557817</v>
      </c>
      <c r="BT31">
        <v>10976.9656820539</v>
      </c>
      <c r="BU31" t="s">
        <v>58</v>
      </c>
      <c r="BV31">
        <v>10.7230006986735</v>
      </c>
      <c r="BW31">
        <v>776.97768135803403</v>
      </c>
      <c r="CB31" s="2">
        <f t="shared" si="0"/>
        <v>5.3363228896670796</v>
      </c>
      <c r="CC31">
        <v>29.43</v>
      </c>
      <c r="CE31">
        <v>27.79</v>
      </c>
    </row>
    <row r="32" spans="1:83">
      <c r="A32" t="s">
        <v>22</v>
      </c>
      <c r="B32">
        <v>-4.4212666008191102</v>
      </c>
      <c r="C32">
        <v>0.187281634965344</v>
      </c>
      <c r="D32" t="s">
        <v>35</v>
      </c>
      <c r="E32">
        <v>60109.818281034197</v>
      </c>
      <c r="F32">
        <v>119681.840349568</v>
      </c>
      <c r="G32" t="s">
        <v>36</v>
      </c>
      <c r="H32">
        <v>-536.49421953227602</v>
      </c>
      <c r="I32">
        <v>8212.8244333346302</v>
      </c>
      <c r="J32" t="s">
        <v>37</v>
      </c>
      <c r="K32">
        <v>99596.300192746596</v>
      </c>
      <c r="L32">
        <v>6449275.4804152297</v>
      </c>
      <c r="M32" t="s">
        <v>38</v>
      </c>
      <c r="N32">
        <v>-14036.8586839906</v>
      </c>
      <c r="O32">
        <v>864077.07645113405</v>
      </c>
      <c r="P32" t="s">
        <v>39</v>
      </c>
      <c r="Q32">
        <v>-4317.3238523816199</v>
      </c>
      <c r="R32">
        <v>678.48020992755096</v>
      </c>
      <c r="S32" t="s">
        <v>40</v>
      </c>
      <c r="T32">
        <v>-50.806742024433497</v>
      </c>
      <c r="U32">
        <v>41.751868314874699</v>
      </c>
      <c r="V32" t="s">
        <v>41</v>
      </c>
      <c r="W32">
        <v>-2623.0675701751802</v>
      </c>
      <c r="X32">
        <v>8141.1335430476602</v>
      </c>
      <c r="Y32" t="s">
        <v>42</v>
      </c>
      <c r="Z32">
        <v>-139.76320535661199</v>
      </c>
      <c r="AA32">
        <v>560.16257079362094</v>
      </c>
      <c r="AB32" t="s">
        <v>43</v>
      </c>
      <c r="AC32">
        <v>4153.4760937680203</v>
      </c>
      <c r="AD32">
        <v>702.90383700400901</v>
      </c>
      <c r="AE32" t="s">
        <v>44</v>
      </c>
      <c r="AF32">
        <v>11.4144747125178</v>
      </c>
      <c r="AG32">
        <v>43.415769839726003</v>
      </c>
      <c r="AH32" t="s">
        <v>45</v>
      </c>
      <c r="AI32">
        <v>2571.5056606896701</v>
      </c>
      <c r="AJ32">
        <v>10095.505866809601</v>
      </c>
      <c r="AK32" t="s">
        <v>46</v>
      </c>
      <c r="AL32">
        <v>137.38486623102301</v>
      </c>
      <c r="AM32">
        <v>645.47920034868503</v>
      </c>
      <c r="AN32" t="s">
        <v>47</v>
      </c>
      <c r="AO32">
        <v>7308.9536368489498</v>
      </c>
      <c r="AP32">
        <v>397.13883598556203</v>
      </c>
      <c r="AQ32" t="s">
        <v>48</v>
      </c>
      <c r="AR32">
        <v>167.93920662980099</v>
      </c>
      <c r="AS32">
        <v>23.574304981697399</v>
      </c>
      <c r="AT32" t="s">
        <v>49</v>
      </c>
      <c r="AU32">
        <v>1232.8692812643301</v>
      </c>
      <c r="AV32">
        <v>5357.6427600932002</v>
      </c>
      <c r="AW32" t="s">
        <v>50</v>
      </c>
      <c r="AX32">
        <v>130.63256413125799</v>
      </c>
      <c r="AY32">
        <v>322.29178034276299</v>
      </c>
      <c r="AZ32" t="s">
        <v>51</v>
      </c>
      <c r="BA32">
        <v>19304.944001065898</v>
      </c>
      <c r="BB32">
        <v>4218.1469121955297</v>
      </c>
      <c r="BC32" t="s">
        <v>52</v>
      </c>
      <c r="BD32">
        <v>-339.59431373968999</v>
      </c>
      <c r="BE32">
        <v>281.72971487795201</v>
      </c>
      <c r="BF32" t="s">
        <v>53</v>
      </c>
      <c r="BG32">
        <v>27605.728610748502</v>
      </c>
      <c r="BH32">
        <v>314202.80661703699</v>
      </c>
      <c r="BI32" t="s">
        <v>54</v>
      </c>
      <c r="BJ32">
        <v>-3317.5040670520498</v>
      </c>
      <c r="BK32">
        <v>33254.412756355399</v>
      </c>
      <c r="BL32" t="s">
        <v>55</v>
      </c>
      <c r="BM32">
        <v>3467.42296055008</v>
      </c>
      <c r="BN32">
        <v>529.36496097868201</v>
      </c>
      <c r="BO32" t="s">
        <v>56</v>
      </c>
      <c r="BP32">
        <v>123.010006042737</v>
      </c>
      <c r="BQ32">
        <v>29.4612371132229</v>
      </c>
      <c r="BR32" t="s">
        <v>57</v>
      </c>
      <c r="BS32">
        <v>6248.14248771455</v>
      </c>
      <c r="BT32">
        <v>10736.310764849501</v>
      </c>
      <c r="BU32" t="s">
        <v>58</v>
      </c>
      <c r="BV32">
        <v>15.9157124623932</v>
      </c>
      <c r="BW32">
        <v>752.43673324359497</v>
      </c>
      <c r="CB32" s="2">
        <f t="shared" si="0"/>
        <v>4.4212666008191102</v>
      </c>
      <c r="CC32">
        <v>27.49</v>
      </c>
      <c r="CE32">
        <v>29.43</v>
      </c>
    </row>
    <row r="33" spans="1:83">
      <c r="A33" t="s">
        <v>22</v>
      </c>
      <c r="B33">
        <v>-4.3042775782197102</v>
      </c>
      <c r="C33">
        <v>0.18723142651692101</v>
      </c>
      <c r="D33" t="s">
        <v>35</v>
      </c>
      <c r="E33">
        <v>60079.548400940097</v>
      </c>
      <c r="F33">
        <v>116762.406084897</v>
      </c>
      <c r="G33" t="s">
        <v>36</v>
      </c>
      <c r="H33">
        <v>-527.34329789349795</v>
      </c>
      <c r="I33">
        <v>7956.1694935714704</v>
      </c>
      <c r="J33" t="s">
        <v>37</v>
      </c>
      <c r="K33">
        <v>100158.74711127899</v>
      </c>
      <c r="L33">
        <v>6384385.5780012999</v>
      </c>
      <c r="M33" t="s">
        <v>38</v>
      </c>
      <c r="N33">
        <v>-14358.2787169322</v>
      </c>
      <c r="O33">
        <v>842506.65821398899</v>
      </c>
      <c r="P33" t="s">
        <v>39</v>
      </c>
      <c r="Q33">
        <v>-4319.28181958807</v>
      </c>
      <c r="R33">
        <v>655.34148770157799</v>
      </c>
      <c r="S33" t="s">
        <v>40</v>
      </c>
      <c r="T33">
        <v>-50.264029397643</v>
      </c>
      <c r="U33">
        <v>40.113227741011997</v>
      </c>
      <c r="V33" t="s">
        <v>41</v>
      </c>
      <c r="W33">
        <v>-2621.86104557726</v>
      </c>
      <c r="X33">
        <v>7924.4728777457503</v>
      </c>
      <c r="Y33" t="s">
        <v>42</v>
      </c>
      <c r="Z33">
        <v>-140.06814554745699</v>
      </c>
      <c r="AA33">
        <v>541.02691189679604</v>
      </c>
      <c r="AB33" t="s">
        <v>43</v>
      </c>
      <c r="AC33">
        <v>4160.3873831953097</v>
      </c>
      <c r="AD33">
        <v>679.45188460550901</v>
      </c>
      <c r="AE33" t="s">
        <v>44</v>
      </c>
      <c r="AF33">
        <v>9.5669234445777498</v>
      </c>
      <c r="AG33">
        <v>41.742611064443402</v>
      </c>
      <c r="AH33" t="s">
        <v>45</v>
      </c>
      <c r="AI33">
        <v>2565.4049728360001</v>
      </c>
      <c r="AJ33">
        <v>9801.2820037788297</v>
      </c>
      <c r="AK33" t="s">
        <v>46</v>
      </c>
      <c r="AL33">
        <v>139.014847037701</v>
      </c>
      <c r="AM33">
        <v>622.99790071938696</v>
      </c>
      <c r="AN33" t="s">
        <v>47</v>
      </c>
      <c r="AO33">
        <v>7331.75834327343</v>
      </c>
      <c r="AP33">
        <v>384.23633113101801</v>
      </c>
      <c r="AQ33" t="s">
        <v>48</v>
      </c>
      <c r="AR33">
        <v>162.02814472562301</v>
      </c>
      <c r="AS33">
        <v>22.7227386689529</v>
      </c>
      <c r="AT33" t="s">
        <v>49</v>
      </c>
      <c r="AU33">
        <v>1227.0538876667599</v>
      </c>
      <c r="AV33">
        <v>5182.0423795552597</v>
      </c>
      <c r="AW33" t="s">
        <v>50</v>
      </c>
      <c r="AX33">
        <v>132.088152315168</v>
      </c>
      <c r="AY33">
        <v>310.39576772295902</v>
      </c>
      <c r="AZ33" t="s">
        <v>51</v>
      </c>
      <c r="BA33">
        <v>19319.921880580401</v>
      </c>
      <c r="BB33">
        <v>4115.4725168049999</v>
      </c>
      <c r="BC33" t="s">
        <v>52</v>
      </c>
      <c r="BD33">
        <v>-343.79800385238599</v>
      </c>
      <c r="BE33">
        <v>273.17166701607101</v>
      </c>
      <c r="BF33" t="s">
        <v>53</v>
      </c>
      <c r="BG33">
        <v>27757.564651703899</v>
      </c>
      <c r="BH33">
        <v>312685.98020443798</v>
      </c>
      <c r="BI33" t="s">
        <v>54</v>
      </c>
      <c r="BJ33">
        <v>-3386.5178145005598</v>
      </c>
      <c r="BK33">
        <v>32936.484162192501</v>
      </c>
      <c r="BL33" t="s">
        <v>55</v>
      </c>
      <c r="BM33">
        <v>3445.2847423829999</v>
      </c>
      <c r="BN33">
        <v>506.96856993868101</v>
      </c>
      <c r="BO33" t="s">
        <v>56</v>
      </c>
      <c r="BP33">
        <v>128.26553582846</v>
      </c>
      <c r="BQ33">
        <v>28.159557006328999</v>
      </c>
      <c r="BR33" t="s">
        <v>57</v>
      </c>
      <c r="BS33">
        <v>6248.1540128604402</v>
      </c>
      <c r="BT33">
        <v>10498.1577546475</v>
      </c>
      <c r="BU33" t="s">
        <v>58</v>
      </c>
      <c r="BV33">
        <v>15.9071467078711</v>
      </c>
      <c r="BW33">
        <v>730.59826428340295</v>
      </c>
      <c r="CB33" s="2">
        <f t="shared" si="0"/>
        <v>4.3042775782197102</v>
      </c>
      <c r="CC33">
        <v>27.49</v>
      </c>
      <c r="CE33">
        <v>29.43</v>
      </c>
    </row>
    <row r="34" spans="1:83">
      <c r="A34" t="s">
        <v>22</v>
      </c>
      <c r="B34">
        <v>-3.82381781112431</v>
      </c>
      <c r="C34">
        <v>0.18422024465008299</v>
      </c>
      <c r="D34" t="s">
        <v>35</v>
      </c>
      <c r="E34">
        <v>60019.249013619097</v>
      </c>
      <c r="F34">
        <v>113992.201545994</v>
      </c>
      <c r="G34" t="s">
        <v>36</v>
      </c>
      <c r="H34">
        <v>-511.22309469183898</v>
      </c>
      <c r="I34">
        <v>7761.7376103819697</v>
      </c>
      <c r="J34" t="s">
        <v>37</v>
      </c>
      <c r="K34">
        <v>100634.51754949101</v>
      </c>
      <c r="L34">
        <v>6314896.2384065101</v>
      </c>
      <c r="M34" t="s">
        <v>38</v>
      </c>
      <c r="N34">
        <v>-14596.7851948549</v>
      </c>
      <c r="O34">
        <v>824396.86993766902</v>
      </c>
      <c r="P34" t="s">
        <v>39</v>
      </c>
      <c r="Q34">
        <v>-4329.7875552265796</v>
      </c>
      <c r="R34">
        <v>633.23017642144396</v>
      </c>
      <c r="S34" t="s">
        <v>40</v>
      </c>
      <c r="T34">
        <v>-47.745060232662503</v>
      </c>
      <c r="U34">
        <v>38.856875110904198</v>
      </c>
      <c r="V34" t="s">
        <v>41</v>
      </c>
      <c r="W34">
        <v>-2621.9628972311398</v>
      </c>
      <c r="X34">
        <v>7695.04086738367</v>
      </c>
      <c r="Y34" t="s">
        <v>42</v>
      </c>
      <c r="Z34">
        <v>-139.97298467899299</v>
      </c>
      <c r="AA34">
        <v>524.86437603123602</v>
      </c>
      <c r="AB34" t="s">
        <v>43</v>
      </c>
      <c r="AC34">
        <v>4169.8772875521199</v>
      </c>
      <c r="AD34">
        <v>657.00044860402102</v>
      </c>
      <c r="AE34" t="s">
        <v>44</v>
      </c>
      <c r="AF34">
        <v>7.3019134385527504</v>
      </c>
      <c r="AG34">
        <v>40.457704811877598</v>
      </c>
      <c r="AH34" t="s">
        <v>45</v>
      </c>
      <c r="AI34">
        <v>2574.47199525725</v>
      </c>
      <c r="AJ34">
        <v>9493.0820190627801</v>
      </c>
      <c r="AK34" t="s">
        <v>46</v>
      </c>
      <c r="AL34">
        <v>136.71192403621001</v>
      </c>
      <c r="AM34">
        <v>604.13814028063302</v>
      </c>
      <c r="AN34" t="s">
        <v>47</v>
      </c>
      <c r="AO34">
        <v>7356.1320822000398</v>
      </c>
      <c r="AP34">
        <v>372.26640845052799</v>
      </c>
      <c r="AQ34" t="s">
        <v>48</v>
      </c>
      <c r="AR34">
        <v>156.36906984300899</v>
      </c>
      <c r="AS34">
        <v>22.087385936489799</v>
      </c>
      <c r="AT34" t="s">
        <v>49</v>
      </c>
      <c r="AU34">
        <v>1219.72494859056</v>
      </c>
      <c r="AV34">
        <v>4997.3112297010302</v>
      </c>
      <c r="AW34" t="s">
        <v>50</v>
      </c>
      <c r="AX34">
        <v>133.71904822996899</v>
      </c>
      <c r="AY34">
        <v>300.335801757159</v>
      </c>
      <c r="AZ34" t="s">
        <v>51</v>
      </c>
      <c r="BA34">
        <v>19338.8834794623</v>
      </c>
      <c r="BB34">
        <v>4018.89697215152</v>
      </c>
      <c r="BC34" t="s">
        <v>52</v>
      </c>
      <c r="BD34">
        <v>-348.54901739295599</v>
      </c>
      <c r="BE34">
        <v>266.73549139448897</v>
      </c>
      <c r="BF34" t="s">
        <v>53</v>
      </c>
      <c r="BG34">
        <v>27822.383173736998</v>
      </c>
      <c r="BH34">
        <v>311007.18368463399</v>
      </c>
      <c r="BI34" t="s">
        <v>54</v>
      </c>
      <c r="BJ34">
        <v>-3412.5447119420701</v>
      </c>
      <c r="BK34">
        <v>32655.601459613699</v>
      </c>
      <c r="BL34" t="s">
        <v>55</v>
      </c>
      <c r="BM34">
        <v>3417.1296537276098</v>
      </c>
      <c r="BN34">
        <v>485.885630276835</v>
      </c>
      <c r="BO34" t="s">
        <v>56</v>
      </c>
      <c r="BP34">
        <v>134.25378136005</v>
      </c>
      <c r="BQ34">
        <v>27.168984788106702</v>
      </c>
      <c r="BR34" t="s">
        <v>57</v>
      </c>
      <c r="BS34">
        <v>6240.3575230238703</v>
      </c>
      <c r="BT34">
        <v>10249.7576216502</v>
      </c>
      <c r="BU34" t="s">
        <v>58</v>
      </c>
      <c r="BV34">
        <v>18.003289897719</v>
      </c>
      <c r="BW34">
        <v>712.42170195323399</v>
      </c>
      <c r="CB34" s="2">
        <f t="shared" si="0"/>
        <v>3.82381781112431</v>
      </c>
      <c r="CC34">
        <v>27.09</v>
      </c>
      <c r="CE34">
        <v>27.49</v>
      </c>
    </row>
    <row r="35" spans="1:83">
      <c r="A35" t="s">
        <v>22</v>
      </c>
      <c r="B35">
        <v>-5.3532573740745004</v>
      </c>
      <c r="C35">
        <v>0.176914195006216</v>
      </c>
      <c r="D35" t="s">
        <v>35</v>
      </c>
      <c r="E35">
        <v>59967.743420729297</v>
      </c>
      <c r="F35">
        <v>111386.80297491299</v>
      </c>
      <c r="G35" t="s">
        <v>36</v>
      </c>
      <c r="H35">
        <v>-493.11981461511698</v>
      </c>
      <c r="I35">
        <v>7435.5215470783496</v>
      </c>
      <c r="J35" t="s">
        <v>37</v>
      </c>
      <c r="K35">
        <v>100707.563621729</v>
      </c>
      <c r="L35">
        <v>6235534.6948268404</v>
      </c>
      <c r="M35" t="s">
        <v>38</v>
      </c>
      <c r="N35">
        <v>-14647.5142896741</v>
      </c>
      <c r="O35">
        <v>788316.03804114496</v>
      </c>
      <c r="P35" t="s">
        <v>39</v>
      </c>
      <c r="Q35">
        <v>-4319.4252184331499</v>
      </c>
      <c r="R35">
        <v>612.26303481735101</v>
      </c>
      <c r="S35" t="s">
        <v>40</v>
      </c>
      <c r="T35">
        <v>-51.034426222525802</v>
      </c>
      <c r="U35">
        <v>36.730666259797601</v>
      </c>
      <c r="V35" t="s">
        <v>41</v>
      </c>
      <c r="W35">
        <v>-2599.8349772548499</v>
      </c>
      <c r="X35">
        <v>7434.9659630394999</v>
      </c>
      <c r="Y35" t="s">
        <v>42</v>
      </c>
      <c r="Z35">
        <v>-147.78929407755899</v>
      </c>
      <c r="AA35">
        <v>492.49550454598801</v>
      </c>
      <c r="AB35" t="s">
        <v>43</v>
      </c>
      <c r="AC35">
        <v>4148.0852206417103</v>
      </c>
      <c r="AD35">
        <v>635.610072586716</v>
      </c>
      <c r="AE35" t="s">
        <v>44</v>
      </c>
      <c r="AF35">
        <v>14.223268473067799</v>
      </c>
      <c r="AG35">
        <v>38.272844751808698</v>
      </c>
      <c r="AH35" t="s">
        <v>45</v>
      </c>
      <c r="AI35">
        <v>2544.2752254933398</v>
      </c>
      <c r="AJ35">
        <v>9144.8318786240907</v>
      </c>
      <c r="AK35" t="s">
        <v>46</v>
      </c>
      <c r="AL35">
        <v>146.648987924648</v>
      </c>
      <c r="AM35">
        <v>566.33012187085899</v>
      </c>
      <c r="AN35" t="s">
        <v>47</v>
      </c>
      <c r="AO35">
        <v>7373.5998649531502</v>
      </c>
      <c r="AP35">
        <v>361.08802669845301</v>
      </c>
      <c r="AQ35" t="s">
        <v>48</v>
      </c>
      <c r="AR35">
        <v>151.03886802433701</v>
      </c>
      <c r="AS35">
        <v>21.023649383043502</v>
      </c>
      <c r="AT35" t="s">
        <v>49</v>
      </c>
      <c r="AU35">
        <v>1206.9956394809501</v>
      </c>
      <c r="AV35">
        <v>4790.2674352056301</v>
      </c>
      <c r="AW35" t="s">
        <v>50</v>
      </c>
      <c r="AX35">
        <v>137.710235074244</v>
      </c>
      <c r="AY35">
        <v>280.28021956848897</v>
      </c>
      <c r="AZ35" t="s">
        <v>51</v>
      </c>
      <c r="BA35">
        <v>19342.499776632601</v>
      </c>
      <c r="BB35">
        <v>3927.8104977888502</v>
      </c>
      <c r="BC35" t="s">
        <v>52</v>
      </c>
      <c r="BD35">
        <v>-349.81240157846997</v>
      </c>
      <c r="BE35">
        <v>255.88638096597299</v>
      </c>
      <c r="BF35" t="s">
        <v>53</v>
      </c>
      <c r="BG35">
        <v>27805.6115634171</v>
      </c>
      <c r="BH35">
        <v>309014.51253416098</v>
      </c>
      <c r="BI35" t="s">
        <v>54</v>
      </c>
      <c r="BJ35">
        <v>-3403.2002660324501</v>
      </c>
      <c r="BK35">
        <v>32057.677795510299</v>
      </c>
      <c r="BL35" t="s">
        <v>55</v>
      </c>
      <c r="BM35">
        <v>3399.2865050238502</v>
      </c>
      <c r="BN35">
        <v>466.03463544215901</v>
      </c>
      <c r="BO35" t="s">
        <v>56</v>
      </c>
      <c r="BP35">
        <v>139.43448600585299</v>
      </c>
      <c r="BQ35">
        <v>25.4961693387366</v>
      </c>
      <c r="BR35" t="s">
        <v>57</v>
      </c>
      <c r="BS35">
        <v>6225.0717248685096</v>
      </c>
      <c r="BT35">
        <v>9974.2558252855197</v>
      </c>
      <c r="BU35" t="s">
        <v>58</v>
      </c>
      <c r="BV35">
        <v>23.4904389439948</v>
      </c>
      <c r="BW35">
        <v>676.63735425228697</v>
      </c>
      <c r="CB35" s="2">
        <f t="shared" si="0"/>
        <v>5.3532573740745004</v>
      </c>
      <c r="CC35">
        <v>27.09</v>
      </c>
      <c r="CE35">
        <v>27.49</v>
      </c>
    </row>
    <row r="36" spans="1:83">
      <c r="A36" t="s">
        <v>22</v>
      </c>
      <c r="B36">
        <v>-6.7218567099729096</v>
      </c>
      <c r="C36">
        <v>0.167227048607232</v>
      </c>
      <c r="D36" t="s">
        <v>35</v>
      </c>
      <c r="E36">
        <v>59887.245546696999</v>
      </c>
      <c r="F36">
        <v>108867.909586077</v>
      </c>
      <c r="G36" t="s">
        <v>36</v>
      </c>
      <c r="H36">
        <v>-458.28789021798298</v>
      </c>
      <c r="I36">
        <v>6965.9824187714903</v>
      </c>
      <c r="J36" t="s">
        <v>37</v>
      </c>
      <c r="K36">
        <v>100839.69531102</v>
      </c>
      <c r="L36">
        <v>6145544.1776490398</v>
      </c>
      <c r="M36" t="s">
        <v>38</v>
      </c>
      <c r="N36">
        <v>-14765.0549237087</v>
      </c>
      <c r="O36">
        <v>729387.810136277</v>
      </c>
      <c r="P36" t="s">
        <v>39</v>
      </c>
      <c r="Q36">
        <v>-4309.6548914843597</v>
      </c>
      <c r="R36">
        <v>591.96214185167298</v>
      </c>
      <c r="S36" t="s">
        <v>40</v>
      </c>
      <c r="T36">
        <v>-54.879886420667198</v>
      </c>
      <c r="U36">
        <v>33.704443131165696</v>
      </c>
      <c r="V36" t="s">
        <v>41</v>
      </c>
      <c r="W36">
        <v>-2590.0109745510199</v>
      </c>
      <c r="X36">
        <v>7146.2961994407597</v>
      </c>
      <c r="Y36" t="s">
        <v>42</v>
      </c>
      <c r="Z36">
        <v>-152.20061484009901</v>
      </c>
      <c r="AA36">
        <v>440.99844380436701</v>
      </c>
      <c r="AB36" t="s">
        <v>43</v>
      </c>
      <c r="AC36">
        <v>4123.6009010976404</v>
      </c>
      <c r="AD36">
        <v>614.86005774558998</v>
      </c>
      <c r="AE36" t="s">
        <v>44</v>
      </c>
      <c r="AF36">
        <v>23.810595499613601</v>
      </c>
      <c r="AG36">
        <v>35.155154736628099</v>
      </c>
      <c r="AH36" t="s">
        <v>45</v>
      </c>
      <c r="AI36">
        <v>2533.4152640965899</v>
      </c>
      <c r="AJ36">
        <v>8760.0651216390506</v>
      </c>
      <c r="AK36" t="s">
        <v>46</v>
      </c>
      <c r="AL36">
        <v>151.2048668809</v>
      </c>
      <c r="AM36">
        <v>506.23513519547799</v>
      </c>
      <c r="AN36" t="s">
        <v>47</v>
      </c>
      <c r="AO36">
        <v>7381.8490073159101</v>
      </c>
      <c r="AP36">
        <v>350.44970305727298</v>
      </c>
      <c r="AQ36" t="s">
        <v>48</v>
      </c>
      <c r="AR36">
        <v>147.99348545721401</v>
      </c>
      <c r="AS36">
        <v>19.5181422634858</v>
      </c>
      <c r="AT36" t="s">
        <v>49</v>
      </c>
      <c r="AU36">
        <v>1201.02230949621</v>
      </c>
      <c r="AV36">
        <v>4561.3417276367099</v>
      </c>
      <c r="AW36" t="s">
        <v>50</v>
      </c>
      <c r="AX36">
        <v>140.194345573172</v>
      </c>
      <c r="AY36">
        <v>248.44117455251001</v>
      </c>
      <c r="AZ36" t="s">
        <v>51</v>
      </c>
      <c r="BA36">
        <v>19331.238156258401</v>
      </c>
      <c r="BB36">
        <v>3840.3750459775802</v>
      </c>
      <c r="BC36" t="s">
        <v>52</v>
      </c>
      <c r="BD36">
        <v>-345.14939395379702</v>
      </c>
      <c r="BE36">
        <v>240.32960313410999</v>
      </c>
      <c r="BF36" t="s">
        <v>53</v>
      </c>
      <c r="BG36">
        <v>27832.3356928461</v>
      </c>
      <c r="BH36">
        <v>306703.14568572299</v>
      </c>
      <c r="BI36" t="s">
        <v>54</v>
      </c>
      <c r="BJ36">
        <v>-3421.5104947322998</v>
      </c>
      <c r="BK36">
        <v>30999.967134382601</v>
      </c>
      <c r="BL36" t="s">
        <v>55</v>
      </c>
      <c r="BM36">
        <v>3391.4901200331601</v>
      </c>
      <c r="BN36">
        <v>447.05867206166198</v>
      </c>
      <c r="BO36" t="s">
        <v>56</v>
      </c>
      <c r="BP36">
        <v>142.33782315574999</v>
      </c>
      <c r="BQ36">
        <v>23.150051473432601</v>
      </c>
      <c r="BR36" t="s">
        <v>57</v>
      </c>
      <c r="BS36">
        <v>6239.9318498309103</v>
      </c>
      <c r="BT36">
        <v>9672.5278620093304</v>
      </c>
      <c r="BU36" t="s">
        <v>58</v>
      </c>
      <c r="BV36">
        <v>16.964596941118099</v>
      </c>
      <c r="BW36">
        <v>619.43081686141602</v>
      </c>
      <c r="CB36" s="2">
        <f t="shared" si="0"/>
        <v>6.7218567099729096</v>
      </c>
      <c r="CC36">
        <v>27.09</v>
      </c>
      <c r="CE36">
        <v>27.49</v>
      </c>
    </row>
    <row r="37" spans="1:83">
      <c r="A37" t="s">
        <v>22</v>
      </c>
      <c r="B37">
        <v>-7.0577086460496501</v>
      </c>
      <c r="C37">
        <v>0.179252726933538</v>
      </c>
      <c r="D37" t="s">
        <v>35</v>
      </c>
      <c r="E37">
        <v>59815.889445537898</v>
      </c>
      <c r="F37">
        <v>106519.780845898</v>
      </c>
      <c r="G37" t="s">
        <v>36</v>
      </c>
      <c r="H37">
        <v>-426.28207625787797</v>
      </c>
      <c r="I37">
        <v>6511.2419381548298</v>
      </c>
      <c r="J37" t="s">
        <v>37</v>
      </c>
      <c r="K37">
        <v>100820.73082380299</v>
      </c>
      <c r="L37">
        <v>6081984.5759056304</v>
      </c>
      <c r="M37" t="s">
        <v>38</v>
      </c>
      <c r="N37">
        <v>-14748.1601743505</v>
      </c>
      <c r="O37">
        <v>687185.73575303704</v>
      </c>
      <c r="P37" t="s">
        <v>39</v>
      </c>
      <c r="Q37">
        <v>-4298.2236958938902</v>
      </c>
      <c r="R37">
        <v>572.95300168762901</v>
      </c>
      <c r="S37" t="s">
        <v>40</v>
      </c>
      <c r="T37">
        <v>-59.432534565917202</v>
      </c>
      <c r="U37">
        <v>30.821621126023199</v>
      </c>
      <c r="V37" t="s">
        <v>41</v>
      </c>
      <c r="W37">
        <v>-2601.6286292618001</v>
      </c>
      <c r="X37">
        <v>6947.8364187980196</v>
      </c>
      <c r="Y37" t="s">
        <v>42</v>
      </c>
      <c r="Z37">
        <v>-147.178217941708</v>
      </c>
      <c r="AA37">
        <v>405.59862087693801</v>
      </c>
      <c r="AB37" t="s">
        <v>43</v>
      </c>
      <c r="AC37">
        <v>4102.7093674897897</v>
      </c>
      <c r="AD37">
        <v>595.39279498455801</v>
      </c>
      <c r="AE37" t="s">
        <v>44</v>
      </c>
      <c r="AF37">
        <v>32.167566016751998</v>
      </c>
      <c r="AG37">
        <v>32.176761521840398</v>
      </c>
      <c r="AH37" t="s">
        <v>45</v>
      </c>
      <c r="AI37">
        <v>2545.0806461451498</v>
      </c>
      <c r="AJ37">
        <v>8496.4720777338407</v>
      </c>
      <c r="AK37" t="s">
        <v>46</v>
      </c>
      <c r="AL37">
        <v>146.48281638566499</v>
      </c>
      <c r="AM37">
        <v>464.96061085716201</v>
      </c>
      <c r="AN37" t="s">
        <v>47</v>
      </c>
      <c r="AO37">
        <v>7385.3809886045701</v>
      </c>
      <c r="AP37">
        <v>340.69100962673099</v>
      </c>
      <c r="AQ37" t="s">
        <v>48</v>
      </c>
      <c r="AR37">
        <v>146.60855800720401</v>
      </c>
      <c r="AS37">
        <v>18.089278924495499</v>
      </c>
      <c r="AT37" t="s">
        <v>49</v>
      </c>
      <c r="AU37">
        <v>1202.46453271777</v>
      </c>
      <c r="AV37">
        <v>4403.9419815164201</v>
      </c>
      <c r="AW37" t="s">
        <v>50</v>
      </c>
      <c r="AX37">
        <v>139.64335752159701</v>
      </c>
      <c r="AY37">
        <v>226.59986367455701</v>
      </c>
      <c r="AZ37" t="s">
        <v>51</v>
      </c>
      <c r="BA37">
        <v>19322.026466125499</v>
      </c>
      <c r="BB37">
        <v>3759.45618334556</v>
      </c>
      <c r="BC37" t="s">
        <v>52</v>
      </c>
      <c r="BD37">
        <v>-341.086946015487</v>
      </c>
      <c r="BE37">
        <v>225.303318380435</v>
      </c>
      <c r="BF37" t="s">
        <v>53</v>
      </c>
      <c r="BG37">
        <v>27841.8721692994</v>
      </c>
      <c r="BH37">
        <v>305036.91016645398</v>
      </c>
      <c r="BI37" t="s">
        <v>54</v>
      </c>
      <c r="BJ37">
        <v>-3428.0378118039798</v>
      </c>
      <c r="BK37">
        <v>30175.067886528301</v>
      </c>
      <c r="BL37" t="s">
        <v>55</v>
      </c>
      <c r="BM37">
        <v>3388.5100176250498</v>
      </c>
      <c r="BN37">
        <v>429.61011103926199</v>
      </c>
      <c r="BO37" t="s">
        <v>56</v>
      </c>
      <c r="BP37">
        <v>143.418878191114</v>
      </c>
      <c r="BQ37">
        <v>20.966678867903401</v>
      </c>
      <c r="BR37" t="s">
        <v>57</v>
      </c>
      <c r="BS37">
        <v>6230.3184776074204</v>
      </c>
      <c r="BT37">
        <v>9463.5990230559291</v>
      </c>
      <c r="BU37" t="s">
        <v>58</v>
      </c>
      <c r="BV37">
        <v>21.274857497011801</v>
      </c>
      <c r="BW37">
        <v>578.90534400815795</v>
      </c>
      <c r="CB37" s="2">
        <f t="shared" si="0"/>
        <v>7.0577086460496501</v>
      </c>
      <c r="CC37">
        <v>32.04</v>
      </c>
      <c r="CE37">
        <v>27.09</v>
      </c>
    </row>
    <row r="38" spans="1:83">
      <c r="A38" t="s">
        <v>22</v>
      </c>
      <c r="B38">
        <v>-7.61689663905715</v>
      </c>
      <c r="C38">
        <v>0.17765228894697899</v>
      </c>
      <c r="D38" t="s">
        <v>35</v>
      </c>
      <c r="E38">
        <v>59765.887906891199</v>
      </c>
      <c r="F38">
        <v>104264.732801027</v>
      </c>
      <c r="G38" t="s">
        <v>36</v>
      </c>
      <c r="H38">
        <v>-403.32078311284101</v>
      </c>
      <c r="I38">
        <v>6052.4428369574598</v>
      </c>
      <c r="J38" t="s">
        <v>37</v>
      </c>
      <c r="K38">
        <v>100633.641288425</v>
      </c>
      <c r="L38">
        <v>6022410.6004040204</v>
      </c>
      <c r="M38" t="s">
        <v>38</v>
      </c>
      <c r="N38">
        <v>-14589.5644188558</v>
      </c>
      <c r="O38">
        <v>645799.79120124504</v>
      </c>
      <c r="P38" t="s">
        <v>39</v>
      </c>
      <c r="Q38">
        <v>-4285.1568401172999</v>
      </c>
      <c r="R38">
        <v>554.60343285145098</v>
      </c>
      <c r="S38" t="s">
        <v>40</v>
      </c>
      <c r="T38">
        <v>-64.729222488229397</v>
      </c>
      <c r="U38">
        <v>27.967494247137601</v>
      </c>
      <c r="V38" t="s">
        <v>41</v>
      </c>
      <c r="W38">
        <v>-2608.5445227069299</v>
      </c>
      <c r="X38">
        <v>6764.4882469185004</v>
      </c>
      <c r="Y38" t="s">
        <v>42</v>
      </c>
      <c r="Z38">
        <v>-144.168539988568</v>
      </c>
      <c r="AA38">
        <v>371.86138241290701</v>
      </c>
      <c r="AB38" t="s">
        <v>43</v>
      </c>
      <c r="AC38">
        <v>4083.7395915284201</v>
      </c>
      <c r="AD38">
        <v>576.57430482590598</v>
      </c>
      <c r="AE38" t="s">
        <v>44</v>
      </c>
      <c r="AF38">
        <v>39.878980774442297</v>
      </c>
      <c r="AG38">
        <v>29.221408758620399</v>
      </c>
      <c r="AH38" t="s">
        <v>45</v>
      </c>
      <c r="AI38">
        <v>2557.5703646213101</v>
      </c>
      <c r="AJ38">
        <v>8254.1892556971197</v>
      </c>
      <c r="AK38" t="s">
        <v>46</v>
      </c>
      <c r="AL38">
        <v>141.371250134181</v>
      </c>
      <c r="AM38">
        <v>425.748618749976</v>
      </c>
      <c r="AN38" t="s">
        <v>47</v>
      </c>
      <c r="AO38">
        <v>7384.50126576401</v>
      </c>
      <c r="AP38">
        <v>331.43017376000199</v>
      </c>
      <c r="AQ38" t="s">
        <v>48</v>
      </c>
      <c r="AR38">
        <v>146.980388889583</v>
      </c>
      <c r="AS38">
        <v>16.671124427066701</v>
      </c>
      <c r="AT38" t="s">
        <v>49</v>
      </c>
      <c r="AU38">
        <v>1209.6992461689599</v>
      </c>
      <c r="AV38">
        <v>4259.7875713494604</v>
      </c>
      <c r="AW38" t="s">
        <v>50</v>
      </c>
      <c r="AX38">
        <v>136.87885674752201</v>
      </c>
      <c r="AY38">
        <v>206.030128121746</v>
      </c>
      <c r="AZ38" t="s">
        <v>51</v>
      </c>
      <c r="BA38">
        <v>19314.080578498899</v>
      </c>
      <c r="BB38">
        <v>3682.11579442215</v>
      </c>
      <c r="BC38" t="s">
        <v>52</v>
      </c>
      <c r="BD38">
        <v>-337.527617473124</v>
      </c>
      <c r="BE38">
        <v>210.136551862321</v>
      </c>
      <c r="BF38" t="s">
        <v>53</v>
      </c>
      <c r="BG38">
        <v>27814.987896872601</v>
      </c>
      <c r="BH38">
        <v>303427.49122382101</v>
      </c>
      <c r="BI38" t="s">
        <v>54</v>
      </c>
      <c r="BJ38">
        <v>-3407.8392037610702</v>
      </c>
      <c r="BK38">
        <v>29293.765049914899</v>
      </c>
      <c r="BL38" t="s">
        <v>55</v>
      </c>
      <c r="BM38">
        <v>3390.51000434254</v>
      </c>
      <c r="BN38">
        <v>413.05871738296798</v>
      </c>
      <c r="BO38" t="s">
        <v>56</v>
      </c>
      <c r="BP38">
        <v>142.732893934114</v>
      </c>
      <c r="BQ38">
        <v>18.852740400810301</v>
      </c>
      <c r="BR38" t="s">
        <v>57</v>
      </c>
      <c r="BS38">
        <v>6213.7620978003497</v>
      </c>
      <c r="BT38">
        <v>9270.1517184331697</v>
      </c>
      <c r="BU38" t="s">
        <v>58</v>
      </c>
      <c r="BV38">
        <v>28.898878206807101</v>
      </c>
      <c r="BW38">
        <v>539.42354810739198</v>
      </c>
      <c r="CB38" s="2">
        <f t="shared" si="0"/>
        <v>7.61689663905715</v>
      </c>
      <c r="CC38">
        <v>32.04</v>
      </c>
      <c r="CE38">
        <v>27.09</v>
      </c>
    </row>
    <row r="39" spans="1:83">
      <c r="A39" t="s">
        <v>22</v>
      </c>
      <c r="B39">
        <v>-6.2014906483601298</v>
      </c>
      <c r="C39">
        <v>0.169639564701695</v>
      </c>
      <c r="D39" t="s">
        <v>35</v>
      </c>
      <c r="E39">
        <v>59709.339620229097</v>
      </c>
      <c r="F39">
        <v>102097.640497851</v>
      </c>
      <c r="G39" t="s">
        <v>36</v>
      </c>
      <c r="H39">
        <v>-382.07398032188701</v>
      </c>
      <c r="I39">
        <v>5767.0250128141397</v>
      </c>
      <c r="J39" t="s">
        <v>37</v>
      </c>
      <c r="K39">
        <v>100561.426563712</v>
      </c>
      <c r="L39">
        <v>5951541.2882576799</v>
      </c>
      <c r="M39" t="s">
        <v>38</v>
      </c>
      <c r="N39">
        <v>-14528.222732870199</v>
      </c>
      <c r="O39">
        <v>614292.86289230303</v>
      </c>
      <c r="P39" t="s">
        <v>39</v>
      </c>
      <c r="Q39">
        <v>-4286.5516369009101</v>
      </c>
      <c r="R39">
        <v>536.95400092533305</v>
      </c>
      <c r="S39" t="s">
        <v>40</v>
      </c>
      <c r="T39">
        <v>-64.198446909149695</v>
      </c>
      <c r="U39">
        <v>26.2216746381105</v>
      </c>
      <c r="V39" t="s">
        <v>41</v>
      </c>
      <c r="W39">
        <v>-2595.8107795368401</v>
      </c>
      <c r="X39">
        <v>6548.4063900249603</v>
      </c>
      <c r="Y39" t="s">
        <v>42</v>
      </c>
      <c r="Z39">
        <v>-148.437264530703</v>
      </c>
      <c r="AA39">
        <v>346.606800560723</v>
      </c>
      <c r="AB39" t="s">
        <v>43</v>
      </c>
      <c r="AC39">
        <v>4090.64048757418</v>
      </c>
      <c r="AD39">
        <v>558.47132370068095</v>
      </c>
      <c r="AE39" t="s">
        <v>44</v>
      </c>
      <c r="AF39">
        <v>37.593758147019997</v>
      </c>
      <c r="AG39">
        <v>27.412494689362301</v>
      </c>
      <c r="AH39" t="s">
        <v>45</v>
      </c>
      <c r="AI39">
        <v>2544.4650855908299</v>
      </c>
      <c r="AJ39">
        <v>7970.0006965961902</v>
      </c>
      <c r="AK39" t="s">
        <v>46</v>
      </c>
      <c r="AL39">
        <v>145.486222824506</v>
      </c>
      <c r="AM39">
        <v>396.45988495822297</v>
      </c>
      <c r="AN39" t="s">
        <v>47</v>
      </c>
      <c r="AO39">
        <v>7390.1558442054702</v>
      </c>
      <c r="AP39">
        <v>322.662791284376</v>
      </c>
      <c r="AQ39" t="s">
        <v>48</v>
      </c>
      <c r="AR39">
        <v>145.031462429578</v>
      </c>
      <c r="AS39">
        <v>15.8035194773153</v>
      </c>
      <c r="AT39" t="s">
        <v>49</v>
      </c>
      <c r="AU39">
        <v>1207.8200425145201</v>
      </c>
      <c r="AV39">
        <v>4092.2010910833001</v>
      </c>
      <c r="AW39" t="s">
        <v>50</v>
      </c>
      <c r="AX39">
        <v>137.22988022165401</v>
      </c>
      <c r="AY39">
        <v>190.84624950663601</v>
      </c>
      <c r="AZ39" t="s">
        <v>51</v>
      </c>
      <c r="BA39">
        <v>19310.034325412002</v>
      </c>
      <c r="BB39">
        <v>3607.86362841648</v>
      </c>
      <c r="BC39" t="s">
        <v>52</v>
      </c>
      <c r="BD39">
        <v>-335.81675972130802</v>
      </c>
      <c r="BE39">
        <v>200.669415163086</v>
      </c>
      <c r="BF39" t="s">
        <v>53</v>
      </c>
      <c r="BG39">
        <v>27789.1323537344</v>
      </c>
      <c r="BH39">
        <v>301455.28626237297</v>
      </c>
      <c r="BI39" t="s">
        <v>54</v>
      </c>
      <c r="BJ39">
        <v>-3391.08842062842</v>
      </c>
      <c r="BK39">
        <v>28568.9650110488</v>
      </c>
      <c r="BL39" t="s">
        <v>55</v>
      </c>
      <c r="BM39">
        <v>3381.3636805342098</v>
      </c>
      <c r="BN39">
        <v>397.31234701737498</v>
      </c>
      <c r="BO39" t="s">
        <v>56</v>
      </c>
      <c r="BP39">
        <v>145.19760223943101</v>
      </c>
      <c r="BQ39">
        <v>17.5757181474711</v>
      </c>
      <c r="BR39" t="s">
        <v>57</v>
      </c>
      <c r="BS39">
        <v>6194.5045207152798</v>
      </c>
      <c r="BT39">
        <v>9044.0543715132098</v>
      </c>
      <c r="BU39" t="s">
        <v>58</v>
      </c>
      <c r="BV39">
        <v>36.026739804358499</v>
      </c>
      <c r="BW39">
        <v>509.64409954268501</v>
      </c>
      <c r="CB39" s="2">
        <f t="shared" si="0"/>
        <v>6.2014906483601298</v>
      </c>
      <c r="CC39">
        <v>35.29</v>
      </c>
      <c r="CE39">
        <v>32.04</v>
      </c>
    </row>
    <row r="40" spans="1:83">
      <c r="A40" t="s">
        <v>22</v>
      </c>
      <c r="B40">
        <v>-6.4613144682350496</v>
      </c>
      <c r="C40">
        <v>0.17066688995846799</v>
      </c>
      <c r="D40" t="s">
        <v>35</v>
      </c>
      <c r="E40">
        <v>59656.064280361898</v>
      </c>
      <c r="F40">
        <v>100052.84852848</v>
      </c>
      <c r="G40" t="s">
        <v>36</v>
      </c>
      <c r="H40">
        <v>-362.682111451575</v>
      </c>
      <c r="I40">
        <v>5502.4364640542199</v>
      </c>
      <c r="J40" t="s">
        <v>37</v>
      </c>
      <c r="K40">
        <v>100391.04111425301</v>
      </c>
      <c r="L40">
        <v>5885567.7257232498</v>
      </c>
      <c r="M40" t="s">
        <v>38</v>
      </c>
      <c r="N40">
        <v>-14413.4334124452</v>
      </c>
      <c r="O40">
        <v>586049.14684482501</v>
      </c>
      <c r="P40" t="s">
        <v>39</v>
      </c>
      <c r="Q40">
        <v>-4276.7601752063802</v>
      </c>
      <c r="R40">
        <v>520.27123912438901</v>
      </c>
      <c r="S40" t="s">
        <v>40</v>
      </c>
      <c r="T40">
        <v>-67.262177662789398</v>
      </c>
      <c r="U40">
        <v>24.616063818101399</v>
      </c>
      <c r="V40" t="s">
        <v>41</v>
      </c>
      <c r="W40">
        <v>-2604.8398331356302</v>
      </c>
      <c r="X40">
        <v>6355.6168351054403</v>
      </c>
      <c r="Y40" t="s">
        <v>42</v>
      </c>
      <c r="Z40">
        <v>-145.34795839345301</v>
      </c>
      <c r="AA40">
        <v>324.87931286021598</v>
      </c>
      <c r="AB40" t="s">
        <v>43</v>
      </c>
      <c r="AC40">
        <v>4082.3481957855502</v>
      </c>
      <c r="AD40">
        <v>541.32114044757498</v>
      </c>
      <c r="AE40" t="s">
        <v>44</v>
      </c>
      <c r="AF40">
        <v>40.2039698077484</v>
      </c>
      <c r="AG40">
        <v>25.744819326645601</v>
      </c>
      <c r="AH40" t="s">
        <v>45</v>
      </c>
      <c r="AI40">
        <v>2553.3558437894098</v>
      </c>
      <c r="AJ40">
        <v>7716.3737897895899</v>
      </c>
      <c r="AK40" t="s">
        <v>46</v>
      </c>
      <c r="AL40">
        <v>142.62641294353301</v>
      </c>
      <c r="AM40">
        <v>371.180401186263</v>
      </c>
      <c r="AN40" t="s">
        <v>47</v>
      </c>
      <c r="AO40">
        <v>7397.0740124529002</v>
      </c>
      <c r="AP40">
        <v>314.484952826827</v>
      </c>
      <c r="AQ40" t="s">
        <v>48</v>
      </c>
      <c r="AR40">
        <v>142.83553244038799</v>
      </c>
      <c r="AS40">
        <v>15.007346033288799</v>
      </c>
      <c r="AT40" t="s">
        <v>49</v>
      </c>
      <c r="AU40">
        <v>1206.05564562887</v>
      </c>
      <c r="AV40">
        <v>3940.4301189900302</v>
      </c>
      <c r="AW40" t="s">
        <v>50</v>
      </c>
      <c r="AX40">
        <v>137.74085858933699</v>
      </c>
      <c r="AY40">
        <v>177.56072049071699</v>
      </c>
      <c r="AZ40" t="s">
        <v>51</v>
      </c>
      <c r="BA40">
        <v>19303.731891044299</v>
      </c>
      <c r="BB40">
        <v>3537.7091711069502</v>
      </c>
      <c r="BC40" t="s">
        <v>52</v>
      </c>
      <c r="BD40">
        <v>-333.523625700786</v>
      </c>
      <c r="BE40">
        <v>191.854921639617</v>
      </c>
      <c r="BF40" t="s">
        <v>53</v>
      </c>
      <c r="BG40">
        <v>27761.718568351502</v>
      </c>
      <c r="BH40">
        <v>299564.35640078702</v>
      </c>
      <c r="BI40" t="s">
        <v>54</v>
      </c>
      <c r="BJ40">
        <v>-3374.0991264791401</v>
      </c>
      <c r="BK40">
        <v>27874.3848374187</v>
      </c>
      <c r="BL40" t="s">
        <v>55</v>
      </c>
      <c r="BM40">
        <v>3372.9281620614302</v>
      </c>
      <c r="BN40">
        <v>382.604652000714</v>
      </c>
      <c r="BO40" t="s">
        <v>56</v>
      </c>
      <c r="BP40">
        <v>147.575747122705</v>
      </c>
      <c r="BQ40">
        <v>16.413127223663398</v>
      </c>
      <c r="BR40" t="s">
        <v>57</v>
      </c>
      <c r="BS40">
        <v>6178.6507974660499</v>
      </c>
      <c r="BT40">
        <v>8836.3365357127495</v>
      </c>
      <c r="BU40" t="s">
        <v>58</v>
      </c>
      <c r="BV40">
        <v>41.764110811830299</v>
      </c>
      <c r="BW40">
        <v>482.99350670091502</v>
      </c>
      <c r="CB40" s="2">
        <f t="shared" si="0"/>
        <v>6.4613144682350496</v>
      </c>
      <c r="CC40">
        <v>35.29</v>
      </c>
      <c r="CE40">
        <v>32.04</v>
      </c>
    </row>
    <row r="41" spans="1:83">
      <c r="A41" t="s">
        <v>22</v>
      </c>
      <c r="B41">
        <v>-5.3913387977404996</v>
      </c>
      <c r="C41">
        <v>0.17007232418040999</v>
      </c>
      <c r="D41" t="s">
        <v>35</v>
      </c>
      <c r="E41">
        <v>59590.130434356899</v>
      </c>
      <c r="F41">
        <v>98090.952089949002</v>
      </c>
      <c r="G41" t="s">
        <v>36</v>
      </c>
      <c r="H41">
        <v>-342.59753316397303</v>
      </c>
      <c r="I41">
        <v>5326.1847800123296</v>
      </c>
      <c r="J41" t="s">
        <v>37</v>
      </c>
      <c r="K41">
        <v>100319.32921352101</v>
      </c>
      <c r="L41">
        <v>5822089.1285576997</v>
      </c>
      <c r="M41" t="s">
        <v>38</v>
      </c>
      <c r="N41">
        <v>-14368.3785283906</v>
      </c>
      <c r="O41">
        <v>567513.21332013397</v>
      </c>
      <c r="P41" t="s">
        <v>39</v>
      </c>
      <c r="Q41">
        <v>-4279.2099139336096</v>
      </c>
      <c r="R41">
        <v>504.45390487292798</v>
      </c>
      <c r="S41" t="s">
        <v>40</v>
      </c>
      <c r="T41">
        <v>-66.580630718033404</v>
      </c>
      <c r="U41">
        <v>23.564343468263299</v>
      </c>
      <c r="V41" t="s">
        <v>41</v>
      </c>
      <c r="W41">
        <v>-2591.0444461769798</v>
      </c>
      <c r="X41">
        <v>6173.4858839991803</v>
      </c>
      <c r="Y41" t="s">
        <v>42</v>
      </c>
      <c r="Z41">
        <v>-149.135677450635</v>
      </c>
      <c r="AA41">
        <v>310.77946892434699</v>
      </c>
      <c r="AB41" t="s">
        <v>43</v>
      </c>
      <c r="AC41">
        <v>4091.7460364133499</v>
      </c>
      <c r="AD41">
        <v>525.04529804986805</v>
      </c>
      <c r="AE41" t="s">
        <v>44</v>
      </c>
      <c r="AF41">
        <v>37.7171168461769</v>
      </c>
      <c r="AG41">
        <v>24.651446421888501</v>
      </c>
      <c r="AH41" t="s">
        <v>45</v>
      </c>
      <c r="AI41">
        <v>2544.7527428255098</v>
      </c>
      <c r="AJ41">
        <v>7478.2284167198704</v>
      </c>
      <c r="AK41" t="s">
        <v>46</v>
      </c>
      <c r="AL41">
        <v>144.80936162447699</v>
      </c>
      <c r="AM41">
        <v>354.82814795156202</v>
      </c>
      <c r="AN41" t="s">
        <v>47</v>
      </c>
      <c r="AO41">
        <v>7410.5584627114404</v>
      </c>
      <c r="AP41">
        <v>306.80039938549902</v>
      </c>
      <c r="AQ41" t="s">
        <v>48</v>
      </c>
      <c r="AR41">
        <v>139.23016657935599</v>
      </c>
      <c r="AS41">
        <v>14.486424528053201</v>
      </c>
      <c r="AT41" t="s">
        <v>49</v>
      </c>
      <c r="AU41">
        <v>1206.5496891728501</v>
      </c>
      <c r="AV41">
        <v>3799.5403821282698</v>
      </c>
      <c r="AW41" t="s">
        <v>50</v>
      </c>
      <c r="AX41">
        <v>137.511668714302</v>
      </c>
      <c r="AY41">
        <v>169.06221694585</v>
      </c>
      <c r="AZ41" t="s">
        <v>51</v>
      </c>
      <c r="BA41">
        <v>19301.755434247101</v>
      </c>
      <c r="BB41">
        <v>3470.75985723845</v>
      </c>
      <c r="BC41" t="s">
        <v>52</v>
      </c>
      <c r="BD41">
        <v>-332.80817959779199</v>
      </c>
      <c r="BE41">
        <v>186.00119477937901</v>
      </c>
      <c r="BF41" t="s">
        <v>53</v>
      </c>
      <c r="BG41">
        <v>27781.9228308048</v>
      </c>
      <c r="BH41">
        <v>297711.31005017902</v>
      </c>
      <c r="BI41" t="s">
        <v>54</v>
      </c>
      <c r="BJ41">
        <v>-3383.8626866570498</v>
      </c>
      <c r="BK41">
        <v>27397.016389542001</v>
      </c>
      <c r="BL41" t="s">
        <v>55</v>
      </c>
      <c r="BM41">
        <v>3356.5449241638298</v>
      </c>
      <c r="BN41">
        <v>368.72959274818601</v>
      </c>
      <c r="BO41" t="s">
        <v>56</v>
      </c>
      <c r="BP41">
        <v>151.340037338163</v>
      </c>
      <c r="BQ41">
        <v>15.6529606410855</v>
      </c>
      <c r="BR41" t="s">
        <v>57</v>
      </c>
      <c r="BS41">
        <v>6157.3063444589197</v>
      </c>
      <c r="BT41">
        <v>8640.3369963181594</v>
      </c>
      <c r="BU41" t="s">
        <v>58</v>
      </c>
      <c r="BV41">
        <v>48.1621247796175</v>
      </c>
      <c r="BW41">
        <v>465.62455425011501</v>
      </c>
      <c r="CB41" s="2">
        <f t="shared" si="0"/>
        <v>5.3913387977404996</v>
      </c>
      <c r="CC41">
        <v>35.57</v>
      </c>
      <c r="CE41">
        <v>35.29</v>
      </c>
    </row>
    <row r="42" spans="1:83">
      <c r="A42" t="s">
        <v>22</v>
      </c>
      <c r="B42">
        <v>-5.5188468731351099</v>
      </c>
      <c r="C42">
        <v>0.16931849627430401</v>
      </c>
      <c r="D42" t="s">
        <v>35</v>
      </c>
      <c r="E42">
        <v>59516.300647717799</v>
      </c>
      <c r="F42">
        <v>96207.134906902604</v>
      </c>
      <c r="G42" t="s">
        <v>36</v>
      </c>
      <c r="H42">
        <v>-320.47499385220999</v>
      </c>
      <c r="I42">
        <v>5158.76584951921</v>
      </c>
      <c r="J42" t="s">
        <v>37</v>
      </c>
      <c r="K42">
        <v>100352.120057661</v>
      </c>
      <c r="L42">
        <v>5761648.9942284198</v>
      </c>
      <c r="M42" t="s">
        <v>38</v>
      </c>
      <c r="N42">
        <v>-14383.7691696448</v>
      </c>
      <c r="O42">
        <v>550336.34669643</v>
      </c>
      <c r="P42" t="s">
        <v>39</v>
      </c>
      <c r="Q42">
        <v>-4279.7575227936204</v>
      </c>
      <c r="R42">
        <v>489.36411160799003</v>
      </c>
      <c r="S42" t="s">
        <v>40</v>
      </c>
      <c r="T42">
        <v>-66.426124995212305</v>
      </c>
      <c r="U42">
        <v>22.571927658188802</v>
      </c>
      <c r="V42" t="s">
        <v>41</v>
      </c>
      <c r="W42">
        <v>-2590.18108265207</v>
      </c>
      <c r="X42">
        <v>6003.0914427093303</v>
      </c>
      <c r="Y42" t="s">
        <v>42</v>
      </c>
      <c r="Z42">
        <v>-149.34431556084601</v>
      </c>
      <c r="AA42">
        <v>297.791116680382</v>
      </c>
      <c r="AB42" t="s">
        <v>43</v>
      </c>
      <c r="AC42">
        <v>4095.7973100478698</v>
      </c>
      <c r="AD42">
        <v>509.51281513419798</v>
      </c>
      <c r="AE42" t="s">
        <v>44</v>
      </c>
      <c r="AF42">
        <v>36.662606604218098</v>
      </c>
      <c r="AG42">
        <v>23.619534260638499</v>
      </c>
      <c r="AH42" t="s">
        <v>45</v>
      </c>
      <c r="AI42">
        <v>2542.1977972295999</v>
      </c>
      <c r="AJ42">
        <v>7256.2150836208102</v>
      </c>
      <c r="AK42" t="s">
        <v>46</v>
      </c>
      <c r="AL42">
        <v>145.446425286503</v>
      </c>
      <c r="AM42">
        <v>339.77193507325802</v>
      </c>
      <c r="AN42" t="s">
        <v>47</v>
      </c>
      <c r="AO42">
        <v>7425.5802627891699</v>
      </c>
      <c r="AP42">
        <v>299.57254210784498</v>
      </c>
      <c r="AQ42" t="s">
        <v>48</v>
      </c>
      <c r="AR42">
        <v>135.30232890417099</v>
      </c>
      <c r="AS42">
        <v>13.9996043095214</v>
      </c>
      <c r="AT42" t="s">
        <v>49</v>
      </c>
      <c r="AU42">
        <v>1205.87056204347</v>
      </c>
      <c r="AV42">
        <v>3669.31493260262</v>
      </c>
      <c r="AW42" t="s">
        <v>50</v>
      </c>
      <c r="AX42">
        <v>137.64733342050999</v>
      </c>
      <c r="AY42">
        <v>161.287799029252</v>
      </c>
      <c r="AZ42" t="s">
        <v>51</v>
      </c>
      <c r="BA42">
        <v>19298.8482409262</v>
      </c>
      <c r="BB42">
        <v>3406.6544361054498</v>
      </c>
      <c r="BC42" t="s">
        <v>52</v>
      </c>
      <c r="BD42">
        <v>-331.89997710156803</v>
      </c>
      <c r="BE42">
        <v>180.446672452705</v>
      </c>
      <c r="BF42" t="s">
        <v>53</v>
      </c>
      <c r="BG42">
        <v>27825.802349858601</v>
      </c>
      <c r="BH42">
        <v>295912.70234542398</v>
      </c>
      <c r="BI42" t="s">
        <v>54</v>
      </c>
      <c r="BJ42">
        <v>-3405.8003143760802</v>
      </c>
      <c r="BK42">
        <v>26937.1075753859</v>
      </c>
      <c r="BL42" t="s">
        <v>55</v>
      </c>
      <c r="BM42">
        <v>3340.4540226864101</v>
      </c>
      <c r="BN42">
        <v>355.61659922612102</v>
      </c>
      <c r="BO42" t="s">
        <v>56</v>
      </c>
      <c r="BP42">
        <v>155.065233191706</v>
      </c>
      <c r="BQ42">
        <v>14.939163824704799</v>
      </c>
      <c r="BR42" t="s">
        <v>57</v>
      </c>
      <c r="BS42">
        <v>6130.1677931705799</v>
      </c>
      <c r="BT42">
        <v>8456.0036992877795</v>
      </c>
      <c r="BU42" t="s">
        <v>58</v>
      </c>
      <c r="BV42">
        <v>56.2038176570628</v>
      </c>
      <c r="BW42">
        <v>449.50624283167502</v>
      </c>
      <c r="CB42" s="2">
        <f t="shared" si="0"/>
        <v>5.5188468731351099</v>
      </c>
      <c r="CC42">
        <v>35.57</v>
      </c>
      <c r="CE42">
        <v>35.29</v>
      </c>
    </row>
    <row r="43" spans="1:83">
      <c r="A43" t="s">
        <v>22</v>
      </c>
      <c r="B43">
        <v>-5.0986729296293198</v>
      </c>
      <c r="C43">
        <v>0.163058220687404</v>
      </c>
      <c r="D43" t="s">
        <v>35</v>
      </c>
      <c r="E43">
        <v>59437.626033906097</v>
      </c>
      <c r="F43">
        <v>94382.137097859304</v>
      </c>
      <c r="G43" t="s">
        <v>36</v>
      </c>
      <c r="H43">
        <v>-298.73173913903503</v>
      </c>
      <c r="I43">
        <v>5021.0321591809297</v>
      </c>
      <c r="J43" t="s">
        <v>37</v>
      </c>
      <c r="K43">
        <v>100411.333549213</v>
      </c>
      <c r="L43">
        <v>5695120.4764921097</v>
      </c>
      <c r="M43" t="s">
        <v>38</v>
      </c>
      <c r="N43">
        <v>-14409.2212383117</v>
      </c>
      <c r="O43">
        <v>534556.03160034202</v>
      </c>
      <c r="P43" t="s">
        <v>39</v>
      </c>
      <c r="Q43">
        <v>-4293.7984715682796</v>
      </c>
      <c r="R43">
        <v>474.86085202187201</v>
      </c>
      <c r="S43" t="s">
        <v>40</v>
      </c>
      <c r="T43">
        <v>-63.075198322873902</v>
      </c>
      <c r="U43">
        <v>21.7608764514756</v>
      </c>
      <c r="V43" t="s">
        <v>41</v>
      </c>
      <c r="W43">
        <v>-2579.9593290406001</v>
      </c>
      <c r="X43">
        <v>5818.9695918607704</v>
      </c>
      <c r="Y43" t="s">
        <v>42</v>
      </c>
      <c r="Z43">
        <v>-151.893241530571</v>
      </c>
      <c r="AA43">
        <v>285.91776662966799</v>
      </c>
      <c r="AB43" t="s">
        <v>43</v>
      </c>
      <c r="AC43">
        <v>4109.0405844987499</v>
      </c>
      <c r="AD43">
        <v>494.56624524146798</v>
      </c>
      <c r="AE43" t="s">
        <v>44</v>
      </c>
      <c r="AF43">
        <v>33.495104097186299</v>
      </c>
      <c r="AG43">
        <v>22.775355252101601</v>
      </c>
      <c r="AH43" t="s">
        <v>45</v>
      </c>
      <c r="AI43">
        <v>2532.2484546177102</v>
      </c>
      <c r="AJ43">
        <v>7017.3451149454504</v>
      </c>
      <c r="AK43" t="s">
        <v>46</v>
      </c>
      <c r="AL43">
        <v>147.78409715893801</v>
      </c>
      <c r="AM43">
        <v>326.02356631230498</v>
      </c>
      <c r="AN43" t="s">
        <v>47</v>
      </c>
      <c r="AO43">
        <v>7440.5623507096097</v>
      </c>
      <c r="AP43">
        <v>292.69158133477799</v>
      </c>
      <c r="AQ43" t="s">
        <v>48</v>
      </c>
      <c r="AR43">
        <v>131.67238937115999</v>
      </c>
      <c r="AS43">
        <v>13.604182019906601</v>
      </c>
      <c r="AT43" t="s">
        <v>49</v>
      </c>
      <c r="AU43">
        <v>1200.1803016685701</v>
      </c>
      <c r="AV43">
        <v>3530.5394645701199</v>
      </c>
      <c r="AW43" t="s">
        <v>50</v>
      </c>
      <c r="AX43">
        <v>138.87307557419601</v>
      </c>
      <c r="AY43">
        <v>154.23739594453301</v>
      </c>
      <c r="AZ43" t="s">
        <v>51</v>
      </c>
      <c r="BA43">
        <v>19292.510663454599</v>
      </c>
      <c r="BB43">
        <v>3344.59041231322</v>
      </c>
      <c r="BC43" t="s">
        <v>52</v>
      </c>
      <c r="BD43">
        <v>-330.10488660699201</v>
      </c>
      <c r="BE43">
        <v>175.87312314630901</v>
      </c>
      <c r="BF43" t="s">
        <v>53</v>
      </c>
      <c r="BG43">
        <v>27893.735263136899</v>
      </c>
      <c r="BH43">
        <v>293899.07973337302</v>
      </c>
      <c r="BI43" t="s">
        <v>54</v>
      </c>
      <c r="BJ43">
        <v>-3437.12302419356</v>
      </c>
      <c r="BK43">
        <v>26499.840704535702</v>
      </c>
      <c r="BL43" t="s">
        <v>55</v>
      </c>
      <c r="BM43">
        <v>3321.9249236432802</v>
      </c>
      <c r="BN43">
        <v>343.08730690798802</v>
      </c>
      <c r="BO43" t="s">
        <v>56</v>
      </c>
      <c r="BP43">
        <v>159.00843306021</v>
      </c>
      <c r="BQ43">
        <v>14.356457732941999</v>
      </c>
      <c r="BR43" t="s">
        <v>57</v>
      </c>
      <c r="BS43">
        <v>6108.1631003103403</v>
      </c>
      <c r="BT43">
        <v>8256.5332683888191</v>
      </c>
      <c r="BU43" t="s">
        <v>58</v>
      </c>
      <c r="BV43">
        <v>62.197922286938699</v>
      </c>
      <c r="BW43">
        <v>434.73516355462999</v>
      </c>
      <c r="CB43" s="2">
        <f t="shared" si="0"/>
        <v>5.0986729296293198</v>
      </c>
      <c r="CC43">
        <v>33.21</v>
      </c>
      <c r="CE43">
        <v>35.57</v>
      </c>
    </row>
    <row r="44" spans="1:83">
      <c r="A44" t="s">
        <v>22</v>
      </c>
      <c r="B44">
        <v>-5.6589912072517699</v>
      </c>
      <c r="C44">
        <v>0.165618305229873</v>
      </c>
      <c r="D44" t="s">
        <v>35</v>
      </c>
      <c r="E44">
        <v>59362.019529838799</v>
      </c>
      <c r="F44">
        <v>92658.246653164199</v>
      </c>
      <c r="G44" t="s">
        <v>36</v>
      </c>
      <c r="H44">
        <v>-276.16021520111502</v>
      </c>
      <c r="I44">
        <v>4867.95598800484</v>
      </c>
      <c r="J44" t="s">
        <v>37</v>
      </c>
      <c r="K44">
        <v>100543.871573608</v>
      </c>
      <c r="L44">
        <v>5631432.5998510299</v>
      </c>
      <c r="M44" t="s">
        <v>38</v>
      </c>
      <c r="N44">
        <v>-14477.7367678055</v>
      </c>
      <c r="O44">
        <v>517115.95832914201</v>
      </c>
      <c r="P44" t="s">
        <v>39</v>
      </c>
      <c r="Q44">
        <v>-4293.7264629520796</v>
      </c>
      <c r="R44">
        <v>461.291586941091</v>
      </c>
      <c r="S44" t="s">
        <v>40</v>
      </c>
      <c r="T44">
        <v>-63.088707193496703</v>
      </c>
      <c r="U44">
        <v>20.8671865031442</v>
      </c>
      <c r="V44" t="s">
        <v>41</v>
      </c>
      <c r="W44">
        <v>-2624.2289436923602</v>
      </c>
      <c r="X44">
        <v>5683.9671687292503</v>
      </c>
      <c r="Y44" t="s">
        <v>42</v>
      </c>
      <c r="Z44">
        <v>-139.693508860241</v>
      </c>
      <c r="AA44">
        <v>275.695506852866</v>
      </c>
      <c r="AB44" t="s">
        <v>43</v>
      </c>
      <c r="AC44">
        <v>4101.2079018866198</v>
      </c>
      <c r="AD44">
        <v>480.55611945446299</v>
      </c>
      <c r="AE44" t="s">
        <v>44</v>
      </c>
      <c r="AF44">
        <v>35.512381356833103</v>
      </c>
      <c r="AG44">
        <v>21.843614108603902</v>
      </c>
      <c r="AH44" t="s">
        <v>45</v>
      </c>
      <c r="AI44">
        <v>2582.7625242229701</v>
      </c>
      <c r="AJ44">
        <v>6838.8040141476504</v>
      </c>
      <c r="AK44" t="s">
        <v>46</v>
      </c>
      <c r="AL44">
        <v>134.62477212578801</v>
      </c>
      <c r="AM44">
        <v>313.926116666219</v>
      </c>
      <c r="AN44" t="s">
        <v>47</v>
      </c>
      <c r="AO44">
        <v>7450.4149599008097</v>
      </c>
      <c r="AP44">
        <v>286.29226019291298</v>
      </c>
      <c r="AQ44" t="s">
        <v>48</v>
      </c>
      <c r="AR44">
        <v>129.09459255372499</v>
      </c>
      <c r="AS44">
        <v>13.169484227434999</v>
      </c>
      <c r="AT44" t="s">
        <v>49</v>
      </c>
      <c r="AU44">
        <v>1204.0943444524801</v>
      </c>
      <c r="AV44">
        <v>3402.2684164434299</v>
      </c>
      <c r="AW44" t="s">
        <v>50</v>
      </c>
      <c r="AX44">
        <v>137.90786029029599</v>
      </c>
      <c r="AY44">
        <v>146.56768361388501</v>
      </c>
      <c r="AZ44" t="s">
        <v>51</v>
      </c>
      <c r="BA44">
        <v>19283.699656434899</v>
      </c>
      <c r="BB44">
        <v>3285.92510213689</v>
      </c>
      <c r="BC44" t="s">
        <v>52</v>
      </c>
      <c r="BD44">
        <v>-327.479800450656</v>
      </c>
      <c r="BE44">
        <v>170.77925694542199</v>
      </c>
      <c r="BF44" t="s">
        <v>53</v>
      </c>
      <c r="BG44">
        <v>27976.690548204599</v>
      </c>
      <c r="BH44">
        <v>291937.51251569699</v>
      </c>
      <c r="BI44" t="s">
        <v>54</v>
      </c>
      <c r="BJ44">
        <v>-3478.8583920618198</v>
      </c>
      <c r="BK44">
        <v>25999.398649303999</v>
      </c>
      <c r="BL44" t="s">
        <v>55</v>
      </c>
      <c r="BM44">
        <v>3309.6243540148098</v>
      </c>
      <c r="BN44">
        <v>331.42071214440199</v>
      </c>
      <c r="BO44" t="s">
        <v>56</v>
      </c>
      <c r="BP44">
        <v>161.87812168357499</v>
      </c>
      <c r="BQ44">
        <v>13.7146230870529</v>
      </c>
      <c r="BR44" t="s">
        <v>57</v>
      </c>
      <c r="BS44">
        <v>6087.2362648771104</v>
      </c>
      <c r="BT44">
        <v>8068.47244893273</v>
      </c>
      <c r="BU44" t="s">
        <v>58</v>
      </c>
      <c r="BV44">
        <v>68.365219502002304</v>
      </c>
      <c r="BW44">
        <v>418.42046249278098</v>
      </c>
      <c r="CB44" s="2">
        <f t="shared" si="0"/>
        <v>5.6589912072517699</v>
      </c>
      <c r="CC44">
        <v>33.21</v>
      </c>
      <c r="CE44">
        <v>35.57</v>
      </c>
    </row>
    <row r="45" spans="1:83">
      <c r="A45" t="s">
        <v>22</v>
      </c>
      <c r="B45">
        <v>-7.4467529458272104</v>
      </c>
      <c r="C45">
        <v>0.15776517105152099</v>
      </c>
      <c r="D45" t="s">
        <v>35</v>
      </c>
      <c r="E45">
        <v>59270.134119560003</v>
      </c>
      <c r="F45">
        <v>90957.190096027698</v>
      </c>
      <c r="G45" t="s">
        <v>36</v>
      </c>
      <c r="H45">
        <v>-241.30017066098301</v>
      </c>
      <c r="I45">
        <v>4623.7904260421701</v>
      </c>
      <c r="J45" t="s">
        <v>37</v>
      </c>
      <c r="K45">
        <v>100536.16980313799</v>
      </c>
      <c r="L45">
        <v>5565363.2674970403</v>
      </c>
      <c r="M45" t="s">
        <v>38</v>
      </c>
      <c r="N45">
        <v>-14478.3442915664</v>
      </c>
      <c r="O45">
        <v>488495.411681331</v>
      </c>
      <c r="P45" t="s">
        <v>39</v>
      </c>
      <c r="Q45">
        <v>-4292.4519646470098</v>
      </c>
      <c r="R45">
        <v>448.02616600061401</v>
      </c>
      <c r="S45" t="s">
        <v>40</v>
      </c>
      <c r="T45">
        <v>-63.543612360511702</v>
      </c>
      <c r="U45">
        <v>19.465913380921499</v>
      </c>
      <c r="V45" t="s">
        <v>41</v>
      </c>
      <c r="W45">
        <v>-2627.9621367370801</v>
      </c>
      <c r="X45">
        <v>5545.0380062242102</v>
      </c>
      <c r="Y45" t="s">
        <v>42</v>
      </c>
      <c r="Z45">
        <v>-138.455724057673</v>
      </c>
      <c r="AA45">
        <v>258.79261978253697</v>
      </c>
      <c r="AB45" t="s">
        <v>43</v>
      </c>
      <c r="AC45">
        <v>4093.0636593836298</v>
      </c>
      <c r="AD45">
        <v>466.83099295250503</v>
      </c>
      <c r="AE45" t="s">
        <v>44</v>
      </c>
      <c r="AF45">
        <v>38.204233434160599</v>
      </c>
      <c r="AG45">
        <v>20.3798219110326</v>
      </c>
      <c r="AH45" t="s">
        <v>45</v>
      </c>
      <c r="AI45">
        <v>2586.5970916461301</v>
      </c>
      <c r="AJ45">
        <v>6655.9162901024802</v>
      </c>
      <c r="AK45" t="s">
        <v>46</v>
      </c>
      <c r="AL45">
        <v>133.42730760757999</v>
      </c>
      <c r="AM45">
        <v>293.99610489122699</v>
      </c>
      <c r="AN45" t="s">
        <v>47</v>
      </c>
      <c r="AO45">
        <v>7449.7460698982604</v>
      </c>
      <c r="AP45">
        <v>279.92945471465703</v>
      </c>
      <c r="AQ45" t="s">
        <v>48</v>
      </c>
      <c r="AR45">
        <v>129.36263975171099</v>
      </c>
      <c r="AS45">
        <v>12.4687946387784</v>
      </c>
      <c r="AT45" t="s">
        <v>49</v>
      </c>
      <c r="AU45">
        <v>1210.0908173580899</v>
      </c>
      <c r="AV45">
        <v>3273.3148776255398</v>
      </c>
      <c r="AW45" t="s">
        <v>50</v>
      </c>
      <c r="AX45">
        <v>136.193775968203</v>
      </c>
      <c r="AY45">
        <v>134.316281979916</v>
      </c>
      <c r="AZ45" t="s">
        <v>51</v>
      </c>
      <c r="BA45">
        <v>19261.771337865201</v>
      </c>
      <c r="BB45">
        <v>3227.9052780052598</v>
      </c>
      <c r="BC45" t="s">
        <v>52</v>
      </c>
      <c r="BD45">
        <v>-319.31396594834803</v>
      </c>
      <c r="BE45">
        <v>162.61465971842401</v>
      </c>
      <c r="BF45" t="s">
        <v>53</v>
      </c>
      <c r="BG45">
        <v>28013.712494855099</v>
      </c>
      <c r="BH45">
        <v>289861.78439735901</v>
      </c>
      <c r="BI45" t="s">
        <v>54</v>
      </c>
      <c r="BJ45">
        <v>-3503.1598061405898</v>
      </c>
      <c r="BK45">
        <v>25137.767105094899</v>
      </c>
      <c r="BL45" t="s">
        <v>55</v>
      </c>
      <c r="BM45">
        <v>3306.0856657652198</v>
      </c>
      <c r="BN45">
        <v>320.04624030420803</v>
      </c>
      <c r="BO45" t="s">
        <v>56</v>
      </c>
      <c r="BP45">
        <v>163.055538969651</v>
      </c>
      <c r="BQ45">
        <v>12.7099847328236</v>
      </c>
      <c r="BR45" t="s">
        <v>57</v>
      </c>
      <c r="BS45">
        <v>6079.3643737803504</v>
      </c>
      <c r="BT45">
        <v>7876.7442173543704</v>
      </c>
      <c r="BU45" t="s">
        <v>58</v>
      </c>
      <c r="BV45">
        <v>71.348998480780295</v>
      </c>
      <c r="BW45">
        <v>391.83718348358298</v>
      </c>
      <c r="CB45" s="2">
        <f t="shared" si="0"/>
        <v>7.4467529458272104</v>
      </c>
      <c r="CC45">
        <v>35.28</v>
      </c>
      <c r="CE45">
        <v>33.21</v>
      </c>
    </row>
    <row r="46" spans="1:83">
      <c r="A46" t="s">
        <v>22</v>
      </c>
      <c r="B46">
        <v>-8.2373478718568105</v>
      </c>
      <c r="C46">
        <v>0.156552103428509</v>
      </c>
      <c r="D46" t="s">
        <v>35</v>
      </c>
      <c r="E46">
        <v>59184.060130860897</v>
      </c>
      <c r="F46">
        <v>89332.912254389594</v>
      </c>
      <c r="G46" t="s">
        <v>36</v>
      </c>
      <c r="H46">
        <v>-205.77673523050601</v>
      </c>
      <c r="I46">
        <v>4354.6559689467604</v>
      </c>
      <c r="J46" t="s">
        <v>37</v>
      </c>
      <c r="K46">
        <v>100751.025528664</v>
      </c>
      <c r="L46">
        <v>5499975.8762269402</v>
      </c>
      <c r="M46" t="s">
        <v>38</v>
      </c>
      <c r="N46">
        <v>-14634.4101127379</v>
      </c>
      <c r="O46">
        <v>456633.38629587099</v>
      </c>
      <c r="P46" t="s">
        <v>39</v>
      </c>
      <c r="Q46">
        <v>-4286.6560752765799</v>
      </c>
      <c r="R46">
        <v>435.39503864841299</v>
      </c>
      <c r="S46" t="s">
        <v>40</v>
      </c>
      <c r="T46">
        <v>-65.606731789653395</v>
      </c>
      <c r="U46">
        <v>17.952811931664801</v>
      </c>
      <c r="V46" t="s">
        <v>41</v>
      </c>
      <c r="W46">
        <v>-2639.0795086574799</v>
      </c>
      <c r="X46">
        <v>5406.9819327157602</v>
      </c>
      <c r="Y46" t="s">
        <v>42</v>
      </c>
      <c r="Z46">
        <v>-134.28314204388499</v>
      </c>
      <c r="AA46">
        <v>239.69364730788899</v>
      </c>
      <c r="AB46" t="s">
        <v>43</v>
      </c>
      <c r="AC46">
        <v>4081.5003078104401</v>
      </c>
      <c r="AD46">
        <v>453.74486358925799</v>
      </c>
      <c r="AE46" t="s">
        <v>44</v>
      </c>
      <c r="AF46">
        <v>42.311761123813397</v>
      </c>
      <c r="AG46">
        <v>18.797328729649202</v>
      </c>
      <c r="AH46" t="s">
        <v>45</v>
      </c>
      <c r="AI46">
        <v>2596.4594138876</v>
      </c>
      <c r="AJ46">
        <v>6474.9791110666702</v>
      </c>
      <c r="AK46" t="s">
        <v>46</v>
      </c>
      <c r="AL46">
        <v>129.93285964539501</v>
      </c>
      <c r="AM46">
        <v>271.58160567108803</v>
      </c>
      <c r="AN46" t="s">
        <v>47</v>
      </c>
      <c r="AO46">
        <v>7449.0192978622399</v>
      </c>
      <c r="AP46">
        <v>273.91294260744201</v>
      </c>
      <c r="AQ46" t="s">
        <v>48</v>
      </c>
      <c r="AR46">
        <v>129.64690630979999</v>
      </c>
      <c r="AS46">
        <v>11.7031679348142</v>
      </c>
      <c r="AT46" t="s">
        <v>49</v>
      </c>
      <c r="AU46">
        <v>1215.74500594918</v>
      </c>
      <c r="AV46">
        <v>3148.0003803336699</v>
      </c>
      <c r="AW46" t="s">
        <v>50</v>
      </c>
      <c r="AX46">
        <v>134.39369294434701</v>
      </c>
      <c r="AY46">
        <v>121.09045468544601</v>
      </c>
      <c r="AZ46" t="s">
        <v>51</v>
      </c>
      <c r="BA46">
        <v>19238.529937976698</v>
      </c>
      <c r="BB46">
        <v>3172.3983059423599</v>
      </c>
      <c r="BC46" t="s">
        <v>52</v>
      </c>
      <c r="BD46">
        <v>-309.83629323815097</v>
      </c>
      <c r="BE46">
        <v>153.56373550333501</v>
      </c>
      <c r="BF46" t="s">
        <v>53</v>
      </c>
      <c r="BG46">
        <v>28110.5189551781</v>
      </c>
      <c r="BH46">
        <v>287743.59493180102</v>
      </c>
      <c r="BI46" t="s">
        <v>54</v>
      </c>
      <c r="BJ46">
        <v>-3571.6262347009902</v>
      </c>
      <c r="BK46">
        <v>24108.630702947899</v>
      </c>
      <c r="BL46" t="s">
        <v>55</v>
      </c>
      <c r="BM46">
        <v>3307.3022610783701</v>
      </c>
      <c r="BN46">
        <v>309.326996693046</v>
      </c>
      <c r="BO46" t="s">
        <v>56</v>
      </c>
      <c r="BP46">
        <v>162.727311019702</v>
      </c>
      <c r="BQ46">
        <v>11.6389626850924</v>
      </c>
      <c r="BR46" t="s">
        <v>57</v>
      </c>
      <c r="BS46">
        <v>6071.6357645277903</v>
      </c>
      <c r="BT46">
        <v>7687.5896099687297</v>
      </c>
      <c r="BU46" t="s">
        <v>58</v>
      </c>
      <c r="BV46">
        <v>74.489895765885805</v>
      </c>
      <c r="BW46">
        <v>362.193522643238</v>
      </c>
      <c r="CB46" s="2">
        <f t="shared" si="0"/>
        <v>8.2373478718568105</v>
      </c>
      <c r="CC46">
        <v>35.28</v>
      </c>
      <c r="CE46">
        <v>33.21</v>
      </c>
    </row>
    <row r="47" spans="1:83">
      <c r="A47" t="s">
        <v>22</v>
      </c>
      <c r="B47">
        <v>-7.7384462894596897</v>
      </c>
      <c r="C47">
        <v>0.152047357935953</v>
      </c>
      <c r="D47" t="s">
        <v>35</v>
      </c>
      <c r="E47">
        <v>59093.053108275097</v>
      </c>
      <c r="F47">
        <v>87753.386099325799</v>
      </c>
      <c r="G47" t="s">
        <v>36</v>
      </c>
      <c r="H47">
        <v>-171.10772859850999</v>
      </c>
      <c r="I47">
        <v>4134.4717934412301</v>
      </c>
      <c r="J47" t="s">
        <v>37</v>
      </c>
      <c r="K47">
        <v>100778.189764177</v>
      </c>
      <c r="L47">
        <v>5434284.9298933204</v>
      </c>
      <c r="M47" t="s">
        <v>38</v>
      </c>
      <c r="N47">
        <v>-14646.6477758652</v>
      </c>
      <c r="O47">
        <v>430414.305578019</v>
      </c>
      <c r="P47" t="s">
        <v>39</v>
      </c>
      <c r="Q47">
        <v>-4284.09291348226</v>
      </c>
      <c r="R47">
        <v>423.10754941565898</v>
      </c>
      <c r="S47" t="s">
        <v>40</v>
      </c>
      <c r="T47">
        <v>-66.400488520606501</v>
      </c>
      <c r="U47">
        <v>16.736390781419601</v>
      </c>
      <c r="V47" t="s">
        <v>41</v>
      </c>
      <c r="W47">
        <v>-2645.87338773284</v>
      </c>
      <c r="X47">
        <v>5270.1488798901401</v>
      </c>
      <c r="Y47" t="s">
        <v>42</v>
      </c>
      <c r="Z47">
        <v>-131.87182200374201</v>
      </c>
      <c r="AA47">
        <v>224.042003385328</v>
      </c>
      <c r="AB47" t="s">
        <v>43</v>
      </c>
      <c r="AC47">
        <v>4081.08702685247</v>
      </c>
      <c r="AD47">
        <v>441.01209370325</v>
      </c>
      <c r="AE47" t="s">
        <v>44</v>
      </c>
      <c r="AF47">
        <v>42.425259310672999</v>
      </c>
      <c r="AG47">
        <v>17.525064806896498</v>
      </c>
      <c r="AH47" t="s">
        <v>45</v>
      </c>
      <c r="AI47">
        <v>2603.8836188484902</v>
      </c>
      <c r="AJ47">
        <v>6296.3007140342697</v>
      </c>
      <c r="AK47" t="s">
        <v>46</v>
      </c>
      <c r="AL47">
        <v>127.44047916039</v>
      </c>
      <c r="AM47">
        <v>253.283102851195</v>
      </c>
      <c r="AN47" t="s">
        <v>47</v>
      </c>
      <c r="AO47">
        <v>7451.9047960183898</v>
      </c>
      <c r="AP47">
        <v>268.00653649384998</v>
      </c>
      <c r="AQ47" t="s">
        <v>48</v>
      </c>
      <c r="AR47">
        <v>128.64218769191999</v>
      </c>
      <c r="AS47">
        <v>11.070471077227401</v>
      </c>
      <c r="AT47" t="s">
        <v>49</v>
      </c>
      <c r="AU47">
        <v>1215.53283116946</v>
      </c>
      <c r="AV47">
        <v>3025.78383146333</v>
      </c>
      <c r="AW47" t="s">
        <v>50</v>
      </c>
      <c r="AX47">
        <v>134.36121008823801</v>
      </c>
      <c r="AY47">
        <v>110.65527026169001</v>
      </c>
      <c r="AZ47" t="s">
        <v>51</v>
      </c>
      <c r="BA47">
        <v>19214.097928699401</v>
      </c>
      <c r="BB47">
        <v>3118.1325000584502</v>
      </c>
      <c r="BC47" t="s">
        <v>52</v>
      </c>
      <c r="BD47">
        <v>-300.524398976528</v>
      </c>
      <c r="BE47">
        <v>146.093663250795</v>
      </c>
      <c r="BF47" t="s">
        <v>53</v>
      </c>
      <c r="BG47">
        <v>28205.0659831544</v>
      </c>
      <c r="BH47">
        <v>285580.41085348598</v>
      </c>
      <c r="BI47" t="s">
        <v>54</v>
      </c>
      <c r="BJ47">
        <v>-3632.72574972233</v>
      </c>
      <c r="BK47">
        <v>23214.398804526201</v>
      </c>
      <c r="BL47" t="s">
        <v>55</v>
      </c>
      <c r="BM47">
        <v>3302.9494122538399</v>
      </c>
      <c r="BN47">
        <v>299.00097340354301</v>
      </c>
      <c r="BO47" t="s">
        <v>56</v>
      </c>
      <c r="BP47">
        <v>163.91812748195599</v>
      </c>
      <c r="BQ47">
        <v>10.7880941740847</v>
      </c>
      <c r="BR47" t="s">
        <v>57</v>
      </c>
      <c r="BS47">
        <v>6061.1697142299199</v>
      </c>
      <c r="BT47">
        <v>7501.8846087233296</v>
      </c>
      <c r="BU47" t="s">
        <v>58</v>
      </c>
      <c r="BV47">
        <v>78.304957402549107</v>
      </c>
      <c r="BW47">
        <v>338.24926671494899</v>
      </c>
      <c r="CB47" s="2">
        <f t="shared" si="0"/>
        <v>7.7384462894596897</v>
      </c>
      <c r="CC47">
        <v>35.32</v>
      </c>
      <c r="CE47">
        <v>35.28</v>
      </c>
    </row>
    <row r="48" spans="1:83">
      <c r="A48" t="s">
        <v>22</v>
      </c>
      <c r="B48">
        <v>-8.2824267212591796</v>
      </c>
      <c r="C48">
        <v>0.15626126449820199</v>
      </c>
      <c r="D48" t="s">
        <v>35</v>
      </c>
      <c r="E48">
        <v>58993.816564191999</v>
      </c>
      <c r="F48">
        <v>86224.850089455198</v>
      </c>
      <c r="G48" t="s">
        <v>36</v>
      </c>
      <c r="H48">
        <v>-132.73804177127801</v>
      </c>
      <c r="I48">
        <v>3912.3811320857099</v>
      </c>
      <c r="J48" t="s">
        <v>37</v>
      </c>
      <c r="K48">
        <v>101491.874777114</v>
      </c>
      <c r="L48">
        <v>5411812.5253182398</v>
      </c>
      <c r="M48" t="s">
        <v>38</v>
      </c>
      <c r="N48">
        <v>-15111.155980666001</v>
      </c>
      <c r="O48">
        <v>421003.505011731</v>
      </c>
      <c r="P48" t="s">
        <v>39</v>
      </c>
      <c r="Q48">
        <v>-4275.7904767309601</v>
      </c>
      <c r="R48">
        <v>411.21230961484702</v>
      </c>
      <c r="S48" t="s">
        <v>40</v>
      </c>
      <c r="T48">
        <v>-69.101764143042303</v>
      </c>
      <c r="U48">
        <v>15.528732917581801</v>
      </c>
      <c r="V48" t="s">
        <v>41</v>
      </c>
      <c r="W48">
        <v>-2647.35473332322</v>
      </c>
      <c r="X48">
        <v>5136.0426558469499</v>
      </c>
      <c r="Y48" t="s">
        <v>42</v>
      </c>
      <c r="Z48">
        <v>-131.37119639564301</v>
      </c>
      <c r="AA48">
        <v>208.32539422358201</v>
      </c>
      <c r="AB48" t="s">
        <v>43</v>
      </c>
      <c r="AC48">
        <v>4079.0312872301301</v>
      </c>
      <c r="AD48">
        <v>428.68104643404899</v>
      </c>
      <c r="AE48" t="s">
        <v>44</v>
      </c>
      <c r="AF48">
        <v>43.1005765295196</v>
      </c>
      <c r="AG48">
        <v>16.261695278772901</v>
      </c>
      <c r="AH48" t="s">
        <v>45</v>
      </c>
      <c r="AI48">
        <v>2605.34075013045</v>
      </c>
      <c r="AJ48">
        <v>6121.8973223634503</v>
      </c>
      <c r="AK48" t="s">
        <v>46</v>
      </c>
      <c r="AL48">
        <v>126.976675990857</v>
      </c>
      <c r="AM48">
        <v>234.98056358036999</v>
      </c>
      <c r="AN48" t="s">
        <v>47</v>
      </c>
      <c r="AO48">
        <v>7458.36924096248</v>
      </c>
      <c r="AP48">
        <v>262.24714597419501</v>
      </c>
      <c r="AQ48" t="s">
        <v>48</v>
      </c>
      <c r="AR48">
        <v>126.45841198759101</v>
      </c>
      <c r="AS48">
        <v>10.4275488086887</v>
      </c>
      <c r="AT48" t="s">
        <v>49</v>
      </c>
      <c r="AU48">
        <v>1217.6858133713999</v>
      </c>
      <c r="AV48">
        <v>2908.6472841380901</v>
      </c>
      <c r="AW48" t="s">
        <v>50</v>
      </c>
      <c r="AX48">
        <v>133.75222159059899</v>
      </c>
      <c r="AY48">
        <v>100.58674036767999</v>
      </c>
      <c r="AZ48" t="s">
        <v>51</v>
      </c>
      <c r="BA48">
        <v>19188.013798667202</v>
      </c>
      <c r="BB48">
        <v>3065.3447933254602</v>
      </c>
      <c r="BC48" t="s">
        <v>52</v>
      </c>
      <c r="BD48">
        <v>-290.50222750588898</v>
      </c>
      <c r="BE48">
        <v>138.49869897071599</v>
      </c>
      <c r="BF48" t="s">
        <v>53</v>
      </c>
      <c r="BG48">
        <v>28280.172705193901</v>
      </c>
      <c r="BH48">
        <v>283408.10248639598</v>
      </c>
      <c r="BI48" t="s">
        <v>54</v>
      </c>
      <c r="BJ48">
        <v>-3682.8770446562598</v>
      </c>
      <c r="BK48">
        <v>22271.265877748701</v>
      </c>
      <c r="BL48" t="s">
        <v>55</v>
      </c>
      <c r="BM48">
        <v>3300.4054586899902</v>
      </c>
      <c r="BN48">
        <v>289.10651909653001</v>
      </c>
      <c r="BO48" t="s">
        <v>56</v>
      </c>
      <c r="BP48">
        <v>164.697249877888</v>
      </c>
      <c r="BQ48">
        <v>9.9527970206129996</v>
      </c>
      <c r="BR48" t="s">
        <v>57</v>
      </c>
      <c r="BS48">
        <v>6049.1900182785403</v>
      </c>
      <c r="BT48">
        <v>7322.2748897300298</v>
      </c>
      <c r="BU48" t="s">
        <v>58</v>
      </c>
      <c r="BV48">
        <v>82.743489137752405</v>
      </c>
      <c r="BW48">
        <v>314.60095758816198</v>
      </c>
      <c r="CB48" s="2">
        <f t="shared" si="0"/>
        <v>8.2824267212591796</v>
      </c>
      <c r="CC48">
        <v>35.32</v>
      </c>
      <c r="CE48">
        <v>35.28</v>
      </c>
    </row>
    <row r="49" spans="1:83">
      <c r="A49" t="s">
        <v>22</v>
      </c>
      <c r="B49">
        <v>-7.0716534317765696</v>
      </c>
      <c r="C49">
        <v>0.15715588743884801</v>
      </c>
      <c r="D49" t="s">
        <v>35</v>
      </c>
      <c r="E49">
        <v>58889.5957428697</v>
      </c>
      <c r="F49">
        <v>84756.021666502202</v>
      </c>
      <c r="G49" t="s">
        <v>36</v>
      </c>
      <c r="H49">
        <v>-98.579799970942503</v>
      </c>
      <c r="I49">
        <v>3759.8194008639798</v>
      </c>
      <c r="J49" t="s">
        <v>37</v>
      </c>
      <c r="K49">
        <v>101959.156181046</v>
      </c>
      <c r="L49">
        <v>5398580.2838886203</v>
      </c>
      <c r="M49" t="s">
        <v>38</v>
      </c>
      <c r="N49">
        <v>-15371.5435037238</v>
      </c>
      <c r="O49">
        <v>416901.46724073798</v>
      </c>
      <c r="P49" t="s">
        <v>39</v>
      </c>
      <c r="Q49">
        <v>-4273.0283302149701</v>
      </c>
      <c r="R49">
        <v>399.82404569597401</v>
      </c>
      <c r="S49" t="s">
        <v>40</v>
      </c>
      <c r="T49">
        <v>-69.809034444710406</v>
      </c>
      <c r="U49">
        <v>14.7121432438316</v>
      </c>
      <c r="V49" t="s">
        <v>41</v>
      </c>
      <c r="W49">
        <v>-2648.1842661109799</v>
      </c>
      <c r="X49">
        <v>5010.9905992572103</v>
      </c>
      <c r="Y49" t="s">
        <v>42</v>
      </c>
      <c r="Z49">
        <v>-131.048601476935</v>
      </c>
      <c r="AA49">
        <v>197.983971657935</v>
      </c>
      <c r="AB49" t="s">
        <v>43</v>
      </c>
      <c r="AC49">
        <v>4082.9504719681299</v>
      </c>
      <c r="AD49">
        <v>416.88739584642502</v>
      </c>
      <c r="AE49" t="s">
        <v>44</v>
      </c>
      <c r="AF49">
        <v>41.997787062481699</v>
      </c>
      <c r="AG49">
        <v>15.408421146242899</v>
      </c>
      <c r="AH49" t="s">
        <v>45</v>
      </c>
      <c r="AI49">
        <v>2606.5509225620699</v>
      </c>
      <c r="AJ49">
        <v>5959.9269922722997</v>
      </c>
      <c r="AK49" t="s">
        <v>46</v>
      </c>
      <c r="AL49">
        <v>126.56034577125099</v>
      </c>
      <c r="AM49">
        <v>222.97805666571099</v>
      </c>
      <c r="AN49" t="s">
        <v>47</v>
      </c>
      <c r="AO49">
        <v>7473.9873320585502</v>
      </c>
      <c r="AP49">
        <v>256.709776039551</v>
      </c>
      <c r="AQ49" t="s">
        <v>48</v>
      </c>
      <c r="AR49">
        <v>121.919544933453</v>
      </c>
      <c r="AS49">
        <v>9.9855959066412492</v>
      </c>
      <c r="AT49" t="s">
        <v>49</v>
      </c>
      <c r="AU49">
        <v>1216.90819422396</v>
      </c>
      <c r="AV49">
        <v>2801.4128234067002</v>
      </c>
      <c r="AW49" t="s">
        <v>50</v>
      </c>
      <c r="AX49">
        <v>133.82009205897199</v>
      </c>
      <c r="AY49">
        <v>94.155121591329902</v>
      </c>
      <c r="AZ49" t="s">
        <v>51</v>
      </c>
      <c r="BA49">
        <v>19168.013005070701</v>
      </c>
      <c r="BB49">
        <v>3014.4650326867099</v>
      </c>
      <c r="BC49" t="s">
        <v>52</v>
      </c>
      <c r="BD49">
        <v>-283.87547258709901</v>
      </c>
      <c r="BE49">
        <v>133.25481012447401</v>
      </c>
      <c r="BF49" t="s">
        <v>53</v>
      </c>
      <c r="BG49">
        <v>28379.371342201001</v>
      </c>
      <c r="BH49">
        <v>281324.10747193103</v>
      </c>
      <c r="BI49" t="s">
        <v>54</v>
      </c>
      <c r="BJ49">
        <v>-3738.1164248445998</v>
      </c>
      <c r="BK49">
        <v>21621.760385573001</v>
      </c>
      <c r="BL49" t="s">
        <v>55</v>
      </c>
      <c r="BM49">
        <v>3289.79148451315</v>
      </c>
      <c r="BN49">
        <v>279.71626397573402</v>
      </c>
      <c r="BO49" t="s">
        <v>56</v>
      </c>
      <c r="BP49">
        <v>167.21399374595501</v>
      </c>
      <c r="BQ49">
        <v>9.3926470111549492</v>
      </c>
      <c r="BR49" t="s">
        <v>57</v>
      </c>
      <c r="BS49">
        <v>6041.7787482040203</v>
      </c>
      <c r="BT49">
        <v>7156.6361072953296</v>
      </c>
      <c r="BU49" t="s">
        <v>58</v>
      </c>
      <c r="BV49">
        <v>84.994120233595197</v>
      </c>
      <c r="BW49">
        <v>299.24545351042201</v>
      </c>
      <c r="CB49" s="2">
        <f t="shared" si="0"/>
        <v>7.0716534317765696</v>
      </c>
      <c r="CC49">
        <v>38.44</v>
      </c>
      <c r="CE49">
        <v>35.32</v>
      </c>
    </row>
    <row r="50" spans="1:83">
      <c r="A50" t="s">
        <v>22</v>
      </c>
      <c r="B50">
        <v>-6.37567394072813</v>
      </c>
      <c r="C50">
        <v>0.156069083174011</v>
      </c>
      <c r="D50" t="s">
        <v>35</v>
      </c>
      <c r="E50">
        <v>58793.248804185598</v>
      </c>
      <c r="F50">
        <v>83342.891026294397</v>
      </c>
      <c r="G50" t="s">
        <v>36</v>
      </c>
      <c r="H50">
        <v>-71.011521937296394</v>
      </c>
      <c r="I50">
        <v>3646.09460736233</v>
      </c>
      <c r="J50" t="s">
        <v>37</v>
      </c>
      <c r="K50">
        <v>102322.570780234</v>
      </c>
      <c r="L50">
        <v>5388981.4174923701</v>
      </c>
      <c r="M50" t="s">
        <v>38</v>
      </c>
      <c r="N50">
        <v>-15551.634551331999</v>
      </c>
      <c r="O50">
        <v>414536.92329187499</v>
      </c>
      <c r="P50" t="s">
        <v>39</v>
      </c>
      <c r="Q50">
        <v>-4280.2268158083798</v>
      </c>
      <c r="R50">
        <v>388.95434829432998</v>
      </c>
      <c r="S50" t="s">
        <v>40</v>
      </c>
      <c r="T50">
        <v>-68.076158862187697</v>
      </c>
      <c r="U50">
        <v>14.110438521566101</v>
      </c>
      <c r="V50" t="s">
        <v>41</v>
      </c>
      <c r="W50">
        <v>-2653.21269289666</v>
      </c>
      <c r="X50">
        <v>4890.44612207099</v>
      </c>
      <c r="Y50" t="s">
        <v>42</v>
      </c>
      <c r="Z50">
        <v>-129.72530966197399</v>
      </c>
      <c r="AA50">
        <v>190.298718168709</v>
      </c>
      <c r="AB50" t="s">
        <v>43</v>
      </c>
      <c r="AC50">
        <v>4094.33233670754</v>
      </c>
      <c r="AD50">
        <v>405.62722702745299</v>
      </c>
      <c r="AE50" t="s">
        <v>44</v>
      </c>
      <c r="AF50">
        <v>39.269552972758603</v>
      </c>
      <c r="AG50">
        <v>14.779586428961</v>
      </c>
      <c r="AH50" t="s">
        <v>45</v>
      </c>
      <c r="AI50">
        <v>2612.3377498145901</v>
      </c>
      <c r="AJ50">
        <v>5804.4193590739997</v>
      </c>
      <c r="AK50" t="s">
        <v>46</v>
      </c>
      <c r="AL50">
        <v>125.12163634790301</v>
      </c>
      <c r="AM50">
        <v>214.07976206731001</v>
      </c>
      <c r="AN50" t="s">
        <v>47</v>
      </c>
      <c r="AO50">
        <v>7490.7818168924396</v>
      </c>
      <c r="AP50">
        <v>251.38128038176899</v>
      </c>
      <c r="AQ50" t="s">
        <v>48</v>
      </c>
      <c r="AR50">
        <v>117.67754339322801</v>
      </c>
      <c r="AS50">
        <v>9.6554596184268</v>
      </c>
      <c r="AT50" t="s">
        <v>49</v>
      </c>
      <c r="AU50">
        <v>1214.0907288210799</v>
      </c>
      <c r="AV50">
        <v>2699.84522821984</v>
      </c>
      <c r="AW50" t="s">
        <v>50</v>
      </c>
      <c r="AX50">
        <v>134.36819403231601</v>
      </c>
      <c r="AY50">
        <v>89.464289316949504</v>
      </c>
      <c r="AZ50" t="s">
        <v>51</v>
      </c>
      <c r="BA50">
        <v>19151.218629922601</v>
      </c>
      <c r="BB50">
        <v>2965.2942167237902</v>
      </c>
      <c r="BC50" t="s">
        <v>52</v>
      </c>
      <c r="BD50">
        <v>-279.03087562573597</v>
      </c>
      <c r="BE50">
        <v>129.32376824866901</v>
      </c>
      <c r="BF50" t="s">
        <v>53</v>
      </c>
      <c r="BG50">
        <v>28502.669471856501</v>
      </c>
      <c r="BH50">
        <v>279257.09232302703</v>
      </c>
      <c r="BI50" t="s">
        <v>54</v>
      </c>
      <c r="BJ50">
        <v>-3798.6001703992501</v>
      </c>
      <c r="BK50">
        <v>21123.4438220999</v>
      </c>
      <c r="BL50" t="s">
        <v>55</v>
      </c>
      <c r="BM50">
        <v>3275.26474940038</v>
      </c>
      <c r="BN50">
        <v>270.780285374708</v>
      </c>
      <c r="BO50" t="s">
        <v>56</v>
      </c>
      <c r="BP50">
        <v>170.29678219809099</v>
      </c>
      <c r="BQ50">
        <v>8.9799908756022599</v>
      </c>
      <c r="BR50" t="s">
        <v>57</v>
      </c>
      <c r="BS50">
        <v>6039.5271899018999</v>
      </c>
      <c r="BT50">
        <v>6998.8747239547301</v>
      </c>
      <c r="BU50" t="s">
        <v>58</v>
      </c>
      <c r="BV50">
        <v>85.575381758969101</v>
      </c>
      <c r="BW50">
        <v>287.98943701678201</v>
      </c>
      <c r="CB50" s="2">
        <f t="shared" si="0"/>
        <v>6.37567394072813</v>
      </c>
      <c r="CC50">
        <v>38.44</v>
      </c>
      <c r="CE50">
        <v>35.32</v>
      </c>
    </row>
    <row r="51" spans="1:83">
      <c r="A51" t="s">
        <v>22</v>
      </c>
      <c r="B51">
        <v>-6.4703123563782396</v>
      </c>
      <c r="C51">
        <v>0.14627353237046001</v>
      </c>
      <c r="D51" t="s">
        <v>35</v>
      </c>
      <c r="E51">
        <v>58689.2563548826</v>
      </c>
      <c r="F51">
        <v>81968.9907698975</v>
      </c>
      <c r="G51" t="s">
        <v>36</v>
      </c>
      <c r="H51">
        <v>-41.617758613185302</v>
      </c>
      <c r="I51">
        <v>3537.37838902778</v>
      </c>
      <c r="J51" t="s">
        <v>37</v>
      </c>
      <c r="K51">
        <v>102576.956002272</v>
      </c>
      <c r="L51">
        <v>5378727.85035362</v>
      </c>
      <c r="M51" t="s">
        <v>38</v>
      </c>
      <c r="N51">
        <v>-15677.758932819101</v>
      </c>
      <c r="O51">
        <v>412004.70032528799</v>
      </c>
      <c r="P51" t="s">
        <v>39</v>
      </c>
      <c r="Q51">
        <v>-4294.1855946938404</v>
      </c>
      <c r="R51">
        <v>378.46501161627998</v>
      </c>
      <c r="S51" t="s">
        <v>40</v>
      </c>
      <c r="T51">
        <v>-64.797260576893905</v>
      </c>
      <c r="U51">
        <v>13.5398464426684</v>
      </c>
      <c r="V51" t="s">
        <v>41</v>
      </c>
      <c r="W51">
        <v>-2637.1895403383701</v>
      </c>
      <c r="X51">
        <v>4733.7780994287205</v>
      </c>
      <c r="Y51" t="s">
        <v>42</v>
      </c>
      <c r="Z51">
        <v>-133.73115582052301</v>
      </c>
      <c r="AA51">
        <v>180.55303105644401</v>
      </c>
      <c r="AB51" t="s">
        <v>43</v>
      </c>
      <c r="AC51">
        <v>4104.2632518754199</v>
      </c>
      <c r="AD51">
        <v>394.76057445079402</v>
      </c>
      <c r="AE51" t="s">
        <v>44</v>
      </c>
      <c r="AF51">
        <v>36.927784042075302</v>
      </c>
      <c r="AG51">
        <v>14.1833429696458</v>
      </c>
      <c r="AH51" t="s">
        <v>45</v>
      </c>
      <c r="AI51">
        <v>2597.0377355014498</v>
      </c>
      <c r="AJ51">
        <v>5603.8385904902398</v>
      </c>
      <c r="AK51" t="s">
        <v>46</v>
      </c>
      <c r="AL51">
        <v>128.745449454951</v>
      </c>
      <c r="AM51">
        <v>202.85556552912101</v>
      </c>
      <c r="AN51" t="s">
        <v>47</v>
      </c>
      <c r="AO51">
        <v>7505.6674796119596</v>
      </c>
      <c r="AP51">
        <v>246.206473479761</v>
      </c>
      <c r="AQ51" t="s">
        <v>48</v>
      </c>
      <c r="AR51">
        <v>113.972324638899</v>
      </c>
      <c r="AS51">
        <v>9.3394475160565094</v>
      </c>
      <c r="AT51" t="s">
        <v>49</v>
      </c>
      <c r="AU51">
        <v>1211.7644484227901</v>
      </c>
      <c r="AV51">
        <v>2571.49579239081</v>
      </c>
      <c r="AW51" t="s">
        <v>50</v>
      </c>
      <c r="AX51">
        <v>134.84071182172599</v>
      </c>
      <c r="AY51">
        <v>83.664552122535</v>
      </c>
      <c r="AZ51" t="s">
        <v>51</v>
      </c>
      <c r="BA51">
        <v>19129.717651143001</v>
      </c>
      <c r="BB51">
        <v>2917.3475001095699</v>
      </c>
      <c r="BC51" t="s">
        <v>52</v>
      </c>
      <c r="BD51">
        <v>-272.947626440151</v>
      </c>
      <c r="BE51">
        <v>125.551934788279</v>
      </c>
      <c r="BF51" t="s">
        <v>53</v>
      </c>
      <c r="BG51">
        <v>28592.871127721301</v>
      </c>
      <c r="BH51">
        <v>276497.001097809</v>
      </c>
      <c r="BI51" t="s">
        <v>54</v>
      </c>
      <c r="BJ51">
        <v>-3842.3005808205098</v>
      </c>
      <c r="BK51">
        <v>20475.444296474001</v>
      </c>
      <c r="BL51" t="s">
        <v>55</v>
      </c>
      <c r="BM51">
        <v>3260.9087095883801</v>
      </c>
      <c r="BN51">
        <v>262.20378374043401</v>
      </c>
      <c r="BO51" t="s">
        <v>56</v>
      </c>
      <c r="BP51">
        <v>173.348487020764</v>
      </c>
      <c r="BQ51">
        <v>8.5894699853440297</v>
      </c>
      <c r="BR51" t="s">
        <v>57</v>
      </c>
      <c r="BS51">
        <v>6034.9874960974203</v>
      </c>
      <c r="BT51">
        <v>6797.8016439767498</v>
      </c>
      <c r="BU51" t="s">
        <v>58</v>
      </c>
      <c r="BV51">
        <v>86.769012292323893</v>
      </c>
      <c r="BW51">
        <v>274.01127576213503</v>
      </c>
      <c r="CB51" s="2">
        <f t="shared" si="0"/>
        <v>6.4703123563782396</v>
      </c>
      <c r="CC51">
        <v>36.6</v>
      </c>
      <c r="CE51">
        <v>38.44</v>
      </c>
    </row>
    <row r="52" spans="1:83">
      <c r="A52" t="s">
        <v>22</v>
      </c>
      <c r="B52">
        <v>-6.9175332259946503</v>
      </c>
      <c r="C52">
        <v>0.15439779813270699</v>
      </c>
      <c r="D52" t="s">
        <v>35</v>
      </c>
      <c r="E52">
        <v>58606.044384661902</v>
      </c>
      <c r="F52">
        <v>80682.256875791296</v>
      </c>
      <c r="G52" t="s">
        <v>36</v>
      </c>
      <c r="H52">
        <v>-16.931415975306798</v>
      </c>
      <c r="I52">
        <v>3425.1865852453002</v>
      </c>
      <c r="J52" t="s">
        <v>37</v>
      </c>
      <c r="K52">
        <v>102802.163190793</v>
      </c>
      <c r="L52">
        <v>5372100.3205651203</v>
      </c>
      <c r="M52" t="s">
        <v>38</v>
      </c>
      <c r="N52">
        <v>-15796.329864699899</v>
      </c>
      <c r="O52">
        <v>410160.03417887801</v>
      </c>
      <c r="P52" t="s">
        <v>39</v>
      </c>
      <c r="Q52">
        <v>-4294.1122951726902</v>
      </c>
      <c r="R52">
        <v>368.75964145499898</v>
      </c>
      <c r="S52" t="s">
        <v>40</v>
      </c>
      <c r="T52">
        <v>-64.812785740733901</v>
      </c>
      <c r="U52">
        <v>12.9591265327157</v>
      </c>
      <c r="V52" t="s">
        <v>41</v>
      </c>
      <c r="W52">
        <v>-2646.4947525870198</v>
      </c>
      <c r="X52">
        <v>4619.3909351866996</v>
      </c>
      <c r="Y52" t="s">
        <v>42</v>
      </c>
      <c r="Z52">
        <v>-131.288133216945</v>
      </c>
      <c r="AA52">
        <v>172.78638960712701</v>
      </c>
      <c r="AB52" t="s">
        <v>43</v>
      </c>
      <c r="AC52">
        <v>4099.9499341931496</v>
      </c>
      <c r="AD52">
        <v>384.69755921240301</v>
      </c>
      <c r="AE52" t="s">
        <v>44</v>
      </c>
      <c r="AF52">
        <v>37.990897078204803</v>
      </c>
      <c r="AG52">
        <v>13.5760995615623</v>
      </c>
      <c r="AH52" t="s">
        <v>45</v>
      </c>
      <c r="AI52">
        <v>2602.2355424829698</v>
      </c>
      <c r="AJ52">
        <v>5457.0339525686804</v>
      </c>
      <c r="AK52" t="s">
        <v>46</v>
      </c>
      <c r="AL52">
        <v>127.448427361022</v>
      </c>
      <c r="AM52">
        <v>193.870318594873</v>
      </c>
      <c r="AN52" t="s">
        <v>47</v>
      </c>
      <c r="AO52">
        <v>7519.8266050195498</v>
      </c>
      <c r="AP52">
        <v>241.36155930293</v>
      </c>
      <c r="AQ52" t="s">
        <v>48</v>
      </c>
      <c r="AR52">
        <v>110.275771667914</v>
      </c>
      <c r="AS52">
        <v>9.0128331394012999</v>
      </c>
      <c r="AT52" t="s">
        <v>49</v>
      </c>
      <c r="AU52">
        <v>1214.24743291708</v>
      </c>
      <c r="AV52">
        <v>2478.4716192185501</v>
      </c>
      <c r="AW52" t="s">
        <v>50</v>
      </c>
      <c r="AX52">
        <v>134.28445638925299</v>
      </c>
      <c r="AY52">
        <v>79.069296466919795</v>
      </c>
      <c r="AZ52" t="s">
        <v>51</v>
      </c>
      <c r="BA52">
        <v>19112.8688830356</v>
      </c>
      <c r="BB52">
        <v>2872.2646746402802</v>
      </c>
      <c r="BC52" t="s">
        <v>52</v>
      </c>
      <c r="BD52">
        <v>-267.95005056068601</v>
      </c>
      <c r="BE52">
        <v>121.641387479858</v>
      </c>
      <c r="BF52" t="s">
        <v>53</v>
      </c>
      <c r="BG52">
        <v>28694.252705698898</v>
      </c>
      <c r="BH52">
        <v>274375.50409586902</v>
      </c>
      <c r="BI52" t="s">
        <v>54</v>
      </c>
      <c r="BJ52">
        <v>-3893.7422336896102</v>
      </c>
      <c r="BK52">
        <v>19932.2799719635</v>
      </c>
      <c r="BL52" t="s">
        <v>55</v>
      </c>
      <c r="BM52">
        <v>3251.9256498682298</v>
      </c>
      <c r="BN52">
        <v>254.25853889536901</v>
      </c>
      <c r="BO52" t="s">
        <v>56</v>
      </c>
      <c r="BP52">
        <v>175.36375538925</v>
      </c>
      <c r="BQ52">
        <v>8.1904442807380509</v>
      </c>
      <c r="BR52" t="s">
        <v>57</v>
      </c>
      <c r="BS52">
        <v>6028.2165262739099</v>
      </c>
      <c r="BT52">
        <v>6649.4720172495199</v>
      </c>
      <c r="BU52" t="s">
        <v>58</v>
      </c>
      <c r="BV52">
        <v>88.640495681975494</v>
      </c>
      <c r="BW52">
        <v>262.76664530996402</v>
      </c>
      <c r="CB52" s="2">
        <f t="shared" si="0"/>
        <v>6.9175332259946503</v>
      </c>
      <c r="CC52">
        <v>36.6</v>
      </c>
      <c r="CE52">
        <v>38.44</v>
      </c>
    </row>
    <row r="53" spans="1:83">
      <c r="A53" t="s">
        <v>22</v>
      </c>
      <c r="B53">
        <v>-8.0702506826418201</v>
      </c>
      <c r="C53">
        <v>0.15201797610130699</v>
      </c>
      <c r="D53" t="s">
        <v>35</v>
      </c>
      <c r="E53">
        <v>58518.746548782197</v>
      </c>
      <c r="F53">
        <v>79435.053995039794</v>
      </c>
      <c r="G53" t="s">
        <v>36</v>
      </c>
      <c r="H53">
        <v>12.524262744907601</v>
      </c>
      <c r="I53">
        <v>3285.0059374408802</v>
      </c>
      <c r="J53" t="s">
        <v>37</v>
      </c>
      <c r="K53">
        <v>102725.99899644501</v>
      </c>
      <c r="L53">
        <v>5365491.0913502797</v>
      </c>
      <c r="M53" t="s">
        <v>38</v>
      </c>
      <c r="N53">
        <v>-15749.736289185999</v>
      </c>
      <c r="O53">
        <v>407705.22557318897</v>
      </c>
      <c r="P53" t="s">
        <v>39</v>
      </c>
      <c r="Q53">
        <v>-4293.9274011895704</v>
      </c>
      <c r="R53">
        <v>359.39127401850999</v>
      </c>
      <c r="S53" t="s">
        <v>40</v>
      </c>
      <c r="T53">
        <v>-64.879296537537002</v>
      </c>
      <c r="U53">
        <v>12.2412101176922</v>
      </c>
      <c r="V53" t="s">
        <v>41</v>
      </c>
      <c r="W53">
        <v>-2645.6396410161901</v>
      </c>
      <c r="X53">
        <v>4510.7918013264598</v>
      </c>
      <c r="Y53" t="s">
        <v>42</v>
      </c>
      <c r="Z53">
        <v>-131.57103943367201</v>
      </c>
      <c r="AA53">
        <v>163.3678046096</v>
      </c>
      <c r="AB53" t="s">
        <v>43</v>
      </c>
      <c r="AC53">
        <v>4090.9953342458102</v>
      </c>
      <c r="AD53">
        <v>374.96746032507599</v>
      </c>
      <c r="AE53" t="s">
        <v>44</v>
      </c>
      <c r="AF53">
        <v>40.5067549762718</v>
      </c>
      <c r="AG53">
        <v>12.824248236901701</v>
      </c>
      <c r="AH53" t="s">
        <v>45</v>
      </c>
      <c r="AI53">
        <v>2600.4147983358898</v>
      </c>
      <c r="AJ53">
        <v>5318.1817993938703</v>
      </c>
      <c r="AK53" t="s">
        <v>46</v>
      </c>
      <c r="AL53">
        <v>127.991919616046</v>
      </c>
      <c r="AM53">
        <v>183.00298312537601</v>
      </c>
      <c r="AN53" t="s">
        <v>47</v>
      </c>
      <c r="AO53">
        <v>7520.3481865671301</v>
      </c>
      <c r="AP53">
        <v>236.651174353675</v>
      </c>
      <c r="AQ53" t="s">
        <v>48</v>
      </c>
      <c r="AR53">
        <v>110.1359124896</v>
      </c>
      <c r="AS53">
        <v>8.6034459970196693</v>
      </c>
      <c r="AT53" t="s">
        <v>49</v>
      </c>
      <c r="AU53">
        <v>1219.13850582387</v>
      </c>
      <c r="AV53">
        <v>2392.3344316896601</v>
      </c>
      <c r="AW53" t="s">
        <v>50</v>
      </c>
      <c r="AX53">
        <v>133.10148713057799</v>
      </c>
      <c r="AY53">
        <v>73.652982212151798</v>
      </c>
      <c r="AZ53" t="s">
        <v>51</v>
      </c>
      <c r="BA53">
        <v>19089.717854914001</v>
      </c>
      <c r="BB53">
        <v>2828.4302542371001</v>
      </c>
      <c r="BC53" t="s">
        <v>52</v>
      </c>
      <c r="BD53">
        <v>-260.181864765814</v>
      </c>
      <c r="BE53">
        <v>116.736227739995</v>
      </c>
      <c r="BF53" t="s">
        <v>53</v>
      </c>
      <c r="BG53">
        <v>28720.789936979701</v>
      </c>
      <c r="BH53">
        <v>272306.64575507602</v>
      </c>
      <c r="BI53" t="s">
        <v>54</v>
      </c>
      <c r="BJ53">
        <v>-3909.2977156655002</v>
      </c>
      <c r="BK53">
        <v>19252.0104057026</v>
      </c>
      <c r="BL53" t="s">
        <v>55</v>
      </c>
      <c r="BM53">
        <v>3249.5252347071701</v>
      </c>
      <c r="BN53">
        <v>246.64007209866401</v>
      </c>
      <c r="BO53" t="s">
        <v>56</v>
      </c>
      <c r="BP53">
        <v>176.02617429630399</v>
      </c>
      <c r="BQ53">
        <v>7.6999387366233503</v>
      </c>
      <c r="BR53" t="s">
        <v>57</v>
      </c>
      <c r="BS53">
        <v>6020.4074712994197</v>
      </c>
      <c r="BT53">
        <v>6510.3601839768298</v>
      </c>
      <c r="BU53" t="s">
        <v>58</v>
      </c>
      <c r="BV53">
        <v>91.106769334787202</v>
      </c>
      <c r="BW53">
        <v>249.290412513414</v>
      </c>
      <c r="CB53" s="2">
        <f t="shared" si="0"/>
        <v>8.0702506826418201</v>
      </c>
      <c r="CC53">
        <v>37.11</v>
      </c>
      <c r="CE53">
        <v>36.6</v>
      </c>
    </row>
    <row r="54" spans="1:83">
      <c r="A54" t="s">
        <v>22</v>
      </c>
      <c r="B54">
        <v>-8.2491818954084195</v>
      </c>
      <c r="C54">
        <v>0.15100194276763301</v>
      </c>
      <c r="D54" t="s">
        <v>35</v>
      </c>
      <c r="E54">
        <v>58433.944607779697</v>
      </c>
      <c r="F54">
        <v>78239.088042860196</v>
      </c>
      <c r="G54" t="s">
        <v>36</v>
      </c>
      <c r="H54">
        <v>41.380355453685198</v>
      </c>
      <c r="I54">
        <v>3149.6498253733798</v>
      </c>
      <c r="J54" t="s">
        <v>37</v>
      </c>
      <c r="K54">
        <v>102662.241826684</v>
      </c>
      <c r="L54">
        <v>5358740.4972330201</v>
      </c>
      <c r="M54" t="s">
        <v>38</v>
      </c>
      <c r="N54">
        <v>-15709.6269503086</v>
      </c>
      <c r="O54">
        <v>405069.24660168198</v>
      </c>
      <c r="P54" t="s">
        <v>39</v>
      </c>
      <c r="Q54">
        <v>-4291.85283596512</v>
      </c>
      <c r="R54">
        <v>350.49233638608302</v>
      </c>
      <c r="S54" t="s">
        <v>40</v>
      </c>
      <c r="T54">
        <v>-65.456128669094497</v>
      </c>
      <c r="U54">
        <v>11.5614948129829</v>
      </c>
      <c r="V54" t="s">
        <v>41</v>
      </c>
      <c r="W54">
        <v>-2640.33978611867</v>
      </c>
      <c r="X54">
        <v>4404.7765511937696</v>
      </c>
      <c r="Y54" t="s">
        <v>42</v>
      </c>
      <c r="Z54">
        <v>-133.140971769982</v>
      </c>
      <c r="AA54">
        <v>154.228376185131</v>
      </c>
      <c r="AB54" t="s">
        <v>43</v>
      </c>
      <c r="AC54">
        <v>4086.2339543856001</v>
      </c>
      <c r="AD54">
        <v>365.716908327905</v>
      </c>
      <c r="AE54" t="s">
        <v>44</v>
      </c>
      <c r="AF54">
        <v>41.843497190511599</v>
      </c>
      <c r="AG54">
        <v>12.111934907997799</v>
      </c>
      <c r="AH54" t="s">
        <v>45</v>
      </c>
      <c r="AI54">
        <v>2595.3106465678002</v>
      </c>
      <c r="AJ54">
        <v>5183.17045227168</v>
      </c>
      <c r="AK54" t="s">
        <v>46</v>
      </c>
      <c r="AL54">
        <v>129.427858490695</v>
      </c>
      <c r="AM54">
        <v>172.49218278631199</v>
      </c>
      <c r="AN54" t="s">
        <v>47</v>
      </c>
      <c r="AO54">
        <v>7519.8830842074503</v>
      </c>
      <c r="AP54">
        <v>232.12423863264601</v>
      </c>
      <c r="AQ54" t="s">
        <v>48</v>
      </c>
      <c r="AR54">
        <v>110.26795978337501</v>
      </c>
      <c r="AS54">
        <v>8.2078311155361998</v>
      </c>
      <c r="AT54" t="s">
        <v>49</v>
      </c>
      <c r="AU54">
        <v>1224.88950856974</v>
      </c>
      <c r="AV54">
        <v>2310.4125087853399</v>
      </c>
      <c r="AW54" t="s">
        <v>50</v>
      </c>
      <c r="AX54">
        <v>131.63663189438401</v>
      </c>
      <c r="AY54">
        <v>68.5646449819465</v>
      </c>
      <c r="AZ54" t="s">
        <v>51</v>
      </c>
      <c r="BA54">
        <v>19066.6371584425</v>
      </c>
      <c r="BB54">
        <v>2786.2500330856701</v>
      </c>
      <c r="BC54" t="s">
        <v>52</v>
      </c>
      <c r="BD54">
        <v>-252.32757203292601</v>
      </c>
      <c r="BE54">
        <v>111.97975450571001</v>
      </c>
      <c r="BF54" t="s">
        <v>53</v>
      </c>
      <c r="BG54">
        <v>28752.090384726798</v>
      </c>
      <c r="BH54">
        <v>270242.70113219699</v>
      </c>
      <c r="BI54" t="s">
        <v>54</v>
      </c>
      <c r="BJ54">
        <v>-3927.2901408379998</v>
      </c>
      <c r="BK54">
        <v>18570.3340509072</v>
      </c>
      <c r="BL54" t="s">
        <v>55</v>
      </c>
      <c r="BM54">
        <v>3248.4981449666998</v>
      </c>
      <c r="BN54">
        <v>239.41846250455899</v>
      </c>
      <c r="BO54" t="s">
        <v>56</v>
      </c>
      <c r="BP54">
        <v>176.277820776499</v>
      </c>
      <c r="BQ54">
        <v>7.2366676191319801</v>
      </c>
      <c r="BR54" t="s">
        <v>57</v>
      </c>
      <c r="BS54">
        <v>6017.3111198408396</v>
      </c>
      <c r="BT54">
        <v>6376.4610404725599</v>
      </c>
      <c r="BU54" t="s">
        <v>58</v>
      </c>
      <c r="BV54">
        <v>92.076041902895994</v>
      </c>
      <c r="BW54">
        <v>236.36968341520401</v>
      </c>
      <c r="CB54" s="2">
        <f t="shared" si="0"/>
        <v>8.2491818954084195</v>
      </c>
      <c r="CC54">
        <v>37.11</v>
      </c>
      <c r="CE54">
        <v>36.6</v>
      </c>
    </row>
    <row r="55" spans="1:83">
      <c r="A55" t="s">
        <v>22</v>
      </c>
      <c r="B55">
        <v>-7.3393904574609801</v>
      </c>
      <c r="C55">
        <v>0.14654832303085699</v>
      </c>
      <c r="D55" t="s">
        <v>35</v>
      </c>
      <c r="E55">
        <v>58351.691733793603</v>
      </c>
      <c r="F55">
        <v>77080.638023847394</v>
      </c>
      <c r="G55" t="s">
        <v>36</v>
      </c>
      <c r="H55">
        <v>65.964072451852999</v>
      </c>
      <c r="I55">
        <v>3048.3316681971601</v>
      </c>
      <c r="J55" t="s">
        <v>37</v>
      </c>
      <c r="K55">
        <v>102597.766347953</v>
      </c>
      <c r="L55">
        <v>5351274.5226019304</v>
      </c>
      <c r="M55" t="s">
        <v>38</v>
      </c>
      <c r="N55">
        <v>-15673.2175613378</v>
      </c>
      <c r="O55">
        <v>402735.94548040902</v>
      </c>
      <c r="P55" t="s">
        <v>39</v>
      </c>
      <c r="Q55">
        <v>-4295.8022665590597</v>
      </c>
      <c r="R55">
        <v>341.88374105350402</v>
      </c>
      <c r="S55" t="s">
        <v>40</v>
      </c>
      <c r="T55">
        <v>-64.463402309705799</v>
      </c>
      <c r="U55">
        <v>11.056972799060899</v>
      </c>
      <c r="V55" t="s">
        <v>41</v>
      </c>
      <c r="W55">
        <v>-2645.7792518409901</v>
      </c>
      <c r="X55">
        <v>4294.9166910589101</v>
      </c>
      <c r="Y55" t="s">
        <v>42</v>
      </c>
      <c r="Z55">
        <v>-131.66905358554601</v>
      </c>
      <c r="AA55">
        <v>146.99593996014499</v>
      </c>
      <c r="AB55" t="s">
        <v>43</v>
      </c>
      <c r="AC55">
        <v>4093.5501606798698</v>
      </c>
      <c r="AD55">
        <v>356.76127993774298</v>
      </c>
      <c r="AE55" t="s">
        <v>44</v>
      </c>
      <c r="AF55">
        <v>40.026498478006602</v>
      </c>
      <c r="AG55">
        <v>11.582929835207199</v>
      </c>
      <c r="AH55" t="s">
        <v>45</v>
      </c>
      <c r="AI55">
        <v>2600.2234106249498</v>
      </c>
      <c r="AJ55">
        <v>5043.7609146003497</v>
      </c>
      <c r="AK55" t="s">
        <v>46</v>
      </c>
      <c r="AL55">
        <v>128.155563431611</v>
      </c>
      <c r="AM55">
        <v>164.19507704009999</v>
      </c>
      <c r="AN55" t="s">
        <v>47</v>
      </c>
      <c r="AO55">
        <v>7524.2367274764101</v>
      </c>
      <c r="AP55">
        <v>227.709926647293</v>
      </c>
      <c r="AQ55" t="s">
        <v>48</v>
      </c>
      <c r="AR55">
        <v>109.09429443100601</v>
      </c>
      <c r="AS55">
        <v>7.9099669751518498</v>
      </c>
      <c r="AT55" t="s">
        <v>49</v>
      </c>
      <c r="AU55">
        <v>1225.8394559907599</v>
      </c>
      <c r="AV55">
        <v>2226.18000232242</v>
      </c>
      <c r="AW55" t="s">
        <v>50</v>
      </c>
      <c r="AX55">
        <v>131.34777643292199</v>
      </c>
      <c r="AY55">
        <v>64.5809234456665</v>
      </c>
      <c r="AZ55" t="s">
        <v>51</v>
      </c>
      <c r="BA55">
        <v>19042.978068607499</v>
      </c>
      <c r="BB55">
        <v>2745.0214393917199</v>
      </c>
      <c r="BC55" t="s">
        <v>52</v>
      </c>
      <c r="BD55">
        <v>-245.20947801468699</v>
      </c>
      <c r="BE55">
        <v>108.38558702405</v>
      </c>
      <c r="BF55" t="s">
        <v>53</v>
      </c>
      <c r="BG55">
        <v>28815.6586897454</v>
      </c>
      <c r="BH55">
        <v>268021.324337542</v>
      </c>
      <c r="BI55" t="s">
        <v>54</v>
      </c>
      <c r="BJ55">
        <v>-3958.9294458341101</v>
      </c>
      <c r="BK55">
        <v>18006.938921779201</v>
      </c>
      <c r="BL55" t="s">
        <v>55</v>
      </c>
      <c r="BM55">
        <v>3241.93631329964</v>
      </c>
      <c r="BN55">
        <v>232.46775956745901</v>
      </c>
      <c r="BO55" t="s">
        <v>56</v>
      </c>
      <c r="BP55">
        <v>177.678820154075</v>
      </c>
      <c r="BQ55">
        <v>6.8943758071793404</v>
      </c>
      <c r="BR55" t="s">
        <v>57</v>
      </c>
      <c r="BS55">
        <v>6008.7295257737596</v>
      </c>
      <c r="BT55">
        <v>6237.0621121371296</v>
      </c>
      <c r="BU55" t="s">
        <v>58</v>
      </c>
      <c r="BV55">
        <v>94.407509174158605</v>
      </c>
      <c r="BW55">
        <v>226.07986103704599</v>
      </c>
      <c r="CB55" s="2">
        <f t="shared" si="0"/>
        <v>7.3393904574609801</v>
      </c>
      <c r="CC55">
        <v>35.74</v>
      </c>
      <c r="CE55">
        <v>37.11</v>
      </c>
    </row>
    <row r="56" spans="1:83">
      <c r="A56" t="s">
        <v>22</v>
      </c>
      <c r="B56">
        <v>-7.4098373256726502</v>
      </c>
      <c r="C56">
        <v>0.14762448414377299</v>
      </c>
      <c r="D56" t="s">
        <v>35</v>
      </c>
      <c r="E56">
        <v>58265.211917631903</v>
      </c>
      <c r="F56">
        <v>75979.256794663699</v>
      </c>
      <c r="G56" t="s">
        <v>36</v>
      </c>
      <c r="H56">
        <v>91.2751154301056</v>
      </c>
      <c r="I56">
        <v>2955.1880511434501</v>
      </c>
      <c r="J56" t="s">
        <v>37</v>
      </c>
      <c r="K56">
        <v>102529.516795481</v>
      </c>
      <c r="L56">
        <v>5344152.7602514103</v>
      </c>
      <c r="M56" t="s">
        <v>38</v>
      </c>
      <c r="N56">
        <v>-15634.957171005901</v>
      </c>
      <c r="O56">
        <v>400527.369195609</v>
      </c>
      <c r="P56" t="s">
        <v>39</v>
      </c>
      <c r="Q56">
        <v>-4290.5466084323798</v>
      </c>
      <c r="R56">
        <v>333.72028024686603</v>
      </c>
      <c r="S56" t="s">
        <v>40</v>
      </c>
      <c r="T56">
        <v>-65.714885062915101</v>
      </c>
      <c r="U56">
        <v>10.596076702745901</v>
      </c>
      <c r="V56" t="s">
        <v>41</v>
      </c>
      <c r="W56">
        <v>-2652.1372341516599</v>
      </c>
      <c r="X56">
        <v>4195.8848836594998</v>
      </c>
      <c r="Y56" t="s">
        <v>42</v>
      </c>
      <c r="Z56">
        <v>-130.04497324865</v>
      </c>
      <c r="AA56">
        <v>140.74503012090901</v>
      </c>
      <c r="AB56" t="s">
        <v>43</v>
      </c>
      <c r="AC56">
        <v>4095.49926120488</v>
      </c>
      <c r="AD56">
        <v>348.27574823805202</v>
      </c>
      <c r="AE56" t="s">
        <v>44</v>
      </c>
      <c r="AF56">
        <v>39.5540934171947</v>
      </c>
      <c r="AG56">
        <v>11.1001663050662</v>
      </c>
      <c r="AH56" t="s">
        <v>45</v>
      </c>
      <c r="AI56">
        <v>2607.2881718999902</v>
      </c>
      <c r="AJ56">
        <v>4918.3270331987896</v>
      </c>
      <c r="AK56" t="s">
        <v>46</v>
      </c>
      <c r="AL56">
        <v>126.43992602508</v>
      </c>
      <c r="AM56">
        <v>157.02726520915101</v>
      </c>
      <c r="AN56" t="s">
        <v>47</v>
      </c>
      <c r="AO56">
        <v>7534.1958664304802</v>
      </c>
      <c r="AP56">
        <v>223.49633356407799</v>
      </c>
      <c r="AQ56" t="s">
        <v>48</v>
      </c>
      <c r="AR56">
        <v>106.524248703137</v>
      </c>
      <c r="AS56">
        <v>7.6350538766675502</v>
      </c>
      <c r="AT56" t="s">
        <v>49</v>
      </c>
      <c r="AU56">
        <v>1227.22149489502</v>
      </c>
      <c r="AV56">
        <v>2151.37800377748</v>
      </c>
      <c r="AW56" t="s">
        <v>50</v>
      </c>
      <c r="AX56">
        <v>131.03478478509999</v>
      </c>
      <c r="AY56">
        <v>61.187695921956198</v>
      </c>
      <c r="AZ56" t="s">
        <v>51</v>
      </c>
      <c r="BA56">
        <v>19022.206562963202</v>
      </c>
      <c r="BB56">
        <v>2705.4722541676902</v>
      </c>
      <c r="BC56" t="s">
        <v>52</v>
      </c>
      <c r="BD56">
        <v>-239.11970244254201</v>
      </c>
      <c r="BE56">
        <v>105.051842212748</v>
      </c>
      <c r="BF56" t="s">
        <v>53</v>
      </c>
      <c r="BG56">
        <v>28882.5903529395</v>
      </c>
      <c r="BH56">
        <v>265956.622978303</v>
      </c>
      <c r="BI56" t="s">
        <v>54</v>
      </c>
      <c r="BJ56">
        <v>-3991.9399336669699</v>
      </c>
      <c r="BK56">
        <v>17504.9588221704</v>
      </c>
      <c r="BL56" t="s">
        <v>55</v>
      </c>
      <c r="BM56">
        <v>3235.3536584909002</v>
      </c>
      <c r="BN56">
        <v>225.90364149750999</v>
      </c>
      <c r="BO56" t="s">
        <v>56</v>
      </c>
      <c r="BP56">
        <v>179.10426781076899</v>
      </c>
      <c r="BQ56">
        <v>6.5824979524479499</v>
      </c>
      <c r="BR56" t="s">
        <v>57</v>
      </c>
      <c r="BS56">
        <v>5993.8048975115098</v>
      </c>
      <c r="BT56">
        <v>6110.9102143178898</v>
      </c>
      <c r="BU56" t="s">
        <v>58</v>
      </c>
      <c r="BV56">
        <v>98.402445177969994</v>
      </c>
      <c r="BW56">
        <v>217.14618245840501</v>
      </c>
      <c r="CB56" s="2">
        <f t="shared" si="0"/>
        <v>7.4098373256726502</v>
      </c>
      <c r="CC56">
        <v>35.74</v>
      </c>
      <c r="CE56">
        <v>37.11</v>
      </c>
    </row>
    <row r="57" spans="1:83">
      <c r="A57" t="s">
        <v>22</v>
      </c>
      <c r="B57">
        <v>-6.1467338076771201</v>
      </c>
      <c r="C57">
        <v>0.145062441497675</v>
      </c>
      <c r="D57" t="s">
        <v>35</v>
      </c>
      <c r="E57">
        <v>58162.631440377503</v>
      </c>
      <c r="F57">
        <v>74912.0196550744</v>
      </c>
      <c r="G57" t="s">
        <v>36</v>
      </c>
      <c r="H57">
        <v>116.221089158689</v>
      </c>
      <c r="I57">
        <v>2892.6796428228599</v>
      </c>
      <c r="J57" t="s">
        <v>37</v>
      </c>
      <c r="K57">
        <v>102491.509850566</v>
      </c>
      <c r="L57">
        <v>5336697.0914232302</v>
      </c>
      <c r="M57" t="s">
        <v>38</v>
      </c>
      <c r="N57">
        <v>-15616.8911039085</v>
      </c>
      <c r="O57">
        <v>398898.56656636699</v>
      </c>
      <c r="P57" t="s">
        <v>39</v>
      </c>
      <c r="Q57">
        <v>-4299.4372371972104</v>
      </c>
      <c r="R57">
        <v>325.89329319392198</v>
      </c>
      <c r="S57" t="s">
        <v>40</v>
      </c>
      <c r="T57">
        <v>-63.9269078455862</v>
      </c>
      <c r="U57">
        <v>10.2900647502734</v>
      </c>
      <c r="V57" t="s">
        <v>41</v>
      </c>
      <c r="W57">
        <v>-2693.4888745764301</v>
      </c>
      <c r="X57">
        <v>4107.2645642570997</v>
      </c>
      <c r="Y57" t="s">
        <v>42</v>
      </c>
      <c r="Z57">
        <v>-121.32189485612901</v>
      </c>
      <c r="AA57">
        <v>136.881593563618</v>
      </c>
      <c r="AB57" t="s">
        <v>43</v>
      </c>
      <c r="AC57">
        <v>4107.6460865316503</v>
      </c>
      <c r="AD57">
        <v>340.13523915550502</v>
      </c>
      <c r="AE57" t="s">
        <v>44</v>
      </c>
      <c r="AF57">
        <v>37.117032181437096</v>
      </c>
      <c r="AG57">
        <v>10.7795071176339</v>
      </c>
      <c r="AH57" t="s">
        <v>45</v>
      </c>
      <c r="AI57">
        <v>2651.6472771355502</v>
      </c>
      <c r="AJ57">
        <v>4805.5747261884699</v>
      </c>
      <c r="AK57" t="s">
        <v>46</v>
      </c>
      <c r="AL57">
        <v>117.531871163799</v>
      </c>
      <c r="AM57">
        <v>152.570229022136</v>
      </c>
      <c r="AN57" t="s">
        <v>47</v>
      </c>
      <c r="AO57">
        <v>7552.0570835451699</v>
      </c>
      <c r="AP57">
        <v>219.42068771789599</v>
      </c>
      <c r="AQ57" t="s">
        <v>48</v>
      </c>
      <c r="AR57">
        <v>102.68099640387901</v>
      </c>
      <c r="AS57">
        <v>7.4506817856023302</v>
      </c>
      <c r="AT57" t="s">
        <v>49</v>
      </c>
      <c r="AU57">
        <v>1218.72296332683</v>
      </c>
      <c r="AV57">
        <v>2078.0610072702002</v>
      </c>
      <c r="AW57" t="s">
        <v>50</v>
      </c>
      <c r="AX57">
        <v>132.49071226664699</v>
      </c>
      <c r="AY57">
        <v>58.883466523805502</v>
      </c>
      <c r="AZ57" t="s">
        <v>51</v>
      </c>
      <c r="BA57">
        <v>19002.985802012801</v>
      </c>
      <c r="BB57">
        <v>2666.8829459477301</v>
      </c>
      <c r="BC57" t="s">
        <v>52</v>
      </c>
      <c r="BD57">
        <v>-234.405778309971</v>
      </c>
      <c r="BE57">
        <v>102.799404337952</v>
      </c>
      <c r="BF57" t="s">
        <v>53</v>
      </c>
      <c r="BG57">
        <v>28979.339325878998</v>
      </c>
      <c r="BH57">
        <v>263849.26545350399</v>
      </c>
      <c r="BI57" t="s">
        <v>54</v>
      </c>
      <c r="BJ57">
        <v>-4031.10426024664</v>
      </c>
      <c r="BK57">
        <v>17153.302080015099</v>
      </c>
      <c r="BL57" t="s">
        <v>55</v>
      </c>
      <c r="BM57">
        <v>3219.56637433179</v>
      </c>
      <c r="BN57">
        <v>219.58895909621</v>
      </c>
      <c r="BO57" t="s">
        <v>56</v>
      </c>
      <c r="BP57">
        <v>181.925612240238</v>
      </c>
      <c r="BQ57">
        <v>6.3742056687347297</v>
      </c>
      <c r="BR57" t="s">
        <v>57</v>
      </c>
      <c r="BS57">
        <v>5995.9202380201496</v>
      </c>
      <c r="BT57">
        <v>5990.4723269051501</v>
      </c>
      <c r="BU57" t="s">
        <v>58</v>
      </c>
      <c r="BV57">
        <v>97.905257991026602</v>
      </c>
      <c r="BW57">
        <v>211.26038884615801</v>
      </c>
      <c r="CB57" s="2">
        <f t="shared" si="0"/>
        <v>6.1467338076771201</v>
      </c>
      <c r="CC57">
        <v>38.770000000000003</v>
      </c>
      <c r="CE57">
        <v>35.74</v>
      </c>
    </row>
    <row r="58" spans="1:83">
      <c r="A58" t="s">
        <v>22</v>
      </c>
      <c r="B58">
        <v>-6.37152460639133</v>
      </c>
      <c r="C58">
        <v>0.14356896856489501</v>
      </c>
      <c r="D58" t="s">
        <v>35</v>
      </c>
      <c r="E58">
        <v>58067.9045105021</v>
      </c>
      <c r="F58">
        <v>73885.293322603902</v>
      </c>
      <c r="G58" t="s">
        <v>36</v>
      </c>
      <c r="H58">
        <v>139.446684210874</v>
      </c>
      <c r="I58">
        <v>2831.0819799178498</v>
      </c>
      <c r="J58" t="s">
        <v>37</v>
      </c>
      <c r="K58">
        <v>102433.815755527</v>
      </c>
      <c r="L58">
        <v>5329109.9836862199</v>
      </c>
      <c r="M58" t="s">
        <v>38</v>
      </c>
      <c r="N58">
        <v>-15589.2546580213</v>
      </c>
      <c r="O58">
        <v>397184.72651758499</v>
      </c>
      <c r="P58" t="s">
        <v>39</v>
      </c>
      <c r="Q58">
        <v>-4303.6228803598397</v>
      </c>
      <c r="R58">
        <v>318.405186048502</v>
      </c>
      <c r="S58" t="s">
        <v>40</v>
      </c>
      <c r="T58">
        <v>-63.082656547456097</v>
      </c>
      <c r="U58">
        <v>9.9892939627903896</v>
      </c>
      <c r="V58" t="s">
        <v>41</v>
      </c>
      <c r="W58">
        <v>-2691.4866326643501</v>
      </c>
      <c r="X58">
        <v>4021.1639854328901</v>
      </c>
      <c r="Y58" t="s">
        <v>42</v>
      </c>
      <c r="Z58">
        <v>-121.73626721781601</v>
      </c>
      <c r="AA58">
        <v>133.03239488645801</v>
      </c>
      <c r="AB58" t="s">
        <v>43</v>
      </c>
      <c r="AC58">
        <v>4120.2764164333103</v>
      </c>
      <c r="AD58">
        <v>332.35324553458997</v>
      </c>
      <c r="AE58" t="s">
        <v>44</v>
      </c>
      <c r="AF58">
        <v>34.5724402155235</v>
      </c>
      <c r="AG58">
        <v>10.4646389705867</v>
      </c>
      <c r="AH58" t="s">
        <v>45</v>
      </c>
      <c r="AI58">
        <v>2650.10217122428</v>
      </c>
      <c r="AJ58">
        <v>4696.3786012760702</v>
      </c>
      <c r="AK58" t="s">
        <v>46</v>
      </c>
      <c r="AL58">
        <v>117.83408481998001</v>
      </c>
      <c r="AM58">
        <v>148.136224631717</v>
      </c>
      <c r="AN58" t="s">
        <v>47</v>
      </c>
      <c r="AO58">
        <v>7575.8579285139404</v>
      </c>
      <c r="AP58">
        <v>215.51111868441799</v>
      </c>
      <c r="AQ58" t="s">
        <v>48</v>
      </c>
      <c r="AR58">
        <v>97.541216280221505</v>
      </c>
      <c r="AS58">
        <v>7.2691194703089801</v>
      </c>
      <c r="AT58" t="s">
        <v>49</v>
      </c>
      <c r="AU58">
        <v>1212.34713686952</v>
      </c>
      <c r="AV58">
        <v>2008.29458008593</v>
      </c>
      <c r="AW58" t="s">
        <v>50</v>
      </c>
      <c r="AX58">
        <v>133.624994005616</v>
      </c>
      <c r="AY58">
        <v>56.6234244163659</v>
      </c>
      <c r="AZ58" t="s">
        <v>51</v>
      </c>
      <c r="BA58">
        <v>18982.862984174099</v>
      </c>
      <c r="BB58">
        <v>2629.4453334591399</v>
      </c>
      <c r="BC58" t="s">
        <v>52</v>
      </c>
      <c r="BD58">
        <v>-229.46427287679899</v>
      </c>
      <c r="BE58">
        <v>100.561564902162</v>
      </c>
      <c r="BF58" t="s">
        <v>53</v>
      </c>
      <c r="BG58">
        <v>29087.313656260601</v>
      </c>
      <c r="BH58">
        <v>261785.48540590701</v>
      </c>
      <c r="BI58" t="s">
        <v>54</v>
      </c>
      <c r="BJ58">
        <v>-4075.4486670731899</v>
      </c>
      <c r="BK58">
        <v>16804.088668797602</v>
      </c>
      <c r="BL58" t="s">
        <v>55</v>
      </c>
      <c r="BM58">
        <v>3204.96023169932</v>
      </c>
      <c r="BN58">
        <v>213.55723324394901</v>
      </c>
      <c r="BO58" t="s">
        <v>56</v>
      </c>
      <c r="BP58">
        <v>184.60211066014099</v>
      </c>
      <c r="BQ58">
        <v>6.1691213514916496</v>
      </c>
      <c r="BR58" t="s">
        <v>57</v>
      </c>
      <c r="BS58">
        <v>5991.0311650555204</v>
      </c>
      <c r="BT58">
        <v>5878.2946231534697</v>
      </c>
      <c r="BU58" t="s">
        <v>58</v>
      </c>
      <c r="BV58">
        <v>98.992933710088295</v>
      </c>
      <c r="BW58">
        <v>205.64856354611501</v>
      </c>
      <c r="CB58" s="2">
        <f t="shared" si="0"/>
        <v>6.37152460639133</v>
      </c>
      <c r="CC58">
        <v>38.770000000000003</v>
      </c>
      <c r="CE58">
        <v>35.74</v>
      </c>
    </row>
    <row r="59" spans="1:83">
      <c r="A59" t="s">
        <v>22</v>
      </c>
      <c r="B59">
        <v>-6.0592634200604403</v>
      </c>
      <c r="C59">
        <v>0.14293140869860699</v>
      </c>
      <c r="D59" t="s">
        <v>35</v>
      </c>
      <c r="E59">
        <v>57967.014996388003</v>
      </c>
      <c r="F59">
        <v>72890.5088718076</v>
      </c>
      <c r="G59" t="s">
        <v>36</v>
      </c>
      <c r="H59">
        <v>162.958550800436</v>
      </c>
      <c r="I59">
        <v>2777.1797353563702</v>
      </c>
      <c r="J59" t="s">
        <v>37</v>
      </c>
      <c r="K59">
        <v>102411.94959970799</v>
      </c>
      <c r="L59">
        <v>5321743.9559370102</v>
      </c>
      <c r="M59" t="s">
        <v>38</v>
      </c>
      <c r="N59">
        <v>-15579.1019215997</v>
      </c>
      <c r="O59">
        <v>395669.768795432</v>
      </c>
      <c r="P59" t="s">
        <v>39</v>
      </c>
      <c r="Q59">
        <v>-4322.0798961506198</v>
      </c>
      <c r="R59">
        <v>311.25187830155397</v>
      </c>
      <c r="S59" t="s">
        <v>40</v>
      </c>
      <c r="T59">
        <v>-59.549298195104498</v>
      </c>
      <c r="U59">
        <v>9.7289392205896501</v>
      </c>
      <c r="V59" t="s">
        <v>41</v>
      </c>
      <c r="W59">
        <v>-2685.91142913868</v>
      </c>
      <c r="X59">
        <v>3941.3579849746102</v>
      </c>
      <c r="Y59" t="s">
        <v>42</v>
      </c>
      <c r="Z59">
        <v>-122.843654884239</v>
      </c>
      <c r="AA59">
        <v>129.80510864404999</v>
      </c>
      <c r="AB59" t="s">
        <v>43</v>
      </c>
      <c r="AC59">
        <v>4134.3804093892704</v>
      </c>
      <c r="AD59">
        <v>324.91129651010198</v>
      </c>
      <c r="AE59" t="s">
        <v>44</v>
      </c>
      <c r="AF59">
        <v>31.864527281908899</v>
      </c>
      <c r="AG59">
        <v>10.1918360307548</v>
      </c>
      <c r="AH59" t="s">
        <v>45</v>
      </c>
      <c r="AI59">
        <v>2643.3363405096602</v>
      </c>
      <c r="AJ59">
        <v>4595.4491729889296</v>
      </c>
      <c r="AK59" t="s">
        <v>46</v>
      </c>
      <c r="AL59">
        <v>119.117698637237</v>
      </c>
      <c r="AM59">
        <v>144.42280352364699</v>
      </c>
      <c r="AN59" t="s">
        <v>47</v>
      </c>
      <c r="AO59">
        <v>7600.72404380834</v>
      </c>
      <c r="AP59">
        <v>211.79383322528699</v>
      </c>
      <c r="AQ59" t="s">
        <v>48</v>
      </c>
      <c r="AR59">
        <v>92.426242644657094</v>
      </c>
      <c r="AS59">
        <v>7.1128342783162504</v>
      </c>
      <c r="AT59" t="s">
        <v>49</v>
      </c>
      <c r="AU59">
        <v>1204.45494801771</v>
      </c>
      <c r="AV59">
        <v>1944.75102647021</v>
      </c>
      <c r="AW59" t="s">
        <v>50</v>
      </c>
      <c r="AX59">
        <v>134.95493388985599</v>
      </c>
      <c r="AY59">
        <v>54.751356917913697</v>
      </c>
      <c r="AZ59" t="s">
        <v>51</v>
      </c>
      <c r="BA59">
        <v>18961.463599746101</v>
      </c>
      <c r="BB59">
        <v>2592.9324700923898</v>
      </c>
      <c r="BC59" t="s">
        <v>52</v>
      </c>
      <c r="BD59">
        <v>-224.461751468339</v>
      </c>
      <c r="BE59">
        <v>98.590913236013094</v>
      </c>
      <c r="BF59" t="s">
        <v>53</v>
      </c>
      <c r="BG59">
        <v>29255.588652761598</v>
      </c>
      <c r="BH59">
        <v>259858.157364832</v>
      </c>
      <c r="BI59" t="s">
        <v>54</v>
      </c>
      <c r="BJ59">
        <v>-4140.8363563279499</v>
      </c>
      <c r="BK59">
        <v>16512.3143610937</v>
      </c>
      <c r="BL59" t="s">
        <v>55</v>
      </c>
      <c r="BM59">
        <v>3189.5081464361401</v>
      </c>
      <c r="BN59">
        <v>207.76643345679</v>
      </c>
      <c r="BO59" t="s">
        <v>56</v>
      </c>
      <c r="BP59">
        <v>187.290471262198</v>
      </c>
      <c r="BQ59">
        <v>5.9901192723856997</v>
      </c>
      <c r="BR59" t="s">
        <v>57</v>
      </c>
      <c r="BS59">
        <v>5992.8868674355699</v>
      </c>
      <c r="BT59">
        <v>5778.0932403930501</v>
      </c>
      <c r="BU59" t="s">
        <v>58</v>
      </c>
      <c r="BV59">
        <v>98.586819226857202</v>
      </c>
      <c r="BW59">
        <v>201.11991120869001</v>
      </c>
      <c r="CB59" s="2">
        <f t="shared" si="0"/>
        <v>6.0592634200604403</v>
      </c>
      <c r="CC59">
        <v>36.25</v>
      </c>
      <c r="CE59">
        <v>38.770000000000003</v>
      </c>
    </row>
    <row r="60" spans="1:83">
      <c r="A60" t="s">
        <v>22</v>
      </c>
      <c r="B60">
        <v>-7.2279727120403203</v>
      </c>
      <c r="C60">
        <v>0.14682349753018001</v>
      </c>
      <c r="D60" t="s">
        <v>35</v>
      </c>
      <c r="E60">
        <v>57886.550196692297</v>
      </c>
      <c r="F60">
        <v>71952.104816791107</v>
      </c>
      <c r="G60" t="s">
        <v>36</v>
      </c>
      <c r="H60">
        <v>184.81376573519199</v>
      </c>
      <c r="I60">
        <v>2708.0817546235198</v>
      </c>
      <c r="J60" t="s">
        <v>37</v>
      </c>
      <c r="K60">
        <v>102386.727072471</v>
      </c>
      <c r="L60">
        <v>5314994.7912431499</v>
      </c>
      <c r="M60" t="s">
        <v>38</v>
      </c>
      <c r="N60">
        <v>-15565.5259997675</v>
      </c>
      <c r="O60">
        <v>393760.870284701</v>
      </c>
      <c r="P60" t="s">
        <v>39</v>
      </c>
      <c r="Q60">
        <v>-4316.6804545585701</v>
      </c>
      <c r="R60">
        <v>304.572749068338</v>
      </c>
      <c r="S60" t="s">
        <v>40</v>
      </c>
      <c r="T60">
        <v>-60.753799978054502</v>
      </c>
      <c r="U60">
        <v>9.3981518079412094</v>
      </c>
      <c r="V60" t="s">
        <v>41</v>
      </c>
      <c r="W60">
        <v>-2710.1519242877998</v>
      </c>
      <c r="X60">
        <v>3874.3375538571199</v>
      </c>
      <c r="Y60" t="s">
        <v>42</v>
      </c>
      <c r="Z60">
        <v>-117.158687774884</v>
      </c>
      <c r="AA60">
        <v>126.115763852909</v>
      </c>
      <c r="AB60" t="s">
        <v>43</v>
      </c>
      <c r="AC60">
        <v>4122.1311072608396</v>
      </c>
      <c r="AD60">
        <v>317.93293418548097</v>
      </c>
      <c r="AE60" t="s">
        <v>44</v>
      </c>
      <c r="AF60">
        <v>34.601345214351497</v>
      </c>
      <c r="AG60">
        <v>9.8438244624182598</v>
      </c>
      <c r="AH60" t="s">
        <v>45</v>
      </c>
      <c r="AI60">
        <v>2671.6205850399701</v>
      </c>
      <c r="AJ60">
        <v>4510.7548824361902</v>
      </c>
      <c r="AK60" t="s">
        <v>46</v>
      </c>
      <c r="AL60">
        <v>112.788929961866</v>
      </c>
      <c r="AM60">
        <v>140.17554050014201</v>
      </c>
      <c r="AN60" t="s">
        <v>47</v>
      </c>
      <c r="AO60">
        <v>7620.8005763536003</v>
      </c>
      <c r="AP60">
        <v>208.295481718453</v>
      </c>
      <c r="AQ60" t="s">
        <v>48</v>
      </c>
      <c r="AR60">
        <v>87.624378165037299</v>
      </c>
      <c r="AS60">
        <v>6.9126268017335999</v>
      </c>
      <c r="AT60" t="s">
        <v>49</v>
      </c>
      <c r="AU60">
        <v>1206.9087266286499</v>
      </c>
      <c r="AV60">
        <v>1890.009562101</v>
      </c>
      <c r="AW60" t="s">
        <v>50</v>
      </c>
      <c r="AX60">
        <v>134.47620859169899</v>
      </c>
      <c r="AY60">
        <v>52.5510226357883</v>
      </c>
      <c r="AZ60" t="s">
        <v>51</v>
      </c>
      <c r="BA60">
        <v>18943.219501842999</v>
      </c>
      <c r="BB60">
        <v>2558.2646164642001</v>
      </c>
      <c r="BC60" t="s">
        <v>52</v>
      </c>
      <c r="BD60">
        <v>-219.520248824882</v>
      </c>
      <c r="BE60">
        <v>96.049664177867797</v>
      </c>
      <c r="BF60" t="s">
        <v>53</v>
      </c>
      <c r="BG60">
        <v>29430.804336128</v>
      </c>
      <c r="BH60">
        <v>258183.28954863799</v>
      </c>
      <c r="BI60" t="s">
        <v>54</v>
      </c>
      <c r="BJ60">
        <v>-4220.2366667506203</v>
      </c>
      <c r="BK60">
        <v>16170.0516279518</v>
      </c>
      <c r="BL60" t="s">
        <v>55</v>
      </c>
      <c r="BM60">
        <v>3182.2932828606699</v>
      </c>
      <c r="BN60">
        <v>202.35314528604101</v>
      </c>
      <c r="BO60" t="s">
        <v>56</v>
      </c>
      <c r="BP60">
        <v>188.78492240425101</v>
      </c>
      <c r="BQ60">
        <v>5.76192583853181</v>
      </c>
      <c r="BR60" t="s">
        <v>57</v>
      </c>
      <c r="BS60">
        <v>5993.3896340085003</v>
      </c>
      <c r="BT60">
        <v>5692.8217824779003</v>
      </c>
      <c r="BU60" t="s">
        <v>58</v>
      </c>
      <c r="BV60">
        <v>98.463388387747997</v>
      </c>
      <c r="BW60">
        <v>195.87603849171799</v>
      </c>
      <c r="CB60" s="2">
        <f t="shared" si="0"/>
        <v>7.2279727120403203</v>
      </c>
      <c r="CC60">
        <v>36.25</v>
      </c>
      <c r="CE60">
        <v>38.770000000000003</v>
      </c>
    </row>
    <row r="61" spans="1:83">
      <c r="A61" t="s">
        <v>22</v>
      </c>
      <c r="B61">
        <v>-7.00865352021032</v>
      </c>
      <c r="C61">
        <v>0.145027594878198</v>
      </c>
      <c r="D61" t="s">
        <v>35</v>
      </c>
      <c r="E61">
        <v>57814.194684964001</v>
      </c>
      <c r="F61">
        <v>71037.688703068605</v>
      </c>
      <c r="G61" t="s">
        <v>36</v>
      </c>
      <c r="H61">
        <v>203.92889527642001</v>
      </c>
      <c r="I61">
        <v>2644.73489679458</v>
      </c>
      <c r="J61" t="s">
        <v>37</v>
      </c>
      <c r="K61">
        <v>102365.64061896301</v>
      </c>
      <c r="L61">
        <v>5307859.0018562097</v>
      </c>
      <c r="M61" t="s">
        <v>38</v>
      </c>
      <c r="N61">
        <v>-15554.319961294799</v>
      </c>
      <c r="O61">
        <v>391831.47464372503</v>
      </c>
      <c r="P61" t="s">
        <v>39</v>
      </c>
      <c r="Q61">
        <v>-4322.3165145897301</v>
      </c>
      <c r="R61">
        <v>298.11930465320802</v>
      </c>
      <c r="S61" t="s">
        <v>40</v>
      </c>
      <c r="T61">
        <v>-59.524031243239101</v>
      </c>
      <c r="U61">
        <v>9.0977138674332192</v>
      </c>
      <c r="V61" t="s">
        <v>41</v>
      </c>
      <c r="W61">
        <v>-2714.32924631999</v>
      </c>
      <c r="X61">
        <v>3806.8609753688302</v>
      </c>
      <c r="Y61" t="s">
        <v>42</v>
      </c>
      <c r="Z61">
        <v>-116.190761626542</v>
      </c>
      <c r="AA61">
        <v>122.618068022629</v>
      </c>
      <c r="AB61" t="s">
        <v>43</v>
      </c>
      <c r="AC61">
        <v>4121.4123240209101</v>
      </c>
      <c r="AD61">
        <v>311.18337085361998</v>
      </c>
      <c r="AE61" t="s">
        <v>44</v>
      </c>
      <c r="AF61">
        <v>34.753253897650502</v>
      </c>
      <c r="AG61">
        <v>9.5274975799515307</v>
      </c>
      <c r="AH61" t="s">
        <v>45</v>
      </c>
      <c r="AI61">
        <v>2678.8602921697602</v>
      </c>
      <c r="AJ61">
        <v>4425.8987390463599</v>
      </c>
      <c r="AK61" t="s">
        <v>46</v>
      </c>
      <c r="AL61">
        <v>111.195656454652</v>
      </c>
      <c r="AM61">
        <v>136.164667834375</v>
      </c>
      <c r="AN61" t="s">
        <v>47</v>
      </c>
      <c r="AO61">
        <v>7630.3739914240005</v>
      </c>
      <c r="AP61">
        <v>204.88949704656099</v>
      </c>
      <c r="AQ61" t="s">
        <v>48</v>
      </c>
      <c r="AR61">
        <v>85.383366654993694</v>
      </c>
      <c r="AS61">
        <v>6.7290945057320402</v>
      </c>
      <c r="AT61" t="s">
        <v>49</v>
      </c>
      <c r="AU61">
        <v>1205.9615126198801</v>
      </c>
      <c r="AV61">
        <v>1835.5710205805201</v>
      </c>
      <c r="AW61" t="s">
        <v>50</v>
      </c>
      <c r="AX61">
        <v>134.63889743202199</v>
      </c>
      <c r="AY61">
        <v>50.492530503406002</v>
      </c>
      <c r="AZ61" t="s">
        <v>51</v>
      </c>
      <c r="BA61">
        <v>18923.207326518601</v>
      </c>
      <c r="BB61">
        <v>2524.27160791603</v>
      </c>
      <c r="BC61" t="s">
        <v>52</v>
      </c>
      <c r="BD61">
        <v>-214.221672716489</v>
      </c>
      <c r="BE61">
        <v>93.707339304710104</v>
      </c>
      <c r="BF61" t="s">
        <v>53</v>
      </c>
      <c r="BG61">
        <v>29601.899899821601</v>
      </c>
      <c r="BH61">
        <v>256500.953650162</v>
      </c>
      <c r="BI61" t="s">
        <v>54</v>
      </c>
      <c r="BJ61">
        <v>-4295.2066371517103</v>
      </c>
      <c r="BK61">
        <v>15848.1993800247</v>
      </c>
      <c r="BL61" t="s">
        <v>55</v>
      </c>
      <c r="BM61">
        <v>3178.0844368932198</v>
      </c>
      <c r="BN61">
        <v>197.16812944656999</v>
      </c>
      <c r="BO61" t="s">
        <v>56</v>
      </c>
      <c r="BP61">
        <v>189.59921160100001</v>
      </c>
      <c r="BQ61">
        <v>5.5562321002630002</v>
      </c>
      <c r="BR61" t="s">
        <v>57</v>
      </c>
      <c r="BS61">
        <v>5998.5426453057898</v>
      </c>
      <c r="BT61">
        <v>5608.9163361402598</v>
      </c>
      <c r="BU61" t="s">
        <v>58</v>
      </c>
      <c r="BV61">
        <v>97.208567139610196</v>
      </c>
      <c r="BW61">
        <v>191.01529532989801</v>
      </c>
      <c r="CB61" s="2">
        <f t="shared" si="0"/>
        <v>7.00865352021032</v>
      </c>
      <c r="CC61">
        <v>33.35</v>
      </c>
      <c r="CE61">
        <v>36.25</v>
      </c>
    </row>
    <row r="62" spans="1:83">
      <c r="A62" t="s">
        <v>22</v>
      </c>
      <c r="B62">
        <v>-7.5462318605423198</v>
      </c>
      <c r="C62">
        <v>0.148540052493912</v>
      </c>
      <c r="D62" t="s">
        <v>35</v>
      </c>
      <c r="E62">
        <v>57750.283507338798</v>
      </c>
      <c r="F62">
        <v>70170.506320560002</v>
      </c>
      <c r="G62" t="s">
        <v>36</v>
      </c>
      <c r="H62">
        <v>221.775854555188</v>
      </c>
      <c r="I62">
        <v>2577.5658899699501</v>
      </c>
      <c r="J62" t="s">
        <v>37</v>
      </c>
      <c r="K62">
        <v>102356.09579370001</v>
      </c>
      <c r="L62">
        <v>5301097.3852863498</v>
      </c>
      <c r="M62" t="s">
        <v>38</v>
      </c>
      <c r="N62">
        <v>-15548.8370038501</v>
      </c>
      <c r="O62">
        <v>389752.90752203</v>
      </c>
      <c r="P62" t="s">
        <v>39</v>
      </c>
      <c r="Q62">
        <v>-4317.3508782728604</v>
      </c>
      <c r="R62">
        <v>292.01434336073203</v>
      </c>
      <c r="S62" t="s">
        <v>40</v>
      </c>
      <c r="T62">
        <v>-60.659252120952303</v>
      </c>
      <c r="U62">
        <v>8.7804309229240207</v>
      </c>
      <c r="V62" t="s">
        <v>41</v>
      </c>
      <c r="W62">
        <v>-2715.1440469622198</v>
      </c>
      <c r="X62">
        <v>3745.1723702069398</v>
      </c>
      <c r="Y62" t="s">
        <v>42</v>
      </c>
      <c r="Z62">
        <v>-115.99107361664301</v>
      </c>
      <c r="AA62">
        <v>119.04100038844101</v>
      </c>
      <c r="AB62" t="s">
        <v>43</v>
      </c>
      <c r="AC62">
        <v>4112.53617284954</v>
      </c>
      <c r="AD62">
        <v>304.79657441867801</v>
      </c>
      <c r="AE62" t="s">
        <v>44</v>
      </c>
      <c r="AF62">
        <v>36.790326814470198</v>
      </c>
      <c r="AG62">
        <v>9.1934383923301102</v>
      </c>
      <c r="AH62" t="s">
        <v>45</v>
      </c>
      <c r="AI62">
        <v>2677.8561818345001</v>
      </c>
      <c r="AJ62">
        <v>4348.4452840860504</v>
      </c>
      <c r="AK62" t="s">
        <v>46</v>
      </c>
      <c r="AL62">
        <v>111.424753442886</v>
      </c>
      <c r="AM62">
        <v>132.065743371709</v>
      </c>
      <c r="AN62" t="s">
        <v>47</v>
      </c>
      <c r="AO62">
        <v>7638.8609593603096</v>
      </c>
      <c r="AP62">
        <v>201.65908440742899</v>
      </c>
      <c r="AQ62" t="s">
        <v>48</v>
      </c>
      <c r="AR62">
        <v>83.290468265754598</v>
      </c>
      <c r="AS62">
        <v>6.53438295475204</v>
      </c>
      <c r="AT62" t="s">
        <v>49</v>
      </c>
      <c r="AU62">
        <v>1205.41816977842</v>
      </c>
      <c r="AV62">
        <v>1786.6364625366</v>
      </c>
      <c r="AW62" t="s">
        <v>50</v>
      </c>
      <c r="AX62">
        <v>134.75027956850101</v>
      </c>
      <c r="AY62">
        <v>48.426081273677298</v>
      </c>
      <c r="AZ62" t="s">
        <v>51</v>
      </c>
      <c r="BA62">
        <v>18907.533367184598</v>
      </c>
      <c r="BB62">
        <v>2491.8498875468099</v>
      </c>
      <c r="BC62" t="s">
        <v>52</v>
      </c>
      <c r="BD62">
        <v>-209.85079596305701</v>
      </c>
      <c r="BE62">
        <v>91.212089108034803</v>
      </c>
      <c r="BF62" t="s">
        <v>53</v>
      </c>
      <c r="BG62">
        <v>29737.451794545799</v>
      </c>
      <c r="BH62">
        <v>254978.878955436</v>
      </c>
      <c r="BI62" t="s">
        <v>54</v>
      </c>
      <c r="BJ62">
        <v>-4357.9462564676296</v>
      </c>
      <c r="BK62">
        <v>15523.909208540201</v>
      </c>
      <c r="BL62" t="s">
        <v>55</v>
      </c>
      <c r="BM62">
        <v>3177.1284824191198</v>
      </c>
      <c r="BN62">
        <v>192.319536899095</v>
      </c>
      <c r="BO62" t="s">
        <v>56</v>
      </c>
      <c r="BP62">
        <v>189.799293085432</v>
      </c>
      <c r="BQ62">
        <v>5.3413039826955702</v>
      </c>
      <c r="BR62" t="s">
        <v>57</v>
      </c>
      <c r="BS62">
        <v>6033.6226320126798</v>
      </c>
      <c r="BT62">
        <v>5548.3420145464097</v>
      </c>
      <c r="BU62" t="s">
        <v>58</v>
      </c>
      <c r="BV62">
        <v>88.239452501576906</v>
      </c>
      <c r="BW62">
        <v>187.07578640896199</v>
      </c>
      <c r="CB62" s="2">
        <f t="shared" si="0"/>
        <v>7.5462318605423198</v>
      </c>
      <c r="CC62">
        <v>33.35</v>
      </c>
      <c r="CE62">
        <v>36.25</v>
      </c>
    </row>
    <row r="63" spans="1:83">
      <c r="A63" t="s">
        <v>22</v>
      </c>
      <c r="B63">
        <v>-7.2607919826717398</v>
      </c>
      <c r="C63">
        <v>0.14218710893639799</v>
      </c>
      <c r="D63" t="s">
        <v>35</v>
      </c>
      <c r="E63">
        <v>57676.088609651997</v>
      </c>
      <c r="F63">
        <v>69307.176694057795</v>
      </c>
      <c r="G63" t="s">
        <v>36</v>
      </c>
      <c r="H63">
        <v>241.60498690605999</v>
      </c>
      <c r="I63">
        <v>2516.4263679452101</v>
      </c>
      <c r="J63" t="s">
        <v>37</v>
      </c>
      <c r="K63">
        <v>102337.835594966</v>
      </c>
      <c r="L63">
        <v>5293332.60861356</v>
      </c>
      <c r="M63" t="s">
        <v>38</v>
      </c>
      <c r="N63">
        <v>-15538.8068903852</v>
      </c>
      <c r="O63">
        <v>387533.60277757299</v>
      </c>
      <c r="P63" t="s">
        <v>39</v>
      </c>
      <c r="Q63">
        <v>-4318.3940154641195</v>
      </c>
      <c r="R63">
        <v>285.95978539953597</v>
      </c>
      <c r="S63" t="s">
        <v>40</v>
      </c>
      <c r="T63">
        <v>-60.422752378389802</v>
      </c>
      <c r="U63">
        <v>8.4933192923690193</v>
      </c>
      <c r="V63" t="s">
        <v>41</v>
      </c>
      <c r="W63">
        <v>-2706.97033049939</v>
      </c>
      <c r="X63">
        <v>3676.68250015379</v>
      </c>
      <c r="Y63" t="s">
        <v>42</v>
      </c>
      <c r="Z63">
        <v>-117.869591014162</v>
      </c>
      <c r="AA63">
        <v>115.41246066974099</v>
      </c>
      <c r="AB63" t="s">
        <v>43</v>
      </c>
      <c r="AC63">
        <v>4115.6489405083003</v>
      </c>
      <c r="AD63">
        <v>298.46235734999402</v>
      </c>
      <c r="AE63" t="s">
        <v>44</v>
      </c>
      <c r="AF63">
        <v>36.101475256374599</v>
      </c>
      <c r="AG63">
        <v>8.8912227320778801</v>
      </c>
      <c r="AH63" t="s">
        <v>45</v>
      </c>
      <c r="AI63">
        <v>2668.2164956863198</v>
      </c>
      <c r="AJ63">
        <v>4262.6640886941796</v>
      </c>
      <c r="AK63" t="s">
        <v>46</v>
      </c>
      <c r="AL63">
        <v>113.54342640148</v>
      </c>
      <c r="AM63">
        <v>127.914565306204</v>
      </c>
      <c r="AN63" t="s">
        <v>47</v>
      </c>
      <c r="AO63">
        <v>7651.3965421447301</v>
      </c>
      <c r="AP63">
        <v>198.45037714627699</v>
      </c>
      <c r="AQ63" t="s">
        <v>48</v>
      </c>
      <c r="AR63">
        <v>80.323387789041007</v>
      </c>
      <c r="AS63">
        <v>6.35751998858201</v>
      </c>
      <c r="AT63" t="s">
        <v>49</v>
      </c>
      <c r="AU63">
        <v>1202.3320021705199</v>
      </c>
      <c r="AV63">
        <v>1733.34273849793</v>
      </c>
      <c r="AW63" t="s">
        <v>50</v>
      </c>
      <c r="AX63">
        <v>135.33445043443299</v>
      </c>
      <c r="AY63">
        <v>46.3740046755279</v>
      </c>
      <c r="AZ63" t="s">
        <v>51</v>
      </c>
      <c r="BA63">
        <v>18886.084580227802</v>
      </c>
      <c r="BB63">
        <v>2459.4000529126101</v>
      </c>
      <c r="BC63" t="s">
        <v>52</v>
      </c>
      <c r="BD63">
        <v>-204.11323711856701</v>
      </c>
      <c r="BE63">
        <v>88.931466117925495</v>
      </c>
      <c r="BF63" t="s">
        <v>53</v>
      </c>
      <c r="BG63">
        <v>29877.418414239401</v>
      </c>
      <c r="BH63">
        <v>253309.632678378</v>
      </c>
      <c r="BI63" t="s">
        <v>54</v>
      </c>
      <c r="BJ63">
        <v>-4419.6790153792899</v>
      </c>
      <c r="BK63">
        <v>15200.094847840801</v>
      </c>
      <c r="BL63" t="s">
        <v>55</v>
      </c>
      <c r="BM63">
        <v>3172.7815958291599</v>
      </c>
      <c r="BN63">
        <v>187.55934151419399</v>
      </c>
      <c r="BO63" t="s">
        <v>56</v>
      </c>
      <c r="BP63">
        <v>190.650229202622</v>
      </c>
      <c r="BQ63">
        <v>5.14860314732391</v>
      </c>
      <c r="BR63" t="s">
        <v>57</v>
      </c>
      <c r="BS63">
        <v>6059.3335027127796</v>
      </c>
      <c r="BT63">
        <v>5492.3216496784898</v>
      </c>
      <c r="BU63" t="s">
        <v>58</v>
      </c>
      <c r="BV63">
        <v>81.921727720614797</v>
      </c>
      <c r="BW63">
        <v>183.72082960834601</v>
      </c>
      <c r="CB63" s="2">
        <f t="shared" si="0"/>
        <v>7.2607919826717398</v>
      </c>
      <c r="CC63">
        <v>0</v>
      </c>
      <c r="CE63">
        <v>33.35</v>
      </c>
    </row>
    <row r="64" spans="1:83">
      <c r="A64" t="s">
        <v>22</v>
      </c>
      <c r="B64">
        <v>-6.8708343019196603</v>
      </c>
      <c r="C64">
        <v>0.149706971822584</v>
      </c>
      <c r="D64" t="s">
        <v>35</v>
      </c>
      <c r="E64">
        <v>57614.331301283899</v>
      </c>
      <c r="F64">
        <v>68501.7013763875</v>
      </c>
      <c r="G64" t="s">
        <v>36</v>
      </c>
      <c r="H64">
        <v>257.05363482294501</v>
      </c>
      <c r="I64">
        <v>2466.25122833148</v>
      </c>
      <c r="J64" t="s">
        <v>37</v>
      </c>
      <c r="K64">
        <v>102335.73396435</v>
      </c>
      <c r="L64">
        <v>5286665.4090790702</v>
      </c>
      <c r="M64" t="s">
        <v>38</v>
      </c>
      <c r="N64">
        <v>-15537.5140856741</v>
      </c>
      <c r="O64">
        <v>385835.98888449499</v>
      </c>
      <c r="P64" t="s">
        <v>39</v>
      </c>
      <c r="Q64">
        <v>-4311.9868477905602</v>
      </c>
      <c r="R64">
        <v>280.34239051505898</v>
      </c>
      <c r="S64" t="s">
        <v>40</v>
      </c>
      <c r="T64">
        <v>-61.728099751249403</v>
      </c>
      <c r="U64">
        <v>8.2590878812255308</v>
      </c>
      <c r="V64" t="s">
        <v>41</v>
      </c>
      <c r="W64">
        <v>-2704.5592983767801</v>
      </c>
      <c r="X64">
        <v>3619.9758463835101</v>
      </c>
      <c r="Y64" t="s">
        <v>42</v>
      </c>
      <c r="Z64">
        <v>-118.379626487571</v>
      </c>
      <c r="AA64">
        <v>112.769974163839</v>
      </c>
      <c r="AB64" t="s">
        <v>43</v>
      </c>
      <c r="AC64">
        <v>4115.2599062607196</v>
      </c>
      <c r="AD64">
        <v>292.58688962915602</v>
      </c>
      <c r="AE64" t="s">
        <v>44</v>
      </c>
      <c r="AF64">
        <v>36.176658841830502</v>
      </c>
      <c r="AG64">
        <v>8.6447845158096595</v>
      </c>
      <c r="AH64" t="s">
        <v>45</v>
      </c>
      <c r="AI64">
        <v>2666.0983289161099</v>
      </c>
      <c r="AJ64">
        <v>4191.8472922050196</v>
      </c>
      <c r="AK64" t="s">
        <v>46</v>
      </c>
      <c r="AL64">
        <v>113.969826235976</v>
      </c>
      <c r="AM64">
        <v>124.897275302319</v>
      </c>
      <c r="AN64" t="s">
        <v>47</v>
      </c>
      <c r="AO64">
        <v>7670.5340726212498</v>
      </c>
      <c r="AP64">
        <v>195.46820077951199</v>
      </c>
      <c r="AQ64" t="s">
        <v>48</v>
      </c>
      <c r="AR64">
        <v>76.084957116513806</v>
      </c>
      <c r="AS64">
        <v>6.2128175039878197</v>
      </c>
      <c r="AT64" t="s">
        <v>49</v>
      </c>
      <c r="AU64">
        <v>1200.9353504272999</v>
      </c>
      <c r="AV64">
        <v>1689.95139637436</v>
      </c>
      <c r="AW64" t="s">
        <v>50</v>
      </c>
      <c r="AX64">
        <v>135.570798265577</v>
      </c>
      <c r="AY64">
        <v>44.904066482382298</v>
      </c>
      <c r="AZ64" t="s">
        <v>51</v>
      </c>
      <c r="BA64">
        <v>18874.722450199799</v>
      </c>
      <c r="BB64">
        <v>2428.9937680326698</v>
      </c>
      <c r="BC64" t="s">
        <v>52</v>
      </c>
      <c r="BD64">
        <v>-201.25964452593499</v>
      </c>
      <c r="BE64">
        <v>87.0536858357152</v>
      </c>
      <c r="BF64" t="s">
        <v>53</v>
      </c>
      <c r="BG64">
        <v>29980.162778717699</v>
      </c>
      <c r="BH64">
        <v>251914.16679397301</v>
      </c>
      <c r="BI64" t="s">
        <v>54</v>
      </c>
      <c r="BJ64">
        <v>-4461.9231740797804</v>
      </c>
      <c r="BK64">
        <v>14963.0794378134</v>
      </c>
      <c r="BL64" t="s">
        <v>55</v>
      </c>
      <c r="BM64">
        <v>3168.1111528308302</v>
      </c>
      <c r="BN64">
        <v>183.18084025922499</v>
      </c>
      <c r="BO64" t="s">
        <v>56</v>
      </c>
      <c r="BP64">
        <v>191.50652594089999</v>
      </c>
      <c r="BQ64">
        <v>4.9925010660570797</v>
      </c>
      <c r="BR64" t="s">
        <v>57</v>
      </c>
      <c r="BS64">
        <v>6079.39236204186</v>
      </c>
      <c r="BT64">
        <v>5452.0537648744403</v>
      </c>
      <c r="BU64" t="s">
        <v>58</v>
      </c>
      <c r="BV64">
        <v>77.290852766232106</v>
      </c>
      <c r="BW64">
        <v>181.58301168335299</v>
      </c>
      <c r="CB64" s="2">
        <f t="shared" si="0"/>
        <v>6.8708343019196603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CI5" sqref="CI5"/>
    </sheetView>
  </sheetViews>
  <sheetFormatPr baseColWidth="10" defaultRowHeight="15" x14ac:dyDescent="0"/>
  <sheetData>
    <row r="1" spans="1:91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U1" s="1" t="s">
        <v>59</v>
      </c>
      <c r="AA1" s="1" t="s">
        <v>59</v>
      </c>
      <c r="CB1" t="s">
        <v>60</v>
      </c>
      <c r="CC1" t="s">
        <v>61</v>
      </c>
      <c r="CE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</row>
    <row r="2" spans="1:91">
      <c r="A2" t="s">
        <v>22</v>
      </c>
      <c r="B2" s="2">
        <v>1.39583489043487E-15</v>
      </c>
      <c r="C2">
        <v>9.2997993627004796E-2</v>
      </c>
      <c r="D2" t="s">
        <v>35</v>
      </c>
      <c r="E2">
        <v>58372.859628343598</v>
      </c>
      <c r="F2">
        <v>3443871.1986843701</v>
      </c>
      <c r="G2" t="s">
        <v>36</v>
      </c>
      <c r="H2" s="2">
        <v>-4.81481851818954E-7</v>
      </c>
      <c r="I2">
        <v>3085972.6684875898</v>
      </c>
      <c r="J2" t="s">
        <v>37</v>
      </c>
      <c r="K2">
        <v>76903.678710825305</v>
      </c>
      <c r="L2" s="2">
        <v>54312677.288127899</v>
      </c>
      <c r="M2" t="s">
        <v>38</v>
      </c>
      <c r="N2" s="2">
        <v>-5.9570837063205296E-7</v>
      </c>
      <c r="O2" s="2">
        <v>48668323.521366797</v>
      </c>
      <c r="P2" t="s">
        <v>39</v>
      </c>
      <c r="Q2">
        <v>-4580.1816084155898</v>
      </c>
      <c r="R2">
        <v>20809.304800571099</v>
      </c>
      <c r="S2" t="s">
        <v>40</v>
      </c>
      <c r="T2" s="2">
        <v>2.4911074544157499E-7</v>
      </c>
      <c r="U2">
        <v>18646.7327492654</v>
      </c>
      <c r="V2" t="s">
        <v>41</v>
      </c>
      <c r="W2">
        <v>-2525.9742625723902</v>
      </c>
      <c r="X2">
        <v>148926.629655069</v>
      </c>
      <c r="Y2" t="s">
        <v>42</v>
      </c>
      <c r="Z2" s="2">
        <v>3.4384348574726499E-7</v>
      </c>
      <c r="AA2">
        <v>133449.67979665601</v>
      </c>
      <c r="AB2" t="s">
        <v>43</v>
      </c>
      <c r="AC2">
        <v>4647.0501895867801</v>
      </c>
      <c r="AD2">
        <v>22849.323423158799</v>
      </c>
      <c r="AE2" t="s">
        <v>44</v>
      </c>
      <c r="AF2" s="2">
        <v>-2.1127153659229798E-8</v>
      </c>
      <c r="AG2">
        <v>20474.745862801799</v>
      </c>
      <c r="AH2" t="s">
        <v>45</v>
      </c>
      <c r="AI2">
        <v>2689.6850112397201</v>
      </c>
      <c r="AJ2">
        <v>238449.88003495801</v>
      </c>
      <c r="AK2" t="s">
        <v>46</v>
      </c>
      <c r="AL2" s="2">
        <v>-4.1776363690322899E-7</v>
      </c>
      <c r="AM2">
        <v>213669.37673884499</v>
      </c>
      <c r="AN2" t="s">
        <v>47</v>
      </c>
      <c r="AO2">
        <v>7694.3330387085798</v>
      </c>
      <c r="AP2">
        <v>15662.5778624125</v>
      </c>
      <c r="AQ2" t="s">
        <v>48</v>
      </c>
      <c r="AR2" s="2">
        <v>1.6027982127445301E-7</v>
      </c>
      <c r="AS2">
        <v>14034.870764023201</v>
      </c>
      <c r="AT2" t="s">
        <v>49</v>
      </c>
      <c r="AU2">
        <v>1354.90839039661</v>
      </c>
      <c r="AV2">
        <v>124103.17939114801</v>
      </c>
      <c r="AW2" t="s">
        <v>50</v>
      </c>
      <c r="AX2" s="2">
        <v>-5.3769647104565599E-7</v>
      </c>
      <c r="AY2">
        <v>111205.964909391</v>
      </c>
      <c r="AZ2" t="s">
        <v>51</v>
      </c>
      <c r="BA2">
        <v>18393.6645311756</v>
      </c>
      <c r="BB2">
        <v>126438.85680527599</v>
      </c>
      <c r="BC2" t="s">
        <v>52</v>
      </c>
      <c r="BD2" s="2">
        <v>-2.9520275828106702E-7</v>
      </c>
      <c r="BE2">
        <v>113298.910971082</v>
      </c>
      <c r="BF2" t="s">
        <v>53</v>
      </c>
      <c r="BG2">
        <v>21742.603385785598</v>
      </c>
      <c r="BH2">
        <v>5287681.5514189899</v>
      </c>
      <c r="BI2" t="s">
        <v>54</v>
      </c>
      <c r="BJ2" s="2">
        <v>-2.33607664726354E-7</v>
      </c>
      <c r="BK2">
        <v>4738168.1270695096</v>
      </c>
      <c r="BL2" t="s">
        <v>55</v>
      </c>
      <c r="BM2">
        <v>3728.5585726739801</v>
      </c>
      <c r="BN2">
        <v>22228.812838297101</v>
      </c>
      <c r="BO2" t="s">
        <v>56</v>
      </c>
      <c r="BP2" s="2">
        <v>5.9977473125831102E-9</v>
      </c>
      <c r="BQ2">
        <v>19918.720798306898</v>
      </c>
      <c r="BR2" t="s">
        <v>57</v>
      </c>
      <c r="BS2">
        <v>6251.9620648331602</v>
      </c>
      <c r="BT2">
        <v>335288.43341159698</v>
      </c>
      <c r="BU2" t="s">
        <v>58</v>
      </c>
      <c r="BV2" s="2">
        <v>-1.96078739886189E-7</v>
      </c>
      <c r="BW2">
        <v>300444.14610021398</v>
      </c>
      <c r="CB2" s="2">
        <f t="shared" ref="CB2:CB64" si="0">-B2</f>
        <v>-1.39583489043487E-15</v>
      </c>
      <c r="CC2">
        <v>12.18</v>
      </c>
      <c r="CE2">
        <v>10.220000000000001</v>
      </c>
      <c r="CG2">
        <f>CORREL($B2:$B62,$CE2:$CE62)</f>
        <v>-0.85669158460656492</v>
      </c>
      <c r="CH2">
        <f>CORREL($B2:$B61,$CE3:$CE62)</f>
        <v>-0.85651749605548677</v>
      </c>
      <c r="CI2">
        <f>CORREL($B2:$B60,$CE4:$CE62)</f>
        <v>-0.86665626699800746</v>
      </c>
      <c r="CJ2">
        <f>CORREL($B2:$B59,$CE5:$CE62)</f>
        <v>-0.88997099423786163</v>
      </c>
      <c r="CK2">
        <f>CORREL($B2:$B58,$CE6:$CE62)</f>
        <v>-0.90151730670814112</v>
      </c>
      <c r="CL2">
        <f>CORREL($B2:$B57,$CE7:$CE62)</f>
        <v>-0.89411586043726921</v>
      </c>
      <c r="CM2">
        <f>CORREL($B2:$B57,$CE7:$CE62)</f>
        <v>-0.89411586043726921</v>
      </c>
    </row>
    <row r="3" spans="1:91">
      <c r="A3" t="s">
        <v>22</v>
      </c>
      <c r="B3" s="2">
        <v>-2.0449698716691699E-11</v>
      </c>
      <c r="C3">
        <v>0.102896184682888</v>
      </c>
      <c r="D3" t="s">
        <v>35</v>
      </c>
      <c r="E3">
        <v>58634.488226103902</v>
      </c>
      <c r="F3">
        <v>1710870.8121053199</v>
      </c>
      <c r="G3" t="s">
        <v>36</v>
      </c>
      <c r="H3" s="2">
        <v>-4.44745876935353E-7</v>
      </c>
      <c r="I3">
        <v>2824083.4105794602</v>
      </c>
      <c r="J3" t="s">
        <v>37</v>
      </c>
      <c r="K3">
        <v>76393.232399582994</v>
      </c>
      <c r="L3" s="2">
        <v>28135314.505017102</v>
      </c>
      <c r="M3" t="s">
        <v>38</v>
      </c>
      <c r="N3" s="2">
        <v>-5.4084592170306001E-7</v>
      </c>
      <c r="O3" s="2">
        <v>44848196.336741798</v>
      </c>
      <c r="P3" t="s">
        <v>39</v>
      </c>
      <c r="Q3">
        <v>-4592.3629655200402</v>
      </c>
      <c r="R3">
        <v>10658.8676509825</v>
      </c>
      <c r="S3" t="s">
        <v>40</v>
      </c>
      <c r="T3" s="2">
        <v>2.2932714391348201E-7</v>
      </c>
      <c r="U3">
        <v>17151.418589084598</v>
      </c>
      <c r="V3" t="s">
        <v>41</v>
      </c>
      <c r="W3">
        <v>-2684.09202737245</v>
      </c>
      <c r="X3">
        <v>82796.023013129598</v>
      </c>
      <c r="Y3" t="s">
        <v>42</v>
      </c>
      <c r="Z3" s="2">
        <v>3.2295233453365999E-7</v>
      </c>
      <c r="AA3">
        <v>124356.412880328</v>
      </c>
      <c r="AB3" t="s">
        <v>43</v>
      </c>
      <c r="AC3">
        <v>4698.5222371739101</v>
      </c>
      <c r="AD3">
        <v>11494.9065696282</v>
      </c>
      <c r="AE3" t="s">
        <v>44</v>
      </c>
      <c r="AF3" s="2">
        <v>-2.01882410647492E-8</v>
      </c>
      <c r="AG3">
        <v>18776.743159084599</v>
      </c>
      <c r="AH3" t="s">
        <v>45</v>
      </c>
      <c r="AI3">
        <v>2738.8332094479301</v>
      </c>
      <c r="AJ3">
        <v>119646.25793547599</v>
      </c>
      <c r="AK3" t="s">
        <v>46</v>
      </c>
      <c r="AL3" s="2">
        <v>-3.8372746920460302E-7</v>
      </c>
      <c r="AM3">
        <v>195864.272960848</v>
      </c>
      <c r="AN3" t="s">
        <v>47</v>
      </c>
      <c r="AO3">
        <v>7761.6536657352199</v>
      </c>
      <c r="AP3">
        <v>7814.0632360278796</v>
      </c>
      <c r="AQ3" t="s">
        <v>48</v>
      </c>
      <c r="AR3" s="2">
        <v>1.4572051428837901E-7</v>
      </c>
      <c r="AS3">
        <v>12852.990551103499</v>
      </c>
      <c r="AT3" t="s">
        <v>49</v>
      </c>
      <c r="AU3">
        <v>1355.3911068405801</v>
      </c>
      <c r="AV3">
        <v>60077.6502902375</v>
      </c>
      <c r="AW3" t="s">
        <v>50</v>
      </c>
      <c r="AX3" s="2">
        <v>-4.8990651711561702E-7</v>
      </c>
      <c r="AY3">
        <v>101320.516880576</v>
      </c>
      <c r="AZ3" t="s">
        <v>51</v>
      </c>
      <c r="BA3">
        <v>18485.662268374101</v>
      </c>
      <c r="BB3">
        <v>62963.052183027103</v>
      </c>
      <c r="BC3" t="s">
        <v>52</v>
      </c>
      <c r="BD3" s="2">
        <v>-2.71710000006832E-7</v>
      </c>
      <c r="BE3">
        <v>103725.50001641399</v>
      </c>
      <c r="BF3" t="s">
        <v>53</v>
      </c>
      <c r="BG3">
        <v>21530.2233204392</v>
      </c>
      <c r="BH3">
        <v>2681354.8291521599</v>
      </c>
      <c r="BI3" t="s">
        <v>54</v>
      </c>
      <c r="BJ3" s="2">
        <v>-2.1115826093738699E-7</v>
      </c>
      <c r="BK3">
        <v>4350981.3536855401</v>
      </c>
      <c r="BL3" t="s">
        <v>55</v>
      </c>
      <c r="BM3">
        <v>3705.7379024926699</v>
      </c>
      <c r="BN3">
        <v>11002.4682741546</v>
      </c>
      <c r="BO3" t="s">
        <v>56</v>
      </c>
      <c r="BP3" s="2">
        <v>5.8449006218952402E-9</v>
      </c>
      <c r="BQ3">
        <v>18217.0160644157</v>
      </c>
      <c r="BR3" t="s">
        <v>57</v>
      </c>
      <c r="BS3">
        <v>6247.40774741326</v>
      </c>
      <c r="BT3">
        <v>171847.85204399101</v>
      </c>
      <c r="BU3" t="s">
        <v>58</v>
      </c>
      <c r="BV3" s="2">
        <v>-1.80301236101095E-7</v>
      </c>
      <c r="BW3">
        <v>276379.45612211601</v>
      </c>
      <c r="CB3" s="2">
        <f t="shared" si="0"/>
        <v>2.0449698716691699E-11</v>
      </c>
      <c r="CC3">
        <v>12.18</v>
      </c>
      <c r="CE3">
        <v>10.220000000000001</v>
      </c>
    </row>
    <row r="4" spans="1:91">
      <c r="A4" t="s">
        <v>22</v>
      </c>
      <c r="B4" s="2">
        <v>-8.8682739350689795E-10</v>
      </c>
      <c r="C4">
        <v>0.115021660377226</v>
      </c>
      <c r="D4" t="s">
        <v>35</v>
      </c>
      <c r="E4">
        <v>58869.540507717698</v>
      </c>
      <c r="F4">
        <v>1128970.3443807701</v>
      </c>
      <c r="G4" t="s">
        <v>36</v>
      </c>
      <c r="H4" s="2">
        <v>-5.9975208117994599E-7</v>
      </c>
      <c r="I4">
        <v>2574170.35079748</v>
      </c>
      <c r="J4" t="s">
        <v>37</v>
      </c>
      <c r="K4">
        <v>80281.209429516297</v>
      </c>
      <c r="L4" s="2">
        <v>21263615.303107802</v>
      </c>
      <c r="M4" t="s">
        <v>38</v>
      </c>
      <c r="N4" s="2">
        <v>-3.7277375502719301E-6</v>
      </c>
      <c r="O4" s="2">
        <v>42358285.430529997</v>
      </c>
      <c r="P4" t="s">
        <v>39</v>
      </c>
      <c r="Q4">
        <v>-4739.1156435182202</v>
      </c>
      <c r="R4">
        <v>7099.7362465392098</v>
      </c>
      <c r="S4" t="s">
        <v>40</v>
      </c>
      <c r="T4" s="2">
        <v>3.2883732609500498E-7</v>
      </c>
      <c r="U4">
        <v>15705.7319770105</v>
      </c>
      <c r="V4" t="s">
        <v>41</v>
      </c>
      <c r="W4">
        <v>-2869.8091656739198</v>
      </c>
      <c r="X4">
        <v>59226.329167351199</v>
      </c>
      <c r="Y4" t="s">
        <v>42</v>
      </c>
      <c r="Z4" s="2">
        <v>4.4584257460795E-7</v>
      </c>
      <c r="AA4">
        <v>116416.126382186</v>
      </c>
      <c r="AB4" t="s">
        <v>43</v>
      </c>
      <c r="AC4">
        <v>4697.8028955315804</v>
      </c>
      <c r="AD4">
        <v>7459.3136566368603</v>
      </c>
      <c r="AE4" t="s">
        <v>44</v>
      </c>
      <c r="AF4" s="2">
        <v>-1.7752265204207601E-8</v>
      </c>
      <c r="AG4">
        <v>17056.685027703501</v>
      </c>
      <c r="AH4" t="s">
        <v>45</v>
      </c>
      <c r="AI4">
        <v>2881.7149622072702</v>
      </c>
      <c r="AJ4">
        <v>83311.596494829995</v>
      </c>
      <c r="AK4" t="s">
        <v>46</v>
      </c>
      <c r="AL4" s="2">
        <v>-4.7368373544009999E-7</v>
      </c>
      <c r="AM4">
        <v>181109.32221079199</v>
      </c>
      <c r="AN4" t="s">
        <v>47</v>
      </c>
      <c r="AO4">
        <v>7752.0681395041902</v>
      </c>
      <c r="AP4">
        <v>5125.7648826270497</v>
      </c>
      <c r="AQ4" t="s">
        <v>48</v>
      </c>
      <c r="AR4" s="2">
        <v>1.40549883984272E-7</v>
      </c>
      <c r="AS4">
        <v>11701.1320659138</v>
      </c>
      <c r="AT4" t="s">
        <v>49</v>
      </c>
      <c r="AU4">
        <v>1345.8776000211899</v>
      </c>
      <c r="AV4">
        <v>41588.086632358099</v>
      </c>
      <c r="AW4" t="s">
        <v>50</v>
      </c>
      <c r="AX4" s="2">
        <v>-4.4317137976203699E-7</v>
      </c>
      <c r="AY4">
        <v>93334.849699928207</v>
      </c>
      <c r="AZ4" t="s">
        <v>51</v>
      </c>
      <c r="BA4">
        <v>18599.279925047402</v>
      </c>
      <c r="BB4">
        <v>41696.564550935604</v>
      </c>
      <c r="BC4" t="s">
        <v>52</v>
      </c>
      <c r="BD4" s="2">
        <v>-3.4180513182147397E-7</v>
      </c>
      <c r="BE4">
        <v>94650.562362521596</v>
      </c>
      <c r="BF4" t="s">
        <v>53</v>
      </c>
      <c r="BG4">
        <v>22340.835773250401</v>
      </c>
      <c r="BH4">
        <v>1774806.3864402701</v>
      </c>
      <c r="BI4" t="s">
        <v>54</v>
      </c>
      <c r="BJ4" s="2">
        <v>-8.5334535966242598E-7</v>
      </c>
      <c r="BK4">
        <v>3975024.52900963</v>
      </c>
      <c r="BL4" t="s">
        <v>55</v>
      </c>
      <c r="BM4">
        <v>3675.1254371847799</v>
      </c>
      <c r="BN4">
        <v>7224.6129278934204</v>
      </c>
      <c r="BO4" t="s">
        <v>56</v>
      </c>
      <c r="BP4" s="2">
        <v>3.0670522822457799E-8</v>
      </c>
      <c r="BQ4">
        <v>16579.0575782997</v>
      </c>
      <c r="BR4" t="s">
        <v>57</v>
      </c>
      <c r="BS4">
        <v>6177.5033814021399</v>
      </c>
      <c r="BT4">
        <v>111933.38966748799</v>
      </c>
      <c r="BU4" t="s">
        <v>58</v>
      </c>
      <c r="BV4" s="2">
        <v>-1.0791370801029299E-7</v>
      </c>
      <c r="BW4">
        <v>251658.23079411901</v>
      </c>
      <c r="CB4" s="2">
        <f t="shared" si="0"/>
        <v>8.8682739350689795E-10</v>
      </c>
      <c r="CC4">
        <v>10.45</v>
      </c>
      <c r="CE4">
        <v>12.18</v>
      </c>
    </row>
    <row r="5" spans="1:91">
      <c r="A5" t="s">
        <v>22</v>
      </c>
      <c r="B5" s="2">
        <v>-6.9727459447723301E-9</v>
      </c>
      <c r="C5">
        <v>0.12878971205200301</v>
      </c>
      <c r="D5" t="s">
        <v>35</v>
      </c>
      <c r="E5">
        <v>59174.728276104099</v>
      </c>
      <c r="F5">
        <v>845297.32625436899</v>
      </c>
      <c r="G5" t="s">
        <v>36</v>
      </c>
      <c r="H5" s="2">
        <v>-2.0435555618079401E-6</v>
      </c>
      <c r="I5">
        <v>2344965.8558568498</v>
      </c>
      <c r="J5" t="s">
        <v>37</v>
      </c>
      <c r="K5">
        <v>83492.048010338302</v>
      </c>
      <c r="L5" s="2">
        <v>17898741.030165799</v>
      </c>
      <c r="M5" t="s">
        <v>38</v>
      </c>
      <c r="N5" s="2">
        <v>-1.7974920296597702E-5</v>
      </c>
      <c r="O5" s="2">
        <v>40424468.896883003</v>
      </c>
      <c r="P5" t="s">
        <v>39</v>
      </c>
      <c r="Q5">
        <v>-4598.5445334946498</v>
      </c>
      <c r="R5">
        <v>5324.8139997468297</v>
      </c>
      <c r="S5" t="s">
        <v>40</v>
      </c>
      <c r="T5" s="2">
        <v>-3.70711674580527E-7</v>
      </c>
      <c r="U5">
        <v>14353.725372225401</v>
      </c>
      <c r="V5" t="s">
        <v>41</v>
      </c>
      <c r="W5">
        <v>-2814.2530755006601</v>
      </c>
      <c r="X5">
        <v>46092.219302645601</v>
      </c>
      <c r="Y5" t="s">
        <v>42</v>
      </c>
      <c r="Z5" s="2">
        <v>1.75372003750098E-7</v>
      </c>
      <c r="AA5">
        <v>108642.988352792</v>
      </c>
      <c r="AB5" t="s">
        <v>43</v>
      </c>
      <c r="AC5">
        <v>4481.905567971</v>
      </c>
      <c r="AD5">
        <v>5532.2159759085998</v>
      </c>
      <c r="AE5" t="s">
        <v>44</v>
      </c>
      <c r="AF5" s="2">
        <v>1.0422175407733E-6</v>
      </c>
      <c r="AG5">
        <v>15481.483053023199</v>
      </c>
      <c r="AH5" t="s">
        <v>45</v>
      </c>
      <c r="AI5">
        <v>2811.3338715723598</v>
      </c>
      <c r="AJ5">
        <v>63301.900171847003</v>
      </c>
      <c r="AK5" t="s">
        <v>46</v>
      </c>
      <c r="AL5" s="2">
        <v>-1.03251015691456E-7</v>
      </c>
      <c r="AM5">
        <v>166494.84718449099</v>
      </c>
      <c r="AN5" t="s">
        <v>47</v>
      </c>
      <c r="AO5">
        <v>7672.3599530355004</v>
      </c>
      <c r="AP5">
        <v>3789.2164759488801</v>
      </c>
      <c r="AQ5" t="s">
        <v>48</v>
      </c>
      <c r="AR5" s="2">
        <v>5.1712687470694202E-7</v>
      </c>
      <c r="AS5">
        <v>10609.849944907201</v>
      </c>
      <c r="AT5" t="s">
        <v>49</v>
      </c>
      <c r="AU5">
        <v>1319.65478628547</v>
      </c>
      <c r="AV5">
        <v>32238.363714227999</v>
      </c>
      <c r="AW5" t="s">
        <v>50</v>
      </c>
      <c r="AX5" s="2">
        <v>-2.8082309973644799E-7</v>
      </c>
      <c r="AY5">
        <v>86170.411629730093</v>
      </c>
      <c r="AZ5" t="s">
        <v>51</v>
      </c>
      <c r="BA5">
        <v>18748.387033003</v>
      </c>
      <c r="BB5">
        <v>31302.008557124798</v>
      </c>
      <c r="BC5" t="s">
        <v>52</v>
      </c>
      <c r="BD5" s="2">
        <v>-1.0409996307189499E-6</v>
      </c>
      <c r="BE5">
        <v>86337.178457743197</v>
      </c>
      <c r="BF5" t="s">
        <v>53</v>
      </c>
      <c r="BG5">
        <v>23068.374103094</v>
      </c>
      <c r="BH5">
        <v>1375634.9792125199</v>
      </c>
      <c r="BI5" t="s">
        <v>54</v>
      </c>
      <c r="BJ5" s="2">
        <v>-4.3415422202723703E-6</v>
      </c>
      <c r="BK5">
        <v>3670324.28298721</v>
      </c>
      <c r="BL5" t="s">
        <v>55</v>
      </c>
      <c r="BM5">
        <v>3661.8656971488599</v>
      </c>
      <c r="BN5">
        <v>5327.2136931150999</v>
      </c>
      <c r="BO5" t="s">
        <v>56</v>
      </c>
      <c r="BP5" s="2">
        <v>9.28456677487052E-8</v>
      </c>
      <c r="BQ5">
        <v>15011.736041788399</v>
      </c>
      <c r="BR5" t="s">
        <v>57</v>
      </c>
      <c r="BS5">
        <v>6166.6469858311802</v>
      </c>
      <c r="BT5">
        <v>83371.920326463107</v>
      </c>
      <c r="BU5" t="s">
        <v>58</v>
      </c>
      <c r="BV5" s="2">
        <v>-4.5761629396695599E-8</v>
      </c>
      <c r="BW5">
        <v>229116.280025213</v>
      </c>
      <c r="CB5" s="2">
        <f t="shared" si="0"/>
        <v>6.9727459447723301E-9</v>
      </c>
      <c r="CC5">
        <v>10.45</v>
      </c>
      <c r="CE5">
        <v>12.18</v>
      </c>
    </row>
    <row r="6" spans="1:91">
      <c r="A6" t="s">
        <v>22</v>
      </c>
      <c r="B6" s="2">
        <v>-3.2647721996503498E-7</v>
      </c>
      <c r="C6">
        <v>0.14561269593876</v>
      </c>
      <c r="D6" t="s">
        <v>35</v>
      </c>
      <c r="E6">
        <v>59554.726668962699</v>
      </c>
      <c r="F6">
        <v>673466.86887658795</v>
      </c>
      <c r="G6" t="s">
        <v>36</v>
      </c>
      <c r="H6" s="2">
        <v>-5.17564028808581E-5</v>
      </c>
      <c r="I6">
        <v>2127689.10873817</v>
      </c>
      <c r="J6" t="s">
        <v>37</v>
      </c>
      <c r="K6">
        <v>86892.174214689803</v>
      </c>
      <c r="L6" s="2">
        <v>15372487.4912924</v>
      </c>
      <c r="M6" t="s">
        <v>38</v>
      </c>
      <c r="N6" s="2">
        <v>-3.9733956650566201E-4</v>
      </c>
      <c r="O6" s="2">
        <v>38369815.918648504</v>
      </c>
      <c r="P6" t="s">
        <v>39</v>
      </c>
      <c r="Q6">
        <v>-4450.4736497661797</v>
      </c>
      <c r="R6">
        <v>4207.5200851217296</v>
      </c>
      <c r="S6" t="s">
        <v>40</v>
      </c>
      <c r="T6" s="2">
        <v>-1.9210936886541201E-5</v>
      </c>
      <c r="U6">
        <v>13010.105591351399</v>
      </c>
      <c r="V6" t="s">
        <v>41</v>
      </c>
      <c r="W6">
        <v>-2741.4913018427901</v>
      </c>
      <c r="X6">
        <v>36441.930831094098</v>
      </c>
      <c r="Y6" t="s">
        <v>42</v>
      </c>
      <c r="Z6" s="2">
        <v>-8.0477000695766407E-6</v>
      </c>
      <c r="AA6">
        <v>99667.450361745199</v>
      </c>
      <c r="AB6" t="s">
        <v>43</v>
      </c>
      <c r="AC6">
        <v>4288.0811675034502</v>
      </c>
      <c r="AD6">
        <v>4343.6147859085504</v>
      </c>
      <c r="AE6" t="s">
        <v>44</v>
      </c>
      <c r="AF6" s="2">
        <v>2.6421464941853199E-5</v>
      </c>
      <c r="AG6">
        <v>13941.225374121799</v>
      </c>
      <c r="AH6" t="s">
        <v>45</v>
      </c>
      <c r="AI6">
        <v>2861.5757634290198</v>
      </c>
      <c r="AJ6">
        <v>55714.505835457603</v>
      </c>
      <c r="AK6" t="s">
        <v>46</v>
      </c>
      <c r="AL6" s="2">
        <v>-6.6536895742802002E-6</v>
      </c>
      <c r="AM6">
        <v>158313.57715492201</v>
      </c>
      <c r="AN6" t="s">
        <v>47</v>
      </c>
      <c r="AO6">
        <v>7550.2658837717199</v>
      </c>
      <c r="AP6">
        <v>2982.8855916029502</v>
      </c>
      <c r="AQ6" t="s">
        <v>48</v>
      </c>
      <c r="AR6" s="2">
        <v>1.6546101330573198E-5</v>
      </c>
      <c r="AS6">
        <v>9565.2998928134293</v>
      </c>
      <c r="AT6" t="s">
        <v>49</v>
      </c>
      <c r="AU6">
        <v>1344.5206090525301</v>
      </c>
      <c r="AV6">
        <v>29680.330527781502</v>
      </c>
      <c r="AW6" t="s">
        <v>50</v>
      </c>
      <c r="AX6" s="2">
        <v>-3.6278322110716102E-6</v>
      </c>
      <c r="AY6">
        <v>83398.527064706403</v>
      </c>
      <c r="AZ6" t="s">
        <v>51</v>
      </c>
      <c r="BA6">
        <v>18843.274947211099</v>
      </c>
      <c r="BB6">
        <v>24991.310415530701</v>
      </c>
      <c r="BC6" t="s">
        <v>52</v>
      </c>
      <c r="BD6" s="2">
        <v>-1.33536370650895E-5</v>
      </c>
      <c r="BE6">
        <v>78453.638792899306</v>
      </c>
      <c r="BF6" t="s">
        <v>53</v>
      </c>
      <c r="BG6">
        <v>23874.5706893719</v>
      </c>
      <c r="BH6">
        <v>1106753.3361831601</v>
      </c>
      <c r="BI6" t="s">
        <v>54</v>
      </c>
      <c r="BJ6" s="2">
        <v>-1.06595576143623E-4</v>
      </c>
      <c r="BK6">
        <v>3356430.0860164999</v>
      </c>
      <c r="BL6" t="s">
        <v>55</v>
      </c>
      <c r="BM6">
        <v>3661.1001625849099</v>
      </c>
      <c r="BN6">
        <v>4213.6459087902404</v>
      </c>
      <c r="BO6" t="s">
        <v>56</v>
      </c>
      <c r="BP6" s="2">
        <v>1.8546566590519301E-7</v>
      </c>
      <c r="BQ6">
        <v>13555.296124763399</v>
      </c>
      <c r="BR6" t="s">
        <v>57</v>
      </c>
      <c r="BS6">
        <v>6296.0041035885797</v>
      </c>
      <c r="BT6">
        <v>64528.1267700362</v>
      </c>
      <c r="BU6" t="s">
        <v>58</v>
      </c>
      <c r="BV6" s="2">
        <v>-1.6663096713232799E-5</v>
      </c>
      <c r="BW6">
        <v>205341.01973657499</v>
      </c>
      <c r="CB6" s="2">
        <f t="shared" si="0"/>
        <v>3.2647721996503498E-7</v>
      </c>
      <c r="CC6">
        <v>10.45</v>
      </c>
      <c r="CE6">
        <v>12.18</v>
      </c>
    </row>
    <row r="7" spans="1:91">
      <c r="A7" t="s">
        <v>22</v>
      </c>
      <c r="B7" s="2">
        <v>-6.3675510718560004E-6</v>
      </c>
      <c r="C7">
        <v>0.16530435101020699</v>
      </c>
      <c r="D7" t="s">
        <v>35</v>
      </c>
      <c r="E7">
        <v>59748.638398914802</v>
      </c>
      <c r="F7">
        <v>559168.99602861702</v>
      </c>
      <c r="G7" t="s">
        <v>36</v>
      </c>
      <c r="H7" s="2">
        <v>-8.8250937011028895E-4</v>
      </c>
      <c r="I7">
        <v>1924231.32979982</v>
      </c>
      <c r="J7" t="s">
        <v>37</v>
      </c>
      <c r="K7">
        <v>90069.674487327895</v>
      </c>
      <c r="L7" s="2">
        <v>13631378.513092199</v>
      </c>
      <c r="M7" t="s">
        <v>38</v>
      </c>
      <c r="N7" s="2">
        <v>-1.17470834767086E-2</v>
      </c>
      <c r="O7" s="2">
        <v>36466312.703049302</v>
      </c>
      <c r="P7" t="s">
        <v>39</v>
      </c>
      <c r="Q7">
        <v>-4465.2240256394098</v>
      </c>
      <c r="R7">
        <v>3477.2550058629699</v>
      </c>
      <c r="S7" t="s">
        <v>40</v>
      </c>
      <c r="T7" s="2">
        <v>4.4819812654609898E-5</v>
      </c>
      <c r="U7">
        <v>11759.7677407911</v>
      </c>
      <c r="V7" t="s">
        <v>41</v>
      </c>
      <c r="W7">
        <v>-2830.5959899977101</v>
      </c>
      <c r="X7">
        <v>32539.591792053699</v>
      </c>
      <c r="Y7" t="s">
        <v>42</v>
      </c>
      <c r="Z7" s="2">
        <v>3.41214174277177E-4</v>
      </c>
      <c r="AA7">
        <v>94587.842298322503</v>
      </c>
      <c r="AB7" t="s">
        <v>43</v>
      </c>
      <c r="AC7">
        <v>4263.2734930739198</v>
      </c>
      <c r="AD7">
        <v>3570.1426933560401</v>
      </c>
      <c r="AE7" t="s">
        <v>44</v>
      </c>
      <c r="AF7" s="2">
        <v>1.3154465114557099E-4</v>
      </c>
      <c r="AG7">
        <v>12516.2334817262</v>
      </c>
      <c r="AH7" t="s">
        <v>45</v>
      </c>
      <c r="AI7">
        <v>2827.0257251855901</v>
      </c>
      <c r="AJ7">
        <v>49140.919838381997</v>
      </c>
      <c r="AK7" t="s">
        <v>46</v>
      </c>
      <c r="AL7" s="2">
        <v>1.3314293540117499E-4</v>
      </c>
      <c r="AM7">
        <v>149038.099802376</v>
      </c>
      <c r="AN7" t="s">
        <v>47</v>
      </c>
      <c r="AO7">
        <v>7406.0579167869801</v>
      </c>
      <c r="AP7">
        <v>2445.3295647923801</v>
      </c>
      <c r="AQ7" t="s">
        <v>48</v>
      </c>
      <c r="AR7" s="2">
        <v>6.4017867857788695E-4</v>
      </c>
      <c r="AS7">
        <v>8575.5196195134104</v>
      </c>
      <c r="AT7" t="s">
        <v>49</v>
      </c>
      <c r="AU7">
        <v>1299.13934117281</v>
      </c>
      <c r="AV7">
        <v>27279.090283692702</v>
      </c>
      <c r="AW7" t="s">
        <v>50</v>
      </c>
      <c r="AX7" s="2">
        <v>1.8136858496687499E-4</v>
      </c>
      <c r="AY7">
        <v>80152.569448465394</v>
      </c>
      <c r="AZ7" t="s">
        <v>51</v>
      </c>
      <c r="BA7">
        <v>18924.040706861699</v>
      </c>
      <c r="BB7">
        <v>20799.474454717001</v>
      </c>
      <c r="BC7" t="s">
        <v>52</v>
      </c>
      <c r="BD7" s="2">
        <v>-3.5863837638724E-4</v>
      </c>
      <c r="BE7">
        <v>71089.661442101598</v>
      </c>
      <c r="BF7" t="s">
        <v>53</v>
      </c>
      <c r="BG7">
        <v>24456.601613568298</v>
      </c>
      <c r="BH7">
        <v>936762.77263333998</v>
      </c>
      <c r="BI7" t="s">
        <v>54</v>
      </c>
      <c r="BJ7" s="2">
        <v>-2.5401498804890101E-3</v>
      </c>
      <c r="BK7">
        <v>3078995.24964573</v>
      </c>
      <c r="BL7" t="s">
        <v>55</v>
      </c>
      <c r="BM7">
        <v>3659.7387309618798</v>
      </c>
      <c r="BN7">
        <v>3486.0768047342199</v>
      </c>
      <c r="BO7" t="s">
        <v>56</v>
      </c>
      <c r="BP7" s="2">
        <v>6.1190207612719404E-6</v>
      </c>
      <c r="BQ7">
        <v>12212.7429270103</v>
      </c>
      <c r="BR7" t="s">
        <v>57</v>
      </c>
      <c r="BS7">
        <v>6356.3392210865404</v>
      </c>
      <c r="BT7">
        <v>52846.891920888404</v>
      </c>
      <c r="BU7" t="s">
        <v>58</v>
      </c>
      <c r="BV7" s="2">
        <v>-2.7463719661353198E-4</v>
      </c>
      <c r="BW7">
        <v>184134.86143222</v>
      </c>
      <c r="CB7" s="2">
        <f t="shared" si="0"/>
        <v>6.3675510718560004E-6</v>
      </c>
      <c r="CC7">
        <v>13.62</v>
      </c>
      <c r="CE7">
        <v>10.45</v>
      </c>
    </row>
    <row r="8" spans="1:91">
      <c r="A8" t="s">
        <v>22</v>
      </c>
      <c r="B8" s="2">
        <v>-1.8844937532776701E-4</v>
      </c>
      <c r="C8">
        <v>0.18889575067764799</v>
      </c>
      <c r="D8" t="s">
        <v>35</v>
      </c>
      <c r="E8">
        <v>60017.464925662302</v>
      </c>
      <c r="F8">
        <v>478691.45637870103</v>
      </c>
      <c r="G8" t="s">
        <v>36</v>
      </c>
      <c r="H8">
        <v>-3.21849773037933E-2</v>
      </c>
      <c r="I8">
        <v>1736337.0447529501</v>
      </c>
      <c r="J8" t="s">
        <v>37</v>
      </c>
      <c r="K8">
        <v>92914.209623241302</v>
      </c>
      <c r="L8" s="2">
        <v>12393050.4651301</v>
      </c>
      <c r="M8" t="s">
        <v>38</v>
      </c>
      <c r="N8">
        <v>-0.28369882115571399</v>
      </c>
      <c r="O8" s="2">
        <v>34729875.356090002</v>
      </c>
      <c r="P8" t="s">
        <v>39</v>
      </c>
      <c r="Q8">
        <v>-4476.6490332517897</v>
      </c>
      <c r="R8">
        <v>3054.8079655369902</v>
      </c>
      <c r="S8" t="s">
        <v>40</v>
      </c>
      <c r="T8" s="2">
        <v>1.3772187034486699E-3</v>
      </c>
      <c r="U8">
        <v>10813.8022137304</v>
      </c>
      <c r="V8" t="s">
        <v>41</v>
      </c>
      <c r="W8">
        <v>-2806.1619428938402</v>
      </c>
      <c r="X8">
        <v>29171.2884776145</v>
      </c>
      <c r="Y8" t="s">
        <v>42</v>
      </c>
      <c r="Z8" s="2">
        <v>-2.1918956933362301E-3</v>
      </c>
      <c r="AA8">
        <v>89000.351172596405</v>
      </c>
      <c r="AB8" t="s">
        <v>43</v>
      </c>
      <c r="AC8">
        <v>4272.5756771206397</v>
      </c>
      <c r="AD8">
        <v>3150.72437462381</v>
      </c>
      <c r="AE8" t="s">
        <v>44</v>
      </c>
      <c r="AF8" s="2">
        <v>-1.0068276892699799E-3</v>
      </c>
      <c r="AG8">
        <v>11511.3884269184</v>
      </c>
      <c r="AH8" t="s">
        <v>45</v>
      </c>
      <c r="AI8">
        <v>2764.22561551739</v>
      </c>
      <c r="AJ8">
        <v>43433.465536426003</v>
      </c>
      <c r="AK8" t="s">
        <v>46</v>
      </c>
      <c r="AL8" s="2">
        <v>6.7888930485871602E-3</v>
      </c>
      <c r="AM8">
        <v>138698.802530919</v>
      </c>
      <c r="AN8" t="s">
        <v>47</v>
      </c>
      <c r="AO8">
        <v>7277.3060134523303</v>
      </c>
      <c r="AP8">
        <v>2065.3377058116798</v>
      </c>
      <c r="AQ8" t="s">
        <v>48</v>
      </c>
      <c r="AR8" s="2">
        <v>1.57208915042793E-2</v>
      </c>
      <c r="AS8">
        <v>7652.0352407071396</v>
      </c>
      <c r="AT8" t="s">
        <v>49</v>
      </c>
      <c r="AU8">
        <v>1232.55928041372</v>
      </c>
      <c r="AV8">
        <v>24987.900806680402</v>
      </c>
      <c r="AW8" t="s">
        <v>50</v>
      </c>
      <c r="AX8" s="2">
        <v>7.1757562610029399E-3</v>
      </c>
      <c r="AY8">
        <v>76307.262610362595</v>
      </c>
      <c r="AZ8" t="s">
        <v>51</v>
      </c>
      <c r="BA8">
        <v>19012.817703096898</v>
      </c>
      <c r="BB8">
        <v>17825.579361896402</v>
      </c>
      <c r="BC8" t="s">
        <v>52</v>
      </c>
      <c r="BD8" s="2">
        <v>-1.0633906945247301E-2</v>
      </c>
      <c r="BE8">
        <v>64238.306246053202</v>
      </c>
      <c r="BF8" t="s">
        <v>53</v>
      </c>
      <c r="BG8">
        <v>24708.902705427499</v>
      </c>
      <c r="BH8">
        <v>820852.99330008205</v>
      </c>
      <c r="BI8" t="s">
        <v>54</v>
      </c>
      <c r="BJ8">
        <v>-3.10287648681845E-2</v>
      </c>
      <c r="BK8">
        <v>2833051.9715670398</v>
      </c>
      <c r="BL8" t="s">
        <v>55</v>
      </c>
      <c r="BM8">
        <v>3663.9532502187899</v>
      </c>
      <c r="BN8">
        <v>2976.0058980789299</v>
      </c>
      <c r="BO8" t="s">
        <v>56</v>
      </c>
      <c r="BP8" s="2">
        <v>-4.93622098358909E-4</v>
      </c>
      <c r="BQ8">
        <v>10979.619249076501</v>
      </c>
      <c r="BR8" t="s">
        <v>57</v>
      </c>
      <c r="BS8">
        <v>6404.02930913194</v>
      </c>
      <c r="BT8">
        <v>44822.742483756301</v>
      </c>
      <c r="BU8" t="s">
        <v>58</v>
      </c>
      <c r="BV8" s="2">
        <v>-5.8413133199058196E-3</v>
      </c>
      <c r="BW8">
        <v>164896.22876734199</v>
      </c>
      <c r="CB8" s="2">
        <f t="shared" si="0"/>
        <v>1.8844937532776701E-4</v>
      </c>
      <c r="CC8">
        <v>13.62</v>
      </c>
      <c r="CE8">
        <v>10.45</v>
      </c>
    </row>
    <row r="9" spans="1:91">
      <c r="A9" t="s">
        <v>22</v>
      </c>
      <c r="B9" s="2">
        <v>-3.3213234883042301E-3</v>
      </c>
      <c r="C9">
        <v>0.19454250857047101</v>
      </c>
      <c r="D9" t="s">
        <v>35</v>
      </c>
      <c r="E9">
        <v>60225.437444739502</v>
      </c>
      <c r="F9">
        <v>417546.77062396897</v>
      </c>
      <c r="G9" t="s">
        <v>36</v>
      </c>
      <c r="H9">
        <v>-0.60399399357914696</v>
      </c>
      <c r="I9">
        <v>1574041.0628450499</v>
      </c>
      <c r="J9" t="s">
        <v>37</v>
      </c>
      <c r="K9">
        <v>95872.840425243907</v>
      </c>
      <c r="L9" s="2">
        <v>11339314.559001001</v>
      </c>
      <c r="M9" t="s">
        <v>38</v>
      </c>
      <c r="N9">
        <v>-6.9038443609773896</v>
      </c>
      <c r="O9" s="2">
        <v>33058723.815529801</v>
      </c>
      <c r="P9" t="s">
        <v>39</v>
      </c>
      <c r="Q9">
        <v>-4518.9760744062996</v>
      </c>
      <c r="R9">
        <v>2712.6432274972999</v>
      </c>
      <c r="S9" t="s">
        <v>40</v>
      </c>
      <c r="T9">
        <v>0.117165392739795</v>
      </c>
      <c r="U9">
        <v>9951.2699391777805</v>
      </c>
      <c r="V9" t="s">
        <v>41</v>
      </c>
      <c r="W9">
        <v>-2873.0632561552402</v>
      </c>
      <c r="X9">
        <v>26270.652119751801</v>
      </c>
      <c r="Y9" t="s">
        <v>42</v>
      </c>
      <c r="Z9">
        <v>0.15897947239795401</v>
      </c>
      <c r="AA9">
        <v>83537.731248317301</v>
      </c>
      <c r="AB9" t="s">
        <v>43</v>
      </c>
      <c r="AC9">
        <v>4338.1182116536302</v>
      </c>
      <c r="AD9">
        <v>2803.952565439</v>
      </c>
      <c r="AE9" t="s">
        <v>44</v>
      </c>
      <c r="AF9">
        <v>-0.18597638864188301</v>
      </c>
      <c r="AG9">
        <v>10583.139009598901</v>
      </c>
      <c r="AH9" t="s">
        <v>45</v>
      </c>
      <c r="AI9">
        <v>2843.1989136391899</v>
      </c>
      <c r="AJ9">
        <v>38473.395785936802</v>
      </c>
      <c r="AK9" t="s">
        <v>46</v>
      </c>
      <c r="AL9">
        <v>-0.19000520096494899</v>
      </c>
      <c r="AM9">
        <v>128434.773245095</v>
      </c>
      <c r="AN9" t="s">
        <v>47</v>
      </c>
      <c r="AO9">
        <v>7212.5885795521799</v>
      </c>
      <c r="AP9">
        <v>1780.4109730402599</v>
      </c>
      <c r="AQ9" t="s">
        <v>48</v>
      </c>
      <c r="AR9">
        <v>0.194840059539163</v>
      </c>
      <c r="AS9">
        <v>6862.22372186759</v>
      </c>
      <c r="AT9" t="s">
        <v>49</v>
      </c>
      <c r="AU9">
        <v>1172.8483344515901</v>
      </c>
      <c r="AV9">
        <v>22567.9852572132</v>
      </c>
      <c r="AW9" t="s">
        <v>50</v>
      </c>
      <c r="AX9">
        <v>0.15085567738727601</v>
      </c>
      <c r="AY9">
        <v>71746.830359584696</v>
      </c>
      <c r="AZ9" t="s">
        <v>51</v>
      </c>
      <c r="BA9">
        <v>19076.800395574901</v>
      </c>
      <c r="BB9">
        <v>15551.536785587699</v>
      </c>
      <c r="BC9" t="s">
        <v>52</v>
      </c>
      <c r="BD9">
        <v>-0.185472007682254</v>
      </c>
      <c r="BE9">
        <v>58277.109234400297</v>
      </c>
      <c r="BF9" t="s">
        <v>53</v>
      </c>
      <c r="BG9">
        <v>25397.587760123501</v>
      </c>
      <c r="BH9">
        <v>726251.41702499101</v>
      </c>
      <c r="BI9" t="s">
        <v>54</v>
      </c>
      <c r="BJ9">
        <v>-1.8660761893827</v>
      </c>
      <c r="BK9">
        <v>2605658.59317736</v>
      </c>
      <c r="BL9" t="s">
        <v>55</v>
      </c>
      <c r="BM9">
        <v>3651.50691008994</v>
      </c>
      <c r="BN9">
        <v>2587.8806479391301</v>
      </c>
      <c r="BO9" t="s">
        <v>56</v>
      </c>
      <c r="BP9" s="2">
        <v>3.4408093606593901E-2</v>
      </c>
      <c r="BQ9">
        <v>9914.6915540203008</v>
      </c>
      <c r="BR9" t="s">
        <v>57</v>
      </c>
      <c r="BS9">
        <v>6443.4329546524796</v>
      </c>
      <c r="BT9">
        <v>38304.798206822801</v>
      </c>
      <c r="BU9" t="s">
        <v>58</v>
      </c>
      <c r="BV9">
        <v>-0.113852776839395</v>
      </c>
      <c r="BW9">
        <v>147029.90477122</v>
      </c>
      <c r="CB9" s="2">
        <f t="shared" si="0"/>
        <v>3.3213234883042301E-3</v>
      </c>
      <c r="CC9">
        <v>17.57</v>
      </c>
      <c r="CE9">
        <v>13.62</v>
      </c>
    </row>
    <row r="10" spans="1:91">
      <c r="A10" t="s">
        <v>22</v>
      </c>
      <c r="B10" s="2">
        <v>-2.40954361322822E-2</v>
      </c>
      <c r="C10">
        <v>0.215451939209579</v>
      </c>
      <c r="D10" t="s">
        <v>35</v>
      </c>
      <c r="E10">
        <v>60378.8370183476</v>
      </c>
      <c r="F10">
        <v>370542.09867658297</v>
      </c>
      <c r="G10" t="s">
        <v>36</v>
      </c>
      <c r="H10">
        <v>-5.6765734156944099</v>
      </c>
      <c r="I10">
        <v>1427940.91463319</v>
      </c>
      <c r="J10" t="s">
        <v>37</v>
      </c>
      <c r="K10">
        <v>98153.524559454294</v>
      </c>
      <c r="L10" s="2">
        <v>10531442.5127942</v>
      </c>
      <c r="M10" t="s">
        <v>38</v>
      </c>
      <c r="N10">
        <v>-68.623228252554696</v>
      </c>
      <c r="O10" s="2">
        <v>31549105.778582498</v>
      </c>
      <c r="P10" t="s">
        <v>39</v>
      </c>
      <c r="Q10">
        <v>-4527.5775799530402</v>
      </c>
      <c r="R10">
        <v>2435.9223105404599</v>
      </c>
      <c r="S10" t="s">
        <v>40</v>
      </c>
      <c r="T10">
        <v>0.39080639070721501</v>
      </c>
      <c r="U10">
        <v>9136.61149514926</v>
      </c>
      <c r="V10" t="s">
        <v>41</v>
      </c>
      <c r="W10">
        <v>-2859.1112140295199</v>
      </c>
      <c r="X10">
        <v>23911.2062414803</v>
      </c>
      <c r="Y10" t="s">
        <v>42</v>
      </c>
      <c r="Z10" s="2">
        <v>-0.25746077048768701</v>
      </c>
      <c r="AA10">
        <v>78282.281895573193</v>
      </c>
      <c r="AB10" t="s">
        <v>43</v>
      </c>
      <c r="AC10">
        <v>4374.4264471393599</v>
      </c>
      <c r="AD10">
        <v>2519.9269594561201</v>
      </c>
      <c r="AE10" t="s">
        <v>44</v>
      </c>
      <c r="AF10">
        <v>-1.3984339192570101</v>
      </c>
      <c r="AG10">
        <v>9700.2197795414395</v>
      </c>
      <c r="AH10" t="s">
        <v>45</v>
      </c>
      <c r="AI10">
        <v>2846.47255550516</v>
      </c>
      <c r="AJ10">
        <v>34527.932085235399</v>
      </c>
      <c r="AK10" t="s">
        <v>46</v>
      </c>
      <c r="AL10">
        <v>-0.274449539765316</v>
      </c>
      <c r="AM10">
        <v>118743.404794264</v>
      </c>
      <c r="AN10" t="s">
        <v>47</v>
      </c>
      <c r="AO10">
        <v>7169.3552636709401</v>
      </c>
      <c r="AP10">
        <v>1563.3046289495801</v>
      </c>
      <c r="AQ10" t="s">
        <v>48</v>
      </c>
      <c r="AR10">
        <v>1.6364831675185501</v>
      </c>
      <c r="AS10">
        <v>6157.08482938205</v>
      </c>
      <c r="AT10" t="s">
        <v>49</v>
      </c>
      <c r="AU10">
        <v>1156.8358849871399</v>
      </c>
      <c r="AV10">
        <v>20517.573713960701</v>
      </c>
      <c r="AW10" t="s">
        <v>50</v>
      </c>
      <c r="AX10">
        <v>0.607246951619409</v>
      </c>
      <c r="AY10">
        <v>67180.235249627396</v>
      </c>
      <c r="AZ10" t="s">
        <v>51</v>
      </c>
      <c r="BA10">
        <v>19155.8236557077</v>
      </c>
      <c r="BB10">
        <v>13808.0207108133</v>
      </c>
      <c r="BC10" t="s">
        <v>52</v>
      </c>
      <c r="BD10">
        <v>-2.7972997215739701</v>
      </c>
      <c r="BE10">
        <v>52919.612761840101</v>
      </c>
      <c r="BF10" t="s">
        <v>53</v>
      </c>
      <c r="BG10">
        <v>25910.259883552098</v>
      </c>
      <c r="BH10">
        <v>657510.81093957904</v>
      </c>
      <c r="BI10" t="s">
        <v>54</v>
      </c>
      <c r="BJ10">
        <v>-18.373664682609402</v>
      </c>
      <c r="BK10">
        <v>2412079.4316828898</v>
      </c>
      <c r="BL10" t="s">
        <v>55</v>
      </c>
      <c r="BM10">
        <v>3635.6152500856501</v>
      </c>
      <c r="BN10">
        <v>2289.7639289118001</v>
      </c>
      <c r="BO10" t="s">
        <v>56</v>
      </c>
      <c r="BP10">
        <v>0.568911236263692</v>
      </c>
      <c r="BQ10">
        <v>8958.6054235320007</v>
      </c>
      <c r="BR10" t="s">
        <v>57</v>
      </c>
      <c r="BS10">
        <v>6519.2504470469703</v>
      </c>
      <c r="BT10">
        <v>33705.834758674799</v>
      </c>
      <c r="BU10" t="s">
        <v>58</v>
      </c>
      <c r="BV10">
        <v>-2.6607770907597801</v>
      </c>
      <c r="BW10">
        <v>132214.53207257501</v>
      </c>
      <c r="CB10" s="2">
        <f t="shared" si="0"/>
        <v>2.40954361322822E-2</v>
      </c>
      <c r="CC10">
        <v>17.57</v>
      </c>
      <c r="CE10">
        <v>13.62</v>
      </c>
    </row>
    <row r="11" spans="1:91">
      <c r="A11" t="s">
        <v>22</v>
      </c>
      <c r="B11" s="2">
        <v>-9.5301238658540205E-2</v>
      </c>
      <c r="C11">
        <v>0.22252128014356301</v>
      </c>
      <c r="D11" t="s">
        <v>35</v>
      </c>
      <c r="E11">
        <v>60577.3986620504</v>
      </c>
      <c r="F11">
        <v>332836.91451829101</v>
      </c>
      <c r="G11" t="s">
        <v>36</v>
      </c>
      <c r="H11">
        <v>-42.155232463334698</v>
      </c>
      <c r="I11">
        <v>1300252.3486393299</v>
      </c>
      <c r="J11" t="s">
        <v>37</v>
      </c>
      <c r="K11">
        <v>100177.319222016</v>
      </c>
      <c r="L11">
        <v>9788286.4870547298</v>
      </c>
      <c r="M11" t="s">
        <v>38</v>
      </c>
      <c r="N11">
        <v>-371.36522240586299</v>
      </c>
      <c r="O11" s="2">
        <v>30013528.480537601</v>
      </c>
      <c r="P11" t="s">
        <v>39</v>
      </c>
      <c r="Q11">
        <v>-4522.7777315620597</v>
      </c>
      <c r="R11">
        <v>2202.4170995886202</v>
      </c>
      <c r="S11" t="s">
        <v>40</v>
      </c>
      <c r="T11" s="2">
        <v>-0.51793148824666702</v>
      </c>
      <c r="U11">
        <v>8386.4115852382492</v>
      </c>
      <c r="V11" t="s">
        <v>41</v>
      </c>
      <c r="W11">
        <v>-2873.2715479876301</v>
      </c>
      <c r="X11">
        <v>21814.8634145912</v>
      </c>
      <c r="Y11" t="s">
        <v>42</v>
      </c>
      <c r="Z11">
        <v>2.05692179609379</v>
      </c>
      <c r="AA11">
        <v>73108.348024449995</v>
      </c>
      <c r="AB11" t="s">
        <v>43</v>
      </c>
      <c r="AC11">
        <v>4403.0498431923497</v>
      </c>
      <c r="AD11">
        <v>2279.7931177795699</v>
      </c>
      <c r="AE11" t="s">
        <v>44</v>
      </c>
      <c r="AF11">
        <v>-6.6418395029461204</v>
      </c>
      <c r="AG11">
        <v>8889.4311908147793</v>
      </c>
      <c r="AH11" t="s">
        <v>45</v>
      </c>
      <c r="AI11">
        <v>2846.07675416247</v>
      </c>
      <c r="AJ11">
        <v>31000.215548710101</v>
      </c>
      <c r="AK11" t="s">
        <v>46</v>
      </c>
      <c r="AL11">
        <v>-0.186104174226561</v>
      </c>
      <c r="AM11">
        <v>109135.757192715</v>
      </c>
      <c r="AN11" t="s">
        <v>47</v>
      </c>
      <c r="AO11">
        <v>7151.1681721808</v>
      </c>
      <c r="AP11">
        <v>1392.38004089642</v>
      </c>
      <c r="AQ11" t="s">
        <v>48</v>
      </c>
      <c r="AR11">
        <v>4.9067724517532998</v>
      </c>
      <c r="AS11">
        <v>5553.1378248804804</v>
      </c>
      <c r="AT11" t="s">
        <v>49</v>
      </c>
      <c r="AU11">
        <v>1110.85029974494</v>
      </c>
      <c r="AV11">
        <v>18488.235578903401</v>
      </c>
      <c r="AW11" t="s">
        <v>50</v>
      </c>
      <c r="AX11">
        <v>7.9554109332307297</v>
      </c>
      <c r="AY11">
        <v>62155.254306263698</v>
      </c>
      <c r="AZ11" t="s">
        <v>51</v>
      </c>
      <c r="BA11">
        <v>19200.820550445998</v>
      </c>
      <c r="BB11">
        <v>12398.443630982099</v>
      </c>
      <c r="BC11" t="s">
        <v>52</v>
      </c>
      <c r="BD11">
        <v>-10.886236235678799</v>
      </c>
      <c r="BE11">
        <v>48195.745448518799</v>
      </c>
      <c r="BF11" t="s">
        <v>53</v>
      </c>
      <c r="BG11">
        <v>26423.280349690402</v>
      </c>
      <c r="BH11">
        <v>597984.94686372601</v>
      </c>
      <c r="BI11" t="s">
        <v>54</v>
      </c>
      <c r="BJ11">
        <v>-109.29278313771999</v>
      </c>
      <c r="BK11">
        <v>2228977.8795340802</v>
      </c>
      <c r="BL11" t="s">
        <v>55</v>
      </c>
      <c r="BM11">
        <v>3615.4045907524101</v>
      </c>
      <c r="BN11">
        <v>2048.7737467642601</v>
      </c>
      <c r="BO11" t="s">
        <v>56</v>
      </c>
      <c r="BP11">
        <v>4.3193255574429301</v>
      </c>
      <c r="BQ11">
        <v>8118.18588038895</v>
      </c>
      <c r="BR11" t="s">
        <v>57</v>
      </c>
      <c r="BS11">
        <v>6573.6007581379899</v>
      </c>
      <c r="BT11">
        <v>29788.605191562401</v>
      </c>
      <c r="BU11" t="s">
        <v>58</v>
      </c>
      <c r="BV11">
        <v>-12.5268744318134</v>
      </c>
      <c r="BW11">
        <v>118468.19936596</v>
      </c>
      <c r="CB11" s="2">
        <f t="shared" si="0"/>
        <v>9.5301238658540205E-2</v>
      </c>
      <c r="CC11">
        <v>17.57</v>
      </c>
      <c r="CE11">
        <v>13.62</v>
      </c>
    </row>
    <row r="12" spans="1:91">
      <c r="A12" t="s">
        <v>22</v>
      </c>
      <c r="B12">
        <v>-1.40052426358212</v>
      </c>
      <c r="C12">
        <v>0.210621059094698</v>
      </c>
      <c r="D12" t="s">
        <v>35</v>
      </c>
      <c r="E12">
        <v>60733.532386357801</v>
      </c>
      <c r="F12">
        <v>302883.90288965602</v>
      </c>
      <c r="G12" t="s">
        <v>36</v>
      </c>
      <c r="H12">
        <v>-279.70051640421599</v>
      </c>
      <c r="I12">
        <v>1106713.0308632001</v>
      </c>
      <c r="J12" t="s">
        <v>37</v>
      </c>
      <c r="K12">
        <v>102688.456603928</v>
      </c>
      <c r="L12">
        <v>9279515.1993066203</v>
      </c>
      <c r="M12" t="s">
        <v>38</v>
      </c>
      <c r="N12">
        <v>-3652.0467204296701</v>
      </c>
      <c r="O12" s="2">
        <v>27891036.469843902</v>
      </c>
      <c r="P12" t="s">
        <v>39</v>
      </c>
      <c r="Q12">
        <v>-4570.0485487761998</v>
      </c>
      <c r="R12">
        <v>2008.0660853806201</v>
      </c>
      <c r="S12" t="s">
        <v>40</v>
      </c>
      <c r="T12">
        <v>71.123712355314098</v>
      </c>
      <c r="U12">
        <v>7187.3820911819703</v>
      </c>
      <c r="V12" t="s">
        <v>41</v>
      </c>
      <c r="W12">
        <v>-2888.3231521125599</v>
      </c>
      <c r="X12">
        <v>20195.037885756301</v>
      </c>
      <c r="Y12" t="s">
        <v>42</v>
      </c>
      <c r="Z12">
        <v>22.725028298761199</v>
      </c>
      <c r="AA12">
        <v>65177.665562386101</v>
      </c>
      <c r="AB12" t="s">
        <v>43</v>
      </c>
      <c r="AC12">
        <v>4443.4938338512202</v>
      </c>
      <c r="AD12">
        <v>2076.99110053002</v>
      </c>
      <c r="AE12" t="s">
        <v>44</v>
      </c>
      <c r="AF12">
        <v>-68.548799326391205</v>
      </c>
      <c r="AG12">
        <v>7582.6294021173699</v>
      </c>
      <c r="AH12" t="s">
        <v>45</v>
      </c>
      <c r="AI12">
        <v>2853.1278852727601</v>
      </c>
      <c r="AJ12">
        <v>28294.045071910499</v>
      </c>
      <c r="AK12" t="s">
        <v>46</v>
      </c>
      <c r="AL12">
        <v>-10.1578241438574</v>
      </c>
      <c r="AM12">
        <v>94701.540312344398</v>
      </c>
      <c r="AN12" t="s">
        <v>47</v>
      </c>
      <c r="AO12">
        <v>7120.9485812179801</v>
      </c>
      <c r="AP12">
        <v>1254.2557673952099</v>
      </c>
      <c r="AQ12" t="s">
        <v>48</v>
      </c>
      <c r="AR12">
        <v>51.223741520574599</v>
      </c>
      <c r="AS12">
        <v>4632.2083573624996</v>
      </c>
      <c r="AT12" t="s">
        <v>49</v>
      </c>
      <c r="AU12">
        <v>1066.62404160648</v>
      </c>
      <c r="AV12">
        <v>16792.757834738401</v>
      </c>
      <c r="AW12" t="s">
        <v>50</v>
      </c>
      <c r="AX12">
        <v>67.108370548184993</v>
      </c>
      <c r="AY12">
        <v>53877.151816758102</v>
      </c>
      <c r="AZ12" t="s">
        <v>51</v>
      </c>
      <c r="BA12">
        <v>19257.285131626199</v>
      </c>
      <c r="BB12">
        <v>11253.266405627401</v>
      </c>
      <c r="BC12" t="s">
        <v>52</v>
      </c>
      <c r="BD12">
        <v>-96.432435309786996</v>
      </c>
      <c r="BE12">
        <v>40876.260659701802</v>
      </c>
      <c r="BF12" t="s">
        <v>53</v>
      </c>
      <c r="BG12">
        <v>26781.3925355998</v>
      </c>
      <c r="BH12">
        <v>551954.61616166099</v>
      </c>
      <c r="BI12" t="s">
        <v>54</v>
      </c>
      <c r="BJ12">
        <v>-643.63655389400799</v>
      </c>
      <c r="BK12">
        <v>1954024.0030995901</v>
      </c>
      <c r="BL12" t="s">
        <v>55</v>
      </c>
      <c r="BM12">
        <v>3588.7576694477002</v>
      </c>
      <c r="BN12">
        <v>1847.8734483186399</v>
      </c>
      <c r="BO12" t="s">
        <v>56</v>
      </c>
      <c r="BP12">
        <v>45.019574519056398</v>
      </c>
      <c r="BQ12">
        <v>6793.4291917584096</v>
      </c>
      <c r="BR12" t="s">
        <v>57</v>
      </c>
      <c r="BS12">
        <v>6573.0166431641201</v>
      </c>
      <c r="BT12">
        <v>26833.100965694401</v>
      </c>
      <c r="BU12" t="s">
        <v>58</v>
      </c>
      <c r="BV12">
        <v>-10.435403222438</v>
      </c>
      <c r="BW12">
        <v>98864.936965782894</v>
      </c>
      <c r="CB12" s="2">
        <f t="shared" si="0"/>
        <v>1.40052426358212</v>
      </c>
      <c r="CC12">
        <v>21.74</v>
      </c>
      <c r="CE12">
        <v>17.57</v>
      </c>
    </row>
    <row r="13" spans="1:91">
      <c r="A13" t="s">
        <v>22</v>
      </c>
      <c r="B13">
        <v>-1.92341424194335</v>
      </c>
      <c r="C13">
        <v>0.207331946789477</v>
      </c>
      <c r="D13" t="s">
        <v>35</v>
      </c>
      <c r="E13">
        <v>60761.554525928601</v>
      </c>
      <c r="F13">
        <v>278327.829346171</v>
      </c>
      <c r="G13" t="s">
        <v>36</v>
      </c>
      <c r="H13">
        <v>-436.39457710078801</v>
      </c>
      <c r="I13">
        <v>547060.14347530599</v>
      </c>
      <c r="J13" t="s">
        <v>37</v>
      </c>
      <c r="K13">
        <v>104166.255729907</v>
      </c>
      <c r="L13">
        <v>8908256.4548617695</v>
      </c>
      <c r="M13" t="s">
        <v>38</v>
      </c>
      <c r="N13">
        <v>-10789.7574782755</v>
      </c>
      <c r="O13" s="2">
        <v>19957693.296816699</v>
      </c>
      <c r="P13" t="s">
        <v>39</v>
      </c>
      <c r="Q13">
        <v>-4557.3747250082197</v>
      </c>
      <c r="R13">
        <v>1838.9093967874501</v>
      </c>
      <c r="S13" t="s">
        <v>40</v>
      </c>
      <c r="T13">
        <v>2.0745803649507799</v>
      </c>
      <c r="U13">
        <v>3514.9107026421598</v>
      </c>
      <c r="V13" t="s">
        <v>41</v>
      </c>
      <c r="W13">
        <v>-2885.31846103116</v>
      </c>
      <c r="X13">
        <v>18811.798577125701</v>
      </c>
      <c r="Y13" t="s">
        <v>42</v>
      </c>
      <c r="Z13">
        <v>7.4713150003337203</v>
      </c>
      <c r="AA13">
        <v>37178.850950431297</v>
      </c>
      <c r="AB13" t="s">
        <v>43</v>
      </c>
      <c r="AC13">
        <v>4438.5619554503301</v>
      </c>
      <c r="AD13">
        <v>1901.0071252084499</v>
      </c>
      <c r="AE13" t="s">
        <v>44</v>
      </c>
      <c r="AF13">
        <v>-41.301801919216999</v>
      </c>
      <c r="AG13">
        <v>3658.6880568483298</v>
      </c>
      <c r="AH13" t="s">
        <v>45</v>
      </c>
      <c r="AI13">
        <v>2848.07525035345</v>
      </c>
      <c r="AJ13">
        <v>26019.953271534599</v>
      </c>
      <c r="AK13" t="s">
        <v>46</v>
      </c>
      <c r="AL13">
        <v>15.849151331976101</v>
      </c>
      <c r="AM13">
        <v>49111.540574111001</v>
      </c>
      <c r="AN13" t="s">
        <v>47</v>
      </c>
      <c r="AO13">
        <v>7114.2843374221902</v>
      </c>
      <c r="AP13">
        <v>1140.85345732106</v>
      </c>
      <c r="AQ13" t="s">
        <v>48</v>
      </c>
      <c r="AR13">
        <v>88.647298192905197</v>
      </c>
      <c r="AS13">
        <v>2139.6129625674898</v>
      </c>
      <c r="AT13" t="s">
        <v>49</v>
      </c>
      <c r="AU13">
        <v>1054.0019568857099</v>
      </c>
      <c r="AV13">
        <v>15356.1660325551</v>
      </c>
      <c r="AW13" t="s">
        <v>50</v>
      </c>
      <c r="AX13">
        <v>129.033755086154</v>
      </c>
      <c r="AY13">
        <v>27594.218363024</v>
      </c>
      <c r="AZ13" t="s">
        <v>51</v>
      </c>
      <c r="BA13">
        <v>19281.991607976099</v>
      </c>
      <c r="BB13">
        <v>10306.9571539062</v>
      </c>
      <c r="BC13" t="s">
        <v>52</v>
      </c>
      <c r="BD13">
        <v>-233.300450326027</v>
      </c>
      <c r="BE13">
        <v>19859.0237338511</v>
      </c>
      <c r="BF13" t="s">
        <v>53</v>
      </c>
      <c r="BG13">
        <v>27021.426702276902</v>
      </c>
      <c r="BH13">
        <v>515520.62058729603</v>
      </c>
      <c r="BI13" t="s">
        <v>54</v>
      </c>
      <c r="BJ13">
        <v>-1962.54996626557</v>
      </c>
      <c r="BK13">
        <v>1089211.39728305</v>
      </c>
      <c r="BL13" t="s">
        <v>55</v>
      </c>
      <c r="BM13">
        <v>3578.0339204852899</v>
      </c>
      <c r="BN13">
        <v>1679.1136837942699</v>
      </c>
      <c r="BO13" t="s">
        <v>56</v>
      </c>
      <c r="BP13">
        <v>104.750532378679</v>
      </c>
      <c r="BQ13">
        <v>3126.95038758901</v>
      </c>
      <c r="BR13" t="s">
        <v>57</v>
      </c>
      <c r="BS13">
        <v>6573.3908269944404</v>
      </c>
      <c r="BT13">
        <v>24538.824644902499</v>
      </c>
      <c r="BU13" t="s">
        <v>58</v>
      </c>
      <c r="BV13">
        <v>-12.5595242130623</v>
      </c>
      <c r="BW13">
        <v>47232.258343734196</v>
      </c>
      <c r="CB13" s="2">
        <f t="shared" si="0"/>
        <v>1.92341424194335</v>
      </c>
      <c r="CC13">
        <v>21.74</v>
      </c>
      <c r="CE13">
        <v>17.57</v>
      </c>
    </row>
    <row r="14" spans="1:91">
      <c r="A14" t="s">
        <v>22</v>
      </c>
      <c r="B14">
        <v>-3.47826994377865</v>
      </c>
      <c r="C14">
        <v>0.147378553085833</v>
      </c>
      <c r="D14" t="s">
        <v>35</v>
      </c>
      <c r="E14">
        <v>60769.763747137098</v>
      </c>
      <c r="F14">
        <v>257562.79133875499</v>
      </c>
      <c r="G14" t="s">
        <v>36</v>
      </c>
      <c r="H14">
        <v>-561.11531411770397</v>
      </c>
      <c r="I14">
        <v>225793.23832188701</v>
      </c>
      <c r="J14" t="s">
        <v>37</v>
      </c>
      <c r="K14">
        <v>104444.60853527101</v>
      </c>
      <c r="L14">
        <v>8603584.9335479494</v>
      </c>
      <c r="M14" t="s">
        <v>38</v>
      </c>
      <c r="N14">
        <v>-13077.8367794361</v>
      </c>
      <c r="O14" s="2">
        <v>11655107.9145672</v>
      </c>
      <c r="P14" t="s">
        <v>39</v>
      </c>
      <c r="Q14">
        <v>-4587.9939281035404</v>
      </c>
      <c r="R14">
        <v>1695.92146324338</v>
      </c>
      <c r="S14" t="s">
        <v>40</v>
      </c>
      <c r="T14">
        <v>157.86847504523999</v>
      </c>
      <c r="U14">
        <v>1436.4043882060701</v>
      </c>
      <c r="V14" t="s">
        <v>41</v>
      </c>
      <c r="W14">
        <v>-2879.6599072323602</v>
      </c>
      <c r="X14">
        <v>17555.084175681601</v>
      </c>
      <c r="Y14" t="s">
        <v>42</v>
      </c>
      <c r="Z14">
        <v>-20.8997758418123</v>
      </c>
      <c r="AA14">
        <v>16375.7616094533</v>
      </c>
      <c r="AB14" t="s">
        <v>43</v>
      </c>
      <c r="AC14">
        <v>4464.7172760667099</v>
      </c>
      <c r="AD14">
        <v>1752.1646738406</v>
      </c>
      <c r="AE14" t="s">
        <v>44</v>
      </c>
      <c r="AF14">
        <v>-183.22584006020099</v>
      </c>
      <c r="AG14">
        <v>1482.461789642</v>
      </c>
      <c r="AH14" t="s">
        <v>45</v>
      </c>
      <c r="AI14">
        <v>2843.75398540387</v>
      </c>
      <c r="AJ14">
        <v>23988.385252370499</v>
      </c>
      <c r="AK14" t="s">
        <v>46</v>
      </c>
      <c r="AL14">
        <v>40.476783655191902</v>
      </c>
      <c r="AM14">
        <v>20166.752502413499</v>
      </c>
      <c r="AN14" t="s">
        <v>47</v>
      </c>
      <c r="AO14">
        <v>7113.7451265323398</v>
      </c>
      <c r="AP14">
        <v>1043.76872069777</v>
      </c>
      <c r="AQ14" t="s">
        <v>48</v>
      </c>
      <c r="AR14">
        <v>110.49216959583801</v>
      </c>
      <c r="AS14">
        <v>833.72974557089697</v>
      </c>
      <c r="AT14" t="s">
        <v>49</v>
      </c>
      <c r="AU14">
        <v>1052.3911744755301</v>
      </c>
      <c r="AV14">
        <v>14052.260146226799</v>
      </c>
      <c r="AW14" t="s">
        <v>50</v>
      </c>
      <c r="AX14">
        <v>162.486771781366</v>
      </c>
      <c r="AY14">
        <v>11050.329590269401</v>
      </c>
      <c r="AZ14" t="s">
        <v>51</v>
      </c>
      <c r="BA14">
        <v>19276.000314823199</v>
      </c>
      <c r="BB14">
        <v>9500.3580994522599</v>
      </c>
      <c r="BC14" t="s">
        <v>52</v>
      </c>
      <c r="BD14">
        <v>-248.45989138850899</v>
      </c>
      <c r="BE14">
        <v>8043.8938996264296</v>
      </c>
      <c r="BF14" t="s">
        <v>53</v>
      </c>
      <c r="BG14">
        <v>26942.942797759599</v>
      </c>
      <c r="BH14">
        <v>484024.37346447899</v>
      </c>
      <c r="BI14" t="s">
        <v>54</v>
      </c>
      <c r="BJ14">
        <v>-1820.4019453925</v>
      </c>
      <c r="BK14">
        <v>487455.90872550698</v>
      </c>
      <c r="BL14" t="s">
        <v>55</v>
      </c>
      <c r="BM14">
        <v>3586.4973517599601</v>
      </c>
      <c r="BN14">
        <v>1533.6721899689401</v>
      </c>
      <c r="BO14" t="s">
        <v>56</v>
      </c>
      <c r="BP14">
        <v>85.737914208096399</v>
      </c>
      <c r="BQ14">
        <v>1209.3199764869801</v>
      </c>
      <c r="BR14" t="s">
        <v>57</v>
      </c>
      <c r="BS14">
        <v>6570.9497785229796</v>
      </c>
      <c r="BT14">
        <v>22578.100968292601</v>
      </c>
      <c r="BU14" t="s">
        <v>58</v>
      </c>
      <c r="BV14">
        <v>-2.60357308941777</v>
      </c>
      <c r="BW14">
        <v>18886.386555615602</v>
      </c>
      <c r="CB14" s="2">
        <f t="shared" si="0"/>
        <v>3.47826994377865</v>
      </c>
      <c r="CC14">
        <v>24.98</v>
      </c>
      <c r="CE14">
        <v>21.74</v>
      </c>
    </row>
    <row r="15" spans="1:91">
      <c r="A15" t="s">
        <v>22</v>
      </c>
      <c r="B15">
        <v>-3.1094194112013902</v>
      </c>
      <c r="C15">
        <v>0.213240322760855</v>
      </c>
      <c r="D15" t="s">
        <v>35</v>
      </c>
      <c r="E15">
        <v>60805.637387889503</v>
      </c>
      <c r="F15">
        <v>240329.75014669899</v>
      </c>
      <c r="G15" t="s">
        <v>36</v>
      </c>
      <c r="H15">
        <v>-643.60694957856799</v>
      </c>
      <c r="I15">
        <v>135429.827540292</v>
      </c>
      <c r="J15" t="s">
        <v>37</v>
      </c>
      <c r="K15">
        <v>104584.120247026</v>
      </c>
      <c r="L15">
        <v>8362988.06014203</v>
      </c>
      <c r="M15" t="s">
        <v>38</v>
      </c>
      <c r="N15">
        <v>-13467.006988368999</v>
      </c>
      <c r="O15" s="2">
        <v>8244533.5120352497</v>
      </c>
      <c r="P15" t="s">
        <v>39</v>
      </c>
      <c r="Q15">
        <v>-4545.1809365026302</v>
      </c>
      <c r="R15">
        <v>1572.19202607642</v>
      </c>
      <c r="S15" t="s">
        <v>40</v>
      </c>
      <c r="T15">
        <v>38.817338454678797</v>
      </c>
      <c r="U15">
        <v>841.22595326128896</v>
      </c>
      <c r="V15" t="s">
        <v>41</v>
      </c>
      <c r="W15">
        <v>-2842.4836286937102</v>
      </c>
      <c r="X15">
        <v>16474.253842272799</v>
      </c>
      <c r="Y15" t="s">
        <v>42</v>
      </c>
      <c r="Z15">
        <v>-130.10451846916499</v>
      </c>
      <c r="AA15">
        <v>9927.1066581820196</v>
      </c>
      <c r="AB15" t="s">
        <v>43</v>
      </c>
      <c r="AC15">
        <v>4410.9921675894802</v>
      </c>
      <c r="AD15">
        <v>1623.2990778263299</v>
      </c>
      <c r="AE15" t="s">
        <v>44</v>
      </c>
      <c r="AF15">
        <v>-34.4978348438596</v>
      </c>
      <c r="AG15">
        <v>865.45693204909901</v>
      </c>
      <c r="AH15" t="s">
        <v>45</v>
      </c>
      <c r="AI15">
        <v>2802.3081367746699</v>
      </c>
      <c r="AJ15">
        <v>22279.685067587499</v>
      </c>
      <c r="AK15" t="s">
        <v>46</v>
      </c>
      <c r="AL15">
        <v>149.01050724651799</v>
      </c>
      <c r="AM15">
        <v>11972.91036294</v>
      </c>
      <c r="AN15" t="s">
        <v>47</v>
      </c>
      <c r="AO15">
        <v>7101.7199390803798</v>
      </c>
      <c r="AP15">
        <v>962.58409184203595</v>
      </c>
      <c r="AQ15" t="s">
        <v>48</v>
      </c>
      <c r="AR15">
        <v>137.06017290802001</v>
      </c>
      <c r="AS15">
        <v>486.11823460233398</v>
      </c>
      <c r="AT15" t="s">
        <v>49</v>
      </c>
      <c r="AU15">
        <v>1047.1061527305201</v>
      </c>
      <c r="AV15">
        <v>12962.203177913099</v>
      </c>
      <c r="AW15" t="s">
        <v>50</v>
      </c>
      <c r="AX15">
        <v>170.41000305543801</v>
      </c>
      <c r="AY15">
        <v>6492.81209126865</v>
      </c>
      <c r="AZ15" t="s">
        <v>51</v>
      </c>
      <c r="BA15">
        <v>19292.3164227138</v>
      </c>
      <c r="BB15">
        <v>8828.3647642365195</v>
      </c>
      <c r="BC15" t="s">
        <v>52</v>
      </c>
      <c r="BD15">
        <v>-284.33601942351402</v>
      </c>
      <c r="BE15">
        <v>4776.4310553691503</v>
      </c>
      <c r="BF15" t="s">
        <v>53</v>
      </c>
      <c r="BG15">
        <v>27032.712373277802</v>
      </c>
      <c r="BH15">
        <v>458631.60010364099</v>
      </c>
      <c r="BI15" t="s">
        <v>54</v>
      </c>
      <c r="BJ15">
        <v>-2060.70134417696</v>
      </c>
      <c r="BK15">
        <v>306220.08882315399</v>
      </c>
      <c r="BL15" t="s">
        <v>55</v>
      </c>
      <c r="BM15">
        <v>3589.0449923042202</v>
      </c>
      <c r="BN15">
        <v>1410.21020676936</v>
      </c>
      <c r="BO15" t="s">
        <v>56</v>
      </c>
      <c r="BP15">
        <v>76.604677548377694</v>
      </c>
      <c r="BQ15">
        <v>697.92060546097798</v>
      </c>
      <c r="BR15" t="s">
        <v>57</v>
      </c>
      <c r="BS15">
        <v>6558.6997090737304</v>
      </c>
      <c r="BT15">
        <v>20994.219031870602</v>
      </c>
      <c r="BU15" t="s">
        <v>58</v>
      </c>
      <c r="BV15">
        <v>29.808604549750498</v>
      </c>
      <c r="BW15">
        <v>11310.197290628401</v>
      </c>
      <c r="CB15" s="2">
        <f t="shared" si="0"/>
        <v>3.1094194112013902</v>
      </c>
      <c r="CC15">
        <v>24.98</v>
      </c>
      <c r="CE15">
        <v>21.74</v>
      </c>
    </row>
    <row r="16" spans="1:91">
      <c r="A16" t="s">
        <v>22</v>
      </c>
      <c r="B16">
        <v>-4.6662004538317099</v>
      </c>
      <c r="C16">
        <v>0.181305537573833</v>
      </c>
      <c r="D16" t="s">
        <v>35</v>
      </c>
      <c r="E16">
        <v>60779.279114147001</v>
      </c>
      <c r="F16">
        <v>225147.448849423</v>
      </c>
      <c r="G16" t="s">
        <v>36</v>
      </c>
      <c r="H16">
        <v>-615.00307797397704</v>
      </c>
      <c r="I16">
        <v>81048.575608763102</v>
      </c>
      <c r="J16" t="s">
        <v>37</v>
      </c>
      <c r="K16">
        <v>104248.062568362</v>
      </c>
      <c r="L16">
        <v>8118084.0412149904</v>
      </c>
      <c r="M16" t="s">
        <v>38</v>
      </c>
      <c r="N16">
        <v>-12583.784723962801</v>
      </c>
      <c r="O16" s="2">
        <v>5405762.3796407599</v>
      </c>
      <c r="P16" t="s">
        <v>39</v>
      </c>
      <c r="Q16">
        <v>-4518.3962121024297</v>
      </c>
      <c r="R16">
        <v>1460.16063469405</v>
      </c>
      <c r="S16" t="s">
        <v>40</v>
      </c>
      <c r="T16">
        <v>-14.377034058961</v>
      </c>
      <c r="U16">
        <v>487.69807931915699</v>
      </c>
      <c r="V16" t="s">
        <v>41</v>
      </c>
      <c r="W16">
        <v>-2825.3872786161201</v>
      </c>
      <c r="X16">
        <v>15318.802976987001</v>
      </c>
      <c r="Y16" t="s">
        <v>42</v>
      </c>
      <c r="Z16">
        <v>-177.574579178845</v>
      </c>
      <c r="AA16">
        <v>5507.2689612784998</v>
      </c>
      <c r="AB16" t="s">
        <v>43</v>
      </c>
      <c r="AC16">
        <v>4373.5153284976896</v>
      </c>
      <c r="AD16">
        <v>1506.8852494528601</v>
      </c>
      <c r="AE16" t="s">
        <v>44</v>
      </c>
      <c r="AF16">
        <v>40.633081471019402</v>
      </c>
      <c r="AG16">
        <v>501.05379192817298</v>
      </c>
      <c r="AH16" t="s">
        <v>45</v>
      </c>
      <c r="AI16">
        <v>2784.5748148887301</v>
      </c>
      <c r="AJ16">
        <v>20487.072614248798</v>
      </c>
      <c r="AK16" t="s">
        <v>46</v>
      </c>
      <c r="AL16">
        <v>194.90133441826001</v>
      </c>
      <c r="AM16">
        <v>6541.5795095629501</v>
      </c>
      <c r="AN16" t="s">
        <v>47</v>
      </c>
      <c r="AO16">
        <v>7083.4839520158403</v>
      </c>
      <c r="AP16">
        <v>891.08838885988598</v>
      </c>
      <c r="AQ16" t="s">
        <v>48</v>
      </c>
      <c r="AR16">
        <v>179.19724511562299</v>
      </c>
      <c r="AS16">
        <v>283.37391179381899</v>
      </c>
      <c r="AT16" t="s">
        <v>49</v>
      </c>
      <c r="AU16">
        <v>1054.4344634557201</v>
      </c>
      <c r="AV16">
        <v>11829.7125804226</v>
      </c>
      <c r="AW16" t="s">
        <v>50</v>
      </c>
      <c r="AX16">
        <v>167.27715500004399</v>
      </c>
      <c r="AY16">
        <v>3515.85778016424</v>
      </c>
      <c r="AZ16" t="s">
        <v>51</v>
      </c>
      <c r="BA16">
        <v>19276.3060573394</v>
      </c>
      <c r="BB16">
        <v>8237.1287581508495</v>
      </c>
      <c r="BC16" t="s">
        <v>52</v>
      </c>
      <c r="BD16">
        <v>-264.03978987575198</v>
      </c>
      <c r="BE16">
        <v>2833.4985663432899</v>
      </c>
      <c r="BF16" t="s">
        <v>53</v>
      </c>
      <c r="BG16">
        <v>26880.896855065399</v>
      </c>
      <c r="BH16">
        <v>432759.746695704</v>
      </c>
      <c r="BI16" t="s">
        <v>54</v>
      </c>
      <c r="BJ16">
        <v>-1770.8695667632201</v>
      </c>
      <c r="BK16">
        <v>179620.424449288</v>
      </c>
      <c r="BL16" t="s">
        <v>55</v>
      </c>
      <c r="BM16">
        <v>3599.8697678873</v>
      </c>
      <c r="BN16">
        <v>1301.6926206205401</v>
      </c>
      <c r="BO16" t="s">
        <v>56</v>
      </c>
      <c r="BP16">
        <v>59.870154170901401</v>
      </c>
      <c r="BQ16">
        <v>403.76819796515599</v>
      </c>
      <c r="BR16" t="s">
        <v>57</v>
      </c>
      <c r="BS16">
        <v>6563.2357012629</v>
      </c>
      <c r="BT16">
        <v>19412.8070907197</v>
      </c>
      <c r="BU16" t="s">
        <v>58</v>
      </c>
      <c r="BV16">
        <v>22.097292654160999</v>
      </c>
      <c r="BW16">
        <v>6372.2504065074099</v>
      </c>
      <c r="CB16" s="2">
        <f t="shared" si="0"/>
        <v>4.6662004538317099</v>
      </c>
      <c r="CC16">
        <v>24.98</v>
      </c>
      <c r="CE16">
        <v>21.74</v>
      </c>
    </row>
    <row r="17" spans="1:83">
      <c r="A17" t="s">
        <v>22</v>
      </c>
      <c r="B17">
        <v>-5.4057597971474101</v>
      </c>
      <c r="C17">
        <v>0.18074705124006599</v>
      </c>
      <c r="D17" t="s">
        <v>35</v>
      </c>
      <c r="E17">
        <v>60744.452541233703</v>
      </c>
      <c r="F17">
        <v>211990.72532858001</v>
      </c>
      <c r="G17" t="s">
        <v>36</v>
      </c>
      <c r="H17">
        <v>-561.60086809730296</v>
      </c>
      <c r="I17">
        <v>50559.625197612797</v>
      </c>
      <c r="J17" t="s">
        <v>37</v>
      </c>
      <c r="K17">
        <v>103876.284655312</v>
      </c>
      <c r="L17">
        <v>7928583.1498670597</v>
      </c>
      <c r="M17" t="s">
        <v>38</v>
      </c>
      <c r="N17">
        <v>-11441.1214081116</v>
      </c>
      <c r="O17" s="2">
        <v>3781352.4819929199</v>
      </c>
      <c r="P17" t="s">
        <v>39</v>
      </c>
      <c r="Q17">
        <v>-4541.7321517908304</v>
      </c>
      <c r="R17">
        <v>1366.7742198399001</v>
      </c>
      <c r="S17" t="s">
        <v>40</v>
      </c>
      <c r="T17">
        <v>24.364702699512598</v>
      </c>
      <c r="U17">
        <v>301.79707282882998</v>
      </c>
      <c r="V17" t="s">
        <v>41</v>
      </c>
      <c r="W17">
        <v>-2829.4602722301702</v>
      </c>
      <c r="X17">
        <v>14402.4555601841</v>
      </c>
      <c r="Y17" t="s">
        <v>42</v>
      </c>
      <c r="Z17">
        <v>-173.06119574419199</v>
      </c>
      <c r="AA17">
        <v>3405.0200685200198</v>
      </c>
      <c r="AB17" t="s">
        <v>43</v>
      </c>
      <c r="AC17">
        <v>4395.3083535508704</v>
      </c>
      <c r="AD17">
        <v>1409.6755506263</v>
      </c>
      <c r="AE17" t="s">
        <v>44</v>
      </c>
      <c r="AF17">
        <v>5.0528526421941597</v>
      </c>
      <c r="AG17">
        <v>309.50166584621502</v>
      </c>
      <c r="AH17" t="s">
        <v>45</v>
      </c>
      <c r="AI17">
        <v>2792.2482878912301</v>
      </c>
      <c r="AJ17">
        <v>19090.137588018501</v>
      </c>
      <c r="AK17" t="s">
        <v>46</v>
      </c>
      <c r="AL17">
        <v>185.82150967221699</v>
      </c>
      <c r="AM17">
        <v>4011.6004682942698</v>
      </c>
      <c r="AN17" t="s">
        <v>47</v>
      </c>
      <c r="AO17">
        <v>7070.6427114410799</v>
      </c>
      <c r="AP17">
        <v>829.22964575201797</v>
      </c>
      <c r="AQ17" t="s">
        <v>48</v>
      </c>
      <c r="AR17">
        <v>202.54770717698099</v>
      </c>
      <c r="AS17">
        <v>172.755624203564</v>
      </c>
      <c r="AT17" t="s">
        <v>49</v>
      </c>
      <c r="AU17">
        <v>1067.7375796193801</v>
      </c>
      <c r="AV17">
        <v>10954.078544678599</v>
      </c>
      <c r="AW17" t="s">
        <v>50</v>
      </c>
      <c r="AX17">
        <v>150.321924744923</v>
      </c>
      <c r="AY17">
        <v>2142.17159607242</v>
      </c>
      <c r="AZ17" t="s">
        <v>51</v>
      </c>
      <c r="BA17">
        <v>19269.6287592218</v>
      </c>
      <c r="BB17">
        <v>7727.6597084718896</v>
      </c>
      <c r="BC17" t="s">
        <v>52</v>
      </c>
      <c r="BD17">
        <v>-256.65294978360402</v>
      </c>
      <c r="BE17">
        <v>1757.6075942411901</v>
      </c>
      <c r="BF17" t="s">
        <v>53</v>
      </c>
      <c r="BG17">
        <v>26740.175787649001</v>
      </c>
      <c r="BH17">
        <v>412792.33128252003</v>
      </c>
      <c r="BI17" t="s">
        <v>54</v>
      </c>
      <c r="BJ17">
        <v>-1500.10105096489</v>
      </c>
      <c r="BK17">
        <v>116492.035025604</v>
      </c>
      <c r="BL17" t="s">
        <v>55</v>
      </c>
      <c r="BM17">
        <v>3607.0845734347399</v>
      </c>
      <c r="BN17">
        <v>1208.1186007200099</v>
      </c>
      <c r="BO17" t="s">
        <v>56</v>
      </c>
      <c r="BP17">
        <v>49.720915096721498</v>
      </c>
      <c r="BQ17">
        <v>244.93315083574601</v>
      </c>
      <c r="BR17" t="s">
        <v>57</v>
      </c>
      <c r="BS17">
        <v>6550.6698879844898</v>
      </c>
      <c r="BT17">
        <v>18213.604440798899</v>
      </c>
      <c r="BU17" t="s">
        <v>58</v>
      </c>
      <c r="BV17">
        <v>43.060351671741898</v>
      </c>
      <c r="BW17">
        <v>4024.53221166711</v>
      </c>
      <c r="CB17" s="2">
        <f t="shared" si="0"/>
        <v>5.4057597971474101</v>
      </c>
      <c r="CC17">
        <v>24.72</v>
      </c>
      <c r="CE17">
        <v>24.98</v>
      </c>
    </row>
    <row r="18" spans="1:83">
      <c r="A18" t="s">
        <v>22</v>
      </c>
      <c r="B18">
        <v>-6.5047871743995502</v>
      </c>
      <c r="C18">
        <v>0.17627594163231899</v>
      </c>
      <c r="D18" t="s">
        <v>35</v>
      </c>
      <c r="E18">
        <v>60705.0587666309</v>
      </c>
      <c r="F18">
        <v>200460.071024954</v>
      </c>
      <c r="G18" t="s">
        <v>36</v>
      </c>
      <c r="H18">
        <v>-515.11744999173197</v>
      </c>
      <c r="I18">
        <v>33101.419179808101</v>
      </c>
      <c r="J18" t="s">
        <v>37</v>
      </c>
      <c r="K18">
        <v>103564.79863226799</v>
      </c>
      <c r="L18">
        <v>7771554.8559572296</v>
      </c>
      <c r="M18" t="s">
        <v>38</v>
      </c>
      <c r="N18">
        <v>-10655.1936044044</v>
      </c>
      <c r="O18" s="2">
        <v>2759150.1787932101</v>
      </c>
      <c r="P18" t="s">
        <v>39</v>
      </c>
      <c r="Q18">
        <v>-4509.1697931918798</v>
      </c>
      <c r="R18">
        <v>1282.14946497285</v>
      </c>
      <c r="S18" t="s">
        <v>40</v>
      </c>
      <c r="T18">
        <v>-17.997827861706501</v>
      </c>
      <c r="U18">
        <v>193.423051829982</v>
      </c>
      <c r="V18" t="s">
        <v>41</v>
      </c>
      <c r="W18">
        <v>-2862.4066634999499</v>
      </c>
      <c r="X18">
        <v>13656.112130442199</v>
      </c>
      <c r="Y18" t="s">
        <v>42</v>
      </c>
      <c r="Z18">
        <v>-129.187471790198</v>
      </c>
      <c r="AA18">
        <v>2274.9479159162802</v>
      </c>
      <c r="AB18" t="s">
        <v>43</v>
      </c>
      <c r="AC18">
        <v>4366.0901534325803</v>
      </c>
      <c r="AD18">
        <v>1321.57146779197</v>
      </c>
      <c r="AE18" t="s">
        <v>44</v>
      </c>
      <c r="AF18">
        <v>43.345411124620803</v>
      </c>
      <c r="AG18">
        <v>198.05370634054401</v>
      </c>
      <c r="AH18" t="s">
        <v>45</v>
      </c>
      <c r="AI18">
        <v>2829.4141942183601</v>
      </c>
      <c r="AJ18">
        <v>17962.0374439892</v>
      </c>
      <c r="AK18" t="s">
        <v>46</v>
      </c>
      <c r="AL18">
        <v>142.15569083823701</v>
      </c>
      <c r="AM18">
        <v>2661.2916856337001</v>
      </c>
      <c r="AN18" t="s">
        <v>47</v>
      </c>
      <c r="AO18">
        <v>7062.3420691261999</v>
      </c>
      <c r="AP18">
        <v>774.91594165484105</v>
      </c>
      <c r="AQ18" t="s">
        <v>48</v>
      </c>
      <c r="AR18">
        <v>216.62554212667601</v>
      </c>
      <c r="AS18">
        <v>110.643347223823</v>
      </c>
      <c r="AT18" t="s">
        <v>49</v>
      </c>
      <c r="AU18">
        <v>1081.3069055799599</v>
      </c>
      <c r="AV18">
        <v>10235.0684536345</v>
      </c>
      <c r="AW18" t="s">
        <v>50</v>
      </c>
      <c r="AX18">
        <v>137.03591424313601</v>
      </c>
      <c r="AY18">
        <v>1401.80123867153</v>
      </c>
      <c r="AZ18" t="s">
        <v>51</v>
      </c>
      <c r="BA18">
        <v>19257.656775125099</v>
      </c>
      <c r="BB18">
        <v>7282.35153539771</v>
      </c>
      <c r="BC18" t="s">
        <v>52</v>
      </c>
      <c r="BD18">
        <v>-244.87787446640399</v>
      </c>
      <c r="BE18">
        <v>1145.2517520454501</v>
      </c>
      <c r="BF18" t="s">
        <v>53</v>
      </c>
      <c r="BG18">
        <v>26666.956201011799</v>
      </c>
      <c r="BH18">
        <v>396477.32141551602</v>
      </c>
      <c r="BI18" t="s">
        <v>54</v>
      </c>
      <c r="BJ18">
        <v>-1395.7084588933201</v>
      </c>
      <c r="BK18">
        <v>80536.469022576697</v>
      </c>
      <c r="BL18" t="s">
        <v>55</v>
      </c>
      <c r="BM18">
        <v>3613.1219965773798</v>
      </c>
      <c r="BN18">
        <v>1126.3853291119101</v>
      </c>
      <c r="BO18" t="s">
        <v>56</v>
      </c>
      <c r="BP18">
        <v>43.377538289470202</v>
      </c>
      <c r="BQ18">
        <v>156.44937174092101</v>
      </c>
      <c r="BR18" t="s">
        <v>57</v>
      </c>
      <c r="BS18">
        <v>6552.7536728054702</v>
      </c>
      <c r="BT18">
        <v>17245.794487596999</v>
      </c>
      <c r="BU18" t="s">
        <v>58</v>
      </c>
      <c r="BV18">
        <v>40.922674768830703</v>
      </c>
      <c r="BW18">
        <v>2725.31242843271</v>
      </c>
      <c r="CB18" s="2">
        <f t="shared" si="0"/>
        <v>6.5047871743995502</v>
      </c>
      <c r="CC18">
        <v>24.72</v>
      </c>
      <c r="CE18">
        <v>24.98</v>
      </c>
    </row>
    <row r="19" spans="1:83">
      <c r="A19" t="s">
        <v>22</v>
      </c>
      <c r="B19">
        <v>-5.6790271822488299</v>
      </c>
      <c r="C19">
        <v>0.17774161535753899</v>
      </c>
      <c r="D19" t="s">
        <v>35</v>
      </c>
      <c r="E19">
        <v>60657.051149755804</v>
      </c>
      <c r="F19">
        <v>190078.70422829301</v>
      </c>
      <c r="G19" t="s">
        <v>36</v>
      </c>
      <c r="H19">
        <v>-463.17160912568301</v>
      </c>
      <c r="I19">
        <v>25203.718120044101</v>
      </c>
      <c r="J19" t="s">
        <v>37</v>
      </c>
      <c r="K19">
        <v>103520.472474553</v>
      </c>
      <c r="L19">
        <v>7627303.7888908098</v>
      </c>
      <c r="M19" t="s">
        <v>38</v>
      </c>
      <c r="N19">
        <v>-10496.3257653898</v>
      </c>
      <c r="O19" s="2">
        <v>2237212.2367807399</v>
      </c>
      <c r="P19" t="s">
        <v>39</v>
      </c>
      <c r="Q19">
        <v>-4488.7533876653097</v>
      </c>
      <c r="R19">
        <v>1204.12726996834</v>
      </c>
      <c r="S19" t="s">
        <v>40</v>
      </c>
      <c r="T19">
        <v>-36.069030344136898</v>
      </c>
      <c r="U19">
        <v>144.384958967046</v>
      </c>
      <c r="V19" t="s">
        <v>41</v>
      </c>
      <c r="W19">
        <v>-2839.6685317763599</v>
      </c>
      <c r="X19">
        <v>12951.977155095599</v>
      </c>
      <c r="Y19" t="s">
        <v>42</v>
      </c>
      <c r="Z19">
        <v>-150.44668631770401</v>
      </c>
      <c r="AA19">
        <v>1730.4277462734799</v>
      </c>
      <c r="AB19" t="s">
        <v>43</v>
      </c>
      <c r="AC19">
        <v>4361.1962859580599</v>
      </c>
      <c r="AD19">
        <v>1240.4356848438299</v>
      </c>
      <c r="AE19" t="s">
        <v>44</v>
      </c>
      <c r="AF19">
        <v>47.231208117231503</v>
      </c>
      <c r="AG19">
        <v>147.736668057326</v>
      </c>
      <c r="AH19" t="s">
        <v>45</v>
      </c>
      <c r="AI19">
        <v>2808.0715822770699</v>
      </c>
      <c r="AJ19">
        <v>16913.791354876699</v>
      </c>
      <c r="AK19" t="s">
        <v>46</v>
      </c>
      <c r="AL19">
        <v>159.54499961376001</v>
      </c>
      <c r="AM19">
        <v>2017.5858403247701</v>
      </c>
      <c r="AN19" t="s">
        <v>47</v>
      </c>
      <c r="AO19">
        <v>7065.64189333794</v>
      </c>
      <c r="AP19">
        <v>726.123423895717</v>
      </c>
      <c r="AQ19" t="s">
        <v>48</v>
      </c>
      <c r="AR19">
        <v>211.600800656486</v>
      </c>
      <c r="AS19">
        <v>82.981028748839606</v>
      </c>
      <c r="AT19" t="s">
        <v>49</v>
      </c>
      <c r="AU19">
        <v>1089.7128752644901</v>
      </c>
      <c r="AV19">
        <v>9577.1175775925803</v>
      </c>
      <c r="AW19" t="s">
        <v>50</v>
      </c>
      <c r="AX19">
        <v>128.842515948385</v>
      </c>
      <c r="AY19">
        <v>1056.42690430161</v>
      </c>
      <c r="AZ19" t="s">
        <v>51</v>
      </c>
      <c r="BA19">
        <v>19248.3978357628</v>
      </c>
      <c r="BB19">
        <v>6882.8957041072399</v>
      </c>
      <c r="BC19" t="s">
        <v>52</v>
      </c>
      <c r="BD19">
        <v>-233.88095732815199</v>
      </c>
      <c r="BE19">
        <v>869.51230309837001</v>
      </c>
      <c r="BF19" t="s">
        <v>53</v>
      </c>
      <c r="BG19">
        <v>26697.65378438</v>
      </c>
      <c r="BH19">
        <v>382492.63773058599</v>
      </c>
      <c r="BI19" t="s">
        <v>54</v>
      </c>
      <c r="BJ19">
        <v>-1422.91472310015</v>
      </c>
      <c r="BK19">
        <v>64017.020988964301</v>
      </c>
      <c r="BL19" t="s">
        <v>55</v>
      </c>
      <c r="BM19">
        <v>3607.33940038115</v>
      </c>
      <c r="BN19">
        <v>1053.2731713588</v>
      </c>
      <c r="BO19" t="s">
        <v>56</v>
      </c>
      <c r="BP19">
        <v>47.689616013212898</v>
      </c>
      <c r="BQ19">
        <v>117.19142899100299</v>
      </c>
      <c r="BR19" t="s">
        <v>57</v>
      </c>
      <c r="BS19">
        <v>6539.3251440889098</v>
      </c>
      <c r="BT19">
        <v>16370.9553690101</v>
      </c>
      <c r="BU19" t="s">
        <v>58</v>
      </c>
      <c r="BV19">
        <v>53.1779029078928</v>
      </c>
      <c r="BW19">
        <v>2107.0659414102001</v>
      </c>
      <c r="CB19" s="2">
        <f t="shared" si="0"/>
        <v>5.6790271822488299</v>
      </c>
      <c r="CC19">
        <v>27.47</v>
      </c>
      <c r="CE19">
        <v>24.72</v>
      </c>
    </row>
    <row r="20" spans="1:83">
      <c r="A20" t="s">
        <v>22</v>
      </c>
      <c r="B20">
        <v>-5.2881645434484099</v>
      </c>
      <c r="C20">
        <v>0.18049245214510201</v>
      </c>
      <c r="D20" t="s">
        <v>35</v>
      </c>
      <c r="E20">
        <v>60621.654049260702</v>
      </c>
      <c r="F20">
        <v>180835.45700254</v>
      </c>
      <c r="G20" t="s">
        <v>36</v>
      </c>
      <c r="H20">
        <v>-436.46069695998</v>
      </c>
      <c r="I20">
        <v>21071.393129308999</v>
      </c>
      <c r="J20" t="s">
        <v>37</v>
      </c>
      <c r="K20">
        <v>103623.262427854</v>
      </c>
      <c r="L20">
        <v>7504221.9982989104</v>
      </c>
      <c r="M20" t="s">
        <v>38</v>
      </c>
      <c r="N20">
        <v>-10638.8196103012</v>
      </c>
      <c r="O20">
        <v>1963837.20561572</v>
      </c>
      <c r="P20" t="s">
        <v>39</v>
      </c>
      <c r="Q20">
        <v>-4467.7746474692804</v>
      </c>
      <c r="R20">
        <v>1133.3699283306701</v>
      </c>
      <c r="S20" t="s">
        <v>40</v>
      </c>
      <c r="T20">
        <v>-49.486046306478698</v>
      </c>
      <c r="U20">
        <v>118.678097953657</v>
      </c>
      <c r="V20" t="s">
        <v>41</v>
      </c>
      <c r="W20">
        <v>-2833.9919383800002</v>
      </c>
      <c r="X20">
        <v>12350.833295979401</v>
      </c>
      <c r="Y20" t="s">
        <v>42</v>
      </c>
      <c r="Z20">
        <v>-154.09563436973599</v>
      </c>
      <c r="AA20">
        <v>1456.3921538316799</v>
      </c>
      <c r="AB20" t="s">
        <v>43</v>
      </c>
      <c r="AC20">
        <v>4358.4162510878496</v>
      </c>
      <c r="AD20">
        <v>1166.9307895059201</v>
      </c>
      <c r="AE20" t="s">
        <v>44</v>
      </c>
      <c r="AF20">
        <v>48.846171822675203</v>
      </c>
      <c r="AG20">
        <v>121.38643514937201</v>
      </c>
      <c r="AH20" t="s">
        <v>45</v>
      </c>
      <c r="AI20">
        <v>2803.31700572811</v>
      </c>
      <c r="AJ20">
        <v>16028.677181481</v>
      </c>
      <c r="AK20" t="s">
        <v>46</v>
      </c>
      <c r="AL20">
        <v>162.129806188506</v>
      </c>
      <c r="AM20">
        <v>1694.59658204373</v>
      </c>
      <c r="AN20" t="s">
        <v>47</v>
      </c>
      <c r="AO20">
        <v>7071.2258080430802</v>
      </c>
      <c r="AP20">
        <v>682.71059194684597</v>
      </c>
      <c r="AQ20" t="s">
        <v>48</v>
      </c>
      <c r="AR20">
        <v>207.44795448686401</v>
      </c>
      <c r="AS20">
        <v>68.564018826226402</v>
      </c>
      <c r="AT20" t="s">
        <v>49</v>
      </c>
      <c r="AU20">
        <v>1093.8048390725301</v>
      </c>
      <c r="AV20">
        <v>9023.9299235732797</v>
      </c>
      <c r="AW20" t="s">
        <v>50</v>
      </c>
      <c r="AX20">
        <v>126.01879536404</v>
      </c>
      <c r="AY20">
        <v>883.54845505213598</v>
      </c>
      <c r="AZ20" t="s">
        <v>51</v>
      </c>
      <c r="BA20">
        <v>19250.664928428701</v>
      </c>
      <c r="BB20">
        <v>6526.4752521707896</v>
      </c>
      <c r="BC20" t="s">
        <v>52</v>
      </c>
      <c r="BD20">
        <v>-234.68537991761499</v>
      </c>
      <c r="BE20">
        <v>724.81936393902299</v>
      </c>
      <c r="BF20" t="s">
        <v>53</v>
      </c>
      <c r="BG20">
        <v>26746.719661258401</v>
      </c>
      <c r="BH20">
        <v>371275.75258678198</v>
      </c>
      <c r="BI20" t="s">
        <v>54</v>
      </c>
      <c r="BJ20">
        <v>-1464.2717692650999</v>
      </c>
      <c r="BK20">
        <v>55846.116535408502</v>
      </c>
      <c r="BL20" t="s">
        <v>55</v>
      </c>
      <c r="BM20">
        <v>3598.48719602459</v>
      </c>
      <c r="BN20">
        <v>988.18192345787304</v>
      </c>
      <c r="BO20" t="s">
        <v>56</v>
      </c>
      <c r="BP20">
        <v>52.829162725585398</v>
      </c>
      <c r="BQ20">
        <v>96.687388987806898</v>
      </c>
      <c r="BR20" t="s">
        <v>57</v>
      </c>
      <c r="BS20">
        <v>6544.5984429615801</v>
      </c>
      <c r="BT20">
        <v>15642.988678133501</v>
      </c>
      <c r="BU20" t="s">
        <v>58</v>
      </c>
      <c r="BV20">
        <v>49.384608712284702</v>
      </c>
      <c r="BW20">
        <v>1795.8297273138</v>
      </c>
      <c r="CB20" s="2">
        <f t="shared" si="0"/>
        <v>5.2881645434484099</v>
      </c>
      <c r="CC20">
        <v>27.47</v>
      </c>
      <c r="CE20">
        <v>24.72</v>
      </c>
    </row>
    <row r="21" spans="1:83">
      <c r="A21" t="s">
        <v>22</v>
      </c>
      <c r="B21">
        <v>-4.3939739468646897</v>
      </c>
      <c r="C21">
        <v>0.17622899725719199</v>
      </c>
      <c r="D21" t="s">
        <v>35</v>
      </c>
      <c r="E21">
        <v>60652.747339408998</v>
      </c>
      <c r="F21">
        <v>172480.614749464</v>
      </c>
      <c r="G21" t="s">
        <v>36</v>
      </c>
      <c r="H21">
        <v>-451.72527443841398</v>
      </c>
      <c r="I21">
        <v>18858.9801613823</v>
      </c>
      <c r="J21" t="s">
        <v>37</v>
      </c>
      <c r="K21">
        <v>103854.4597872</v>
      </c>
      <c r="L21">
        <v>7371159.0558298398</v>
      </c>
      <c r="M21" t="s">
        <v>38</v>
      </c>
      <c r="N21">
        <v>-10890.499444515201</v>
      </c>
      <c r="O21">
        <v>1788251.14717177</v>
      </c>
      <c r="P21" t="s">
        <v>39</v>
      </c>
      <c r="Q21">
        <v>-4472.8751257336498</v>
      </c>
      <c r="R21">
        <v>1068.21177150474</v>
      </c>
      <c r="S21" t="s">
        <v>40</v>
      </c>
      <c r="T21">
        <v>-46.839130557224301</v>
      </c>
      <c r="U21">
        <v>104.76943757887901</v>
      </c>
      <c r="V21" t="s">
        <v>41</v>
      </c>
      <c r="W21">
        <v>-2797.3280500088699</v>
      </c>
      <c r="X21">
        <v>11697.899667600301</v>
      </c>
      <c r="Y21" t="s">
        <v>42</v>
      </c>
      <c r="Z21">
        <v>-173.36759865228501</v>
      </c>
      <c r="AA21">
        <v>1281.1340330585499</v>
      </c>
      <c r="AB21" t="s">
        <v>43</v>
      </c>
      <c r="AC21">
        <v>4382.5644295714501</v>
      </c>
      <c r="AD21">
        <v>1099.3633396825501</v>
      </c>
      <c r="AE21" t="s">
        <v>44</v>
      </c>
      <c r="AF21">
        <v>37.102807112661097</v>
      </c>
      <c r="AG21">
        <v>107.14847720175101</v>
      </c>
      <c r="AH21" t="s">
        <v>45</v>
      </c>
      <c r="AI21">
        <v>2773.1970709021102</v>
      </c>
      <c r="AJ21">
        <v>15081.4803876642</v>
      </c>
      <c r="AK21" t="s">
        <v>46</v>
      </c>
      <c r="AL21">
        <v>176.12138820386201</v>
      </c>
      <c r="AM21">
        <v>1489.0898056635899</v>
      </c>
      <c r="AN21" t="s">
        <v>47</v>
      </c>
      <c r="AO21">
        <v>7076.8030363493499</v>
      </c>
      <c r="AP21">
        <v>643.39608993725005</v>
      </c>
      <c r="AQ21" t="s">
        <v>48</v>
      </c>
      <c r="AR21">
        <v>204.124730380427</v>
      </c>
      <c r="AS21">
        <v>60.808059898299497</v>
      </c>
      <c r="AT21" t="s">
        <v>49</v>
      </c>
      <c r="AU21">
        <v>1097.04333484423</v>
      </c>
      <c r="AV21">
        <v>8441.5182892667508</v>
      </c>
      <c r="AW21" t="s">
        <v>50</v>
      </c>
      <c r="AX21">
        <v>124.034099268153</v>
      </c>
      <c r="AY21">
        <v>774.76683492926702</v>
      </c>
      <c r="AZ21" t="s">
        <v>51</v>
      </c>
      <c r="BA21">
        <v>19255.5106599307</v>
      </c>
      <c r="BB21">
        <v>6200.9130946233699</v>
      </c>
      <c r="BC21" t="s">
        <v>52</v>
      </c>
      <c r="BD21">
        <v>-236.37512547322601</v>
      </c>
      <c r="BE21">
        <v>646.47279446585299</v>
      </c>
      <c r="BF21" t="s">
        <v>53</v>
      </c>
      <c r="BG21">
        <v>26838.870017927598</v>
      </c>
      <c r="BH21">
        <v>359802.39033264999</v>
      </c>
      <c r="BI21" t="s">
        <v>54</v>
      </c>
      <c r="BJ21">
        <v>-1524.2678206643</v>
      </c>
      <c r="BK21">
        <v>50783.383228328101</v>
      </c>
      <c r="BL21" t="s">
        <v>55</v>
      </c>
      <c r="BM21">
        <v>3585.6561886906002</v>
      </c>
      <c r="BN21">
        <v>928.94397523637599</v>
      </c>
      <c r="BO21" t="s">
        <v>56</v>
      </c>
      <c r="BP21">
        <v>58.4082522300059</v>
      </c>
      <c r="BQ21">
        <v>85.588054621143996</v>
      </c>
      <c r="BR21" t="s">
        <v>57</v>
      </c>
      <c r="BS21">
        <v>6543.0408675428198</v>
      </c>
      <c r="BT21">
        <v>14879.191495082099</v>
      </c>
      <c r="BU21" t="s">
        <v>58</v>
      </c>
      <c r="BV21">
        <v>50.038770063064199</v>
      </c>
      <c r="BW21">
        <v>1599.8690433550901</v>
      </c>
      <c r="CB21" s="2">
        <f t="shared" si="0"/>
        <v>4.3939739468646897</v>
      </c>
      <c r="CC21">
        <v>27.47</v>
      </c>
      <c r="CE21">
        <v>24.72</v>
      </c>
    </row>
    <row r="22" spans="1:83">
      <c r="A22" t="s">
        <v>22</v>
      </c>
      <c r="B22">
        <v>-3.1251540644795801</v>
      </c>
      <c r="C22">
        <v>0.18599252362725099</v>
      </c>
      <c r="D22" t="s">
        <v>35</v>
      </c>
      <c r="E22">
        <v>60696.037004689802</v>
      </c>
      <c r="F22">
        <v>165091.50122509801</v>
      </c>
      <c r="G22" t="s">
        <v>36</v>
      </c>
      <c r="H22">
        <v>-466.54224137646401</v>
      </c>
      <c r="I22">
        <v>17899.426720572999</v>
      </c>
      <c r="J22" t="s">
        <v>37</v>
      </c>
      <c r="K22">
        <v>103918.06215939599</v>
      </c>
      <c r="L22">
        <v>7267141.8250956796</v>
      </c>
      <c r="M22" t="s">
        <v>38</v>
      </c>
      <c r="N22">
        <v>-10927.885075185701</v>
      </c>
      <c r="O22">
        <v>1722722.06163008</v>
      </c>
      <c r="P22" t="s">
        <v>39</v>
      </c>
      <c r="Q22">
        <v>-4474.0621065980704</v>
      </c>
      <c r="R22">
        <v>1010.15595978295</v>
      </c>
      <c r="S22" t="s">
        <v>40</v>
      </c>
      <c r="T22">
        <v>-46.332671378089699</v>
      </c>
      <c r="U22">
        <v>98.676420148258302</v>
      </c>
      <c r="V22" t="s">
        <v>41</v>
      </c>
      <c r="W22">
        <v>-2820.4929112994901</v>
      </c>
      <c r="X22">
        <v>11238.0245690871</v>
      </c>
      <c r="Y22" t="s">
        <v>42</v>
      </c>
      <c r="Z22">
        <v>-164.621557861322</v>
      </c>
      <c r="AA22">
        <v>1221.1823180804099</v>
      </c>
      <c r="AB22" t="s">
        <v>43</v>
      </c>
      <c r="AC22">
        <v>4400.1394621222098</v>
      </c>
      <c r="AD22">
        <v>1039.1402828334101</v>
      </c>
      <c r="AE22" t="s">
        <v>44</v>
      </c>
      <c r="AF22">
        <v>31.300295149386301</v>
      </c>
      <c r="AG22">
        <v>100.90494536855699</v>
      </c>
      <c r="AH22" t="s">
        <v>45</v>
      </c>
      <c r="AI22">
        <v>2796.82590171025</v>
      </c>
      <c r="AJ22">
        <v>14418.1840062254</v>
      </c>
      <c r="AK22" t="s">
        <v>46</v>
      </c>
      <c r="AL22">
        <v>168.04167393350599</v>
      </c>
      <c r="AM22">
        <v>1418.50838443199</v>
      </c>
      <c r="AN22" t="s">
        <v>47</v>
      </c>
      <c r="AO22">
        <v>7085.39157708329</v>
      </c>
      <c r="AP22">
        <v>608.77731900756203</v>
      </c>
      <c r="AQ22" t="s">
        <v>48</v>
      </c>
      <c r="AR22">
        <v>200.940620484254</v>
      </c>
      <c r="AS22">
        <v>57.4271199379615</v>
      </c>
      <c r="AT22" t="s">
        <v>49</v>
      </c>
      <c r="AU22">
        <v>1096.9941667738699</v>
      </c>
      <c r="AV22">
        <v>8019.9780953101999</v>
      </c>
      <c r="AW22" t="s">
        <v>50</v>
      </c>
      <c r="AX22">
        <v>123.800096387558</v>
      </c>
      <c r="AY22">
        <v>735.87955954859899</v>
      </c>
      <c r="AZ22" t="s">
        <v>51</v>
      </c>
      <c r="BA22">
        <v>19282.9586004425</v>
      </c>
      <c r="BB22">
        <v>5910.8594429786199</v>
      </c>
      <c r="BC22" t="s">
        <v>52</v>
      </c>
      <c r="BD22">
        <v>-245.38112207768299</v>
      </c>
      <c r="BE22">
        <v>612.16630752393905</v>
      </c>
      <c r="BF22" t="s">
        <v>53</v>
      </c>
      <c r="BG22">
        <v>26962.977213435799</v>
      </c>
      <c r="BH22">
        <v>351644.49565782998</v>
      </c>
      <c r="BI22" t="s">
        <v>54</v>
      </c>
      <c r="BJ22">
        <v>-1580.54527598404</v>
      </c>
      <c r="BK22">
        <v>49024.920117710797</v>
      </c>
      <c r="BL22" t="s">
        <v>55</v>
      </c>
      <c r="BM22">
        <v>3562.9384225591998</v>
      </c>
      <c r="BN22">
        <v>875.55022379113404</v>
      </c>
      <c r="BO22" t="s">
        <v>56</v>
      </c>
      <c r="BP22">
        <v>65.236200214251497</v>
      </c>
      <c r="BQ22">
        <v>80.625665370409607</v>
      </c>
      <c r="BR22" t="s">
        <v>57</v>
      </c>
      <c r="BS22">
        <v>6541.2729335201202</v>
      </c>
      <c r="BT22">
        <v>14327.258112891999</v>
      </c>
      <c r="BU22" t="s">
        <v>58</v>
      </c>
      <c r="BV22">
        <v>50.589281809684302</v>
      </c>
      <c r="BW22">
        <v>1530.4264926240301</v>
      </c>
      <c r="CB22" s="2">
        <f t="shared" si="0"/>
        <v>3.1251540644795801</v>
      </c>
      <c r="CC22">
        <v>30.64</v>
      </c>
      <c r="CE22">
        <v>27.47</v>
      </c>
    </row>
    <row r="23" spans="1:83">
      <c r="A23" t="s">
        <v>22</v>
      </c>
      <c r="B23">
        <v>-2.9890947722626802</v>
      </c>
      <c r="C23">
        <v>0.189582279714436</v>
      </c>
      <c r="D23" t="s">
        <v>35</v>
      </c>
      <c r="E23">
        <v>60710.750807334203</v>
      </c>
      <c r="F23">
        <v>158431.36413356799</v>
      </c>
      <c r="G23" t="s">
        <v>36</v>
      </c>
      <c r="H23">
        <v>-470.90182221751297</v>
      </c>
      <c r="I23">
        <v>17178.3596484462</v>
      </c>
      <c r="J23" t="s">
        <v>37</v>
      </c>
      <c r="K23">
        <v>104420.370663942</v>
      </c>
      <c r="L23">
        <v>7175669.5131994402</v>
      </c>
      <c r="M23" t="s">
        <v>38</v>
      </c>
      <c r="N23">
        <v>-11279.056433792201</v>
      </c>
      <c r="O23">
        <v>1676076.5127537099</v>
      </c>
      <c r="P23" t="s">
        <v>39</v>
      </c>
      <c r="Q23">
        <v>-4466.3267457072798</v>
      </c>
      <c r="R23">
        <v>957.09731459903105</v>
      </c>
      <c r="S23" t="s">
        <v>40</v>
      </c>
      <c r="T23">
        <v>-48.551598769290898</v>
      </c>
      <c r="U23">
        <v>93.988941186527398</v>
      </c>
      <c r="V23" t="s">
        <v>41</v>
      </c>
      <c r="W23">
        <v>-2824.35070625347</v>
      </c>
      <c r="X23">
        <v>10837.5616908187</v>
      </c>
      <c r="Y23" t="s">
        <v>42</v>
      </c>
      <c r="Z23">
        <v>-163.227910974042</v>
      </c>
      <c r="AA23">
        <v>1177.6342202613801</v>
      </c>
      <c r="AB23" t="s">
        <v>43</v>
      </c>
      <c r="AC23">
        <v>4403.4302361485597</v>
      </c>
      <c r="AD23">
        <v>984.09323246724205</v>
      </c>
      <c r="AE23" t="s">
        <v>44</v>
      </c>
      <c r="AF23">
        <v>30.304905089741499</v>
      </c>
      <c r="AG23">
        <v>96.0978018033815</v>
      </c>
      <c r="AH23" t="s">
        <v>45</v>
      </c>
      <c r="AI23">
        <v>2807.2430576736001</v>
      </c>
      <c r="AJ23">
        <v>13845.506534739199</v>
      </c>
      <c r="AK23" t="s">
        <v>46</v>
      </c>
      <c r="AL23">
        <v>164.823387599315</v>
      </c>
      <c r="AM23">
        <v>1367.26783804714</v>
      </c>
      <c r="AN23" t="s">
        <v>47</v>
      </c>
      <c r="AO23">
        <v>7099.2592563587496</v>
      </c>
      <c r="AP23">
        <v>577.84248134198901</v>
      </c>
      <c r="AQ23" t="s">
        <v>48</v>
      </c>
      <c r="AR23">
        <v>196.801007824046</v>
      </c>
      <c r="AS23">
        <v>54.874955297928203</v>
      </c>
      <c r="AT23" t="s">
        <v>49</v>
      </c>
      <c r="AU23">
        <v>1105.11675719039</v>
      </c>
      <c r="AV23">
        <v>7655.5620999081602</v>
      </c>
      <c r="AW23" t="s">
        <v>50</v>
      </c>
      <c r="AX23">
        <v>121.45045664218399</v>
      </c>
      <c r="AY23">
        <v>707.42374014311599</v>
      </c>
      <c r="AZ23" t="s">
        <v>51</v>
      </c>
      <c r="BA23">
        <v>19311.855801914498</v>
      </c>
      <c r="BB23">
        <v>5648.1001008704998</v>
      </c>
      <c r="BC23" t="s">
        <v>52</v>
      </c>
      <c r="BD23">
        <v>-254.13228435638899</v>
      </c>
      <c r="BE23">
        <v>586.15715491056096</v>
      </c>
      <c r="BF23" t="s">
        <v>53</v>
      </c>
      <c r="BG23">
        <v>27102.5673295374</v>
      </c>
      <c r="BH23">
        <v>344713.58071871602</v>
      </c>
      <c r="BI23" t="s">
        <v>54</v>
      </c>
      <c r="BJ23">
        <v>-1638.1336850135499</v>
      </c>
      <c r="BK23">
        <v>47791.1609647554</v>
      </c>
      <c r="BL23" t="s">
        <v>55</v>
      </c>
      <c r="BM23">
        <v>3540.69507533048</v>
      </c>
      <c r="BN23">
        <v>827.25337567077202</v>
      </c>
      <c r="BO23" t="s">
        <v>56</v>
      </c>
      <c r="BP23">
        <v>71.319143443445995</v>
      </c>
      <c r="BQ23">
        <v>76.822055433958994</v>
      </c>
      <c r="BR23" t="s">
        <v>57</v>
      </c>
      <c r="BS23">
        <v>6523.3183301790104</v>
      </c>
      <c r="BT23">
        <v>13844.914483795599</v>
      </c>
      <c r="BU23" t="s">
        <v>58</v>
      </c>
      <c r="BV23">
        <v>56.314152945234902</v>
      </c>
      <c r="BW23">
        <v>1479.7121884785299</v>
      </c>
      <c r="CB23" s="2">
        <f t="shared" si="0"/>
        <v>2.9890947722626802</v>
      </c>
      <c r="CC23">
        <v>30.64</v>
      </c>
      <c r="CE23">
        <v>27.47</v>
      </c>
    </row>
    <row r="24" spans="1:83">
      <c r="A24" t="s">
        <v>22</v>
      </c>
      <c r="B24">
        <v>-2.32548566863457</v>
      </c>
      <c r="C24">
        <v>0.19178855598137201</v>
      </c>
      <c r="D24" t="s">
        <v>35</v>
      </c>
      <c r="E24">
        <v>60791.5497172873</v>
      </c>
      <c r="F24">
        <v>152457.991472742</v>
      </c>
      <c r="G24" t="s">
        <v>36</v>
      </c>
      <c r="H24">
        <v>-491.69440916701802</v>
      </c>
      <c r="I24">
        <v>16749.347434168201</v>
      </c>
      <c r="J24" t="s">
        <v>37</v>
      </c>
      <c r="K24">
        <v>104484.849343874</v>
      </c>
      <c r="L24">
        <v>7086804.5972411605</v>
      </c>
      <c r="M24" t="s">
        <v>38</v>
      </c>
      <c r="N24">
        <v>-11308.199291036401</v>
      </c>
      <c r="O24">
        <v>1646991.81536588</v>
      </c>
      <c r="P24" t="s">
        <v>39</v>
      </c>
      <c r="Q24">
        <v>-4498.1374574848696</v>
      </c>
      <c r="R24">
        <v>918.548501822552</v>
      </c>
      <c r="S24" t="s">
        <v>40</v>
      </c>
      <c r="T24">
        <v>-40.925188950250003</v>
      </c>
      <c r="U24">
        <v>91.710128155275299</v>
      </c>
      <c r="V24" t="s">
        <v>41</v>
      </c>
      <c r="W24">
        <v>-2800.2428523430899</v>
      </c>
      <c r="X24">
        <v>10463.144006287501</v>
      </c>
      <c r="Y24" t="s">
        <v>42</v>
      </c>
      <c r="Z24">
        <v>-169.43631655835799</v>
      </c>
      <c r="AA24">
        <v>1150.65800195882</v>
      </c>
      <c r="AB24" t="s">
        <v>43</v>
      </c>
      <c r="AC24">
        <v>4438.5734366613397</v>
      </c>
      <c r="AD24">
        <v>945.60434989119597</v>
      </c>
      <c r="AE24" t="s">
        <v>44</v>
      </c>
      <c r="AF24">
        <v>21.951307097883198</v>
      </c>
      <c r="AG24">
        <v>93.848780831603506</v>
      </c>
      <c r="AH24" t="s">
        <v>45</v>
      </c>
      <c r="AI24">
        <v>2777.7256860029902</v>
      </c>
      <c r="AJ24">
        <v>13313.9659187047</v>
      </c>
      <c r="AK24" t="s">
        <v>46</v>
      </c>
      <c r="AL24">
        <v>171.74475898806801</v>
      </c>
      <c r="AM24">
        <v>1335.5220118340801</v>
      </c>
      <c r="AN24" t="s">
        <v>47</v>
      </c>
      <c r="AO24">
        <v>7114.6570982944304</v>
      </c>
      <c r="AP24">
        <v>549.67184399270502</v>
      </c>
      <c r="AQ24" t="s">
        <v>48</v>
      </c>
      <c r="AR24">
        <v>193.021665006414</v>
      </c>
      <c r="AS24">
        <v>53.310607392332201</v>
      </c>
      <c r="AT24" t="s">
        <v>49</v>
      </c>
      <c r="AU24">
        <v>1098.6784815517599</v>
      </c>
      <c r="AV24">
        <v>7322.28254593362</v>
      </c>
      <c r="AW24" t="s">
        <v>50</v>
      </c>
      <c r="AX24">
        <v>122.77503213607299</v>
      </c>
      <c r="AY24">
        <v>689.92807833967697</v>
      </c>
      <c r="AZ24" t="s">
        <v>51</v>
      </c>
      <c r="BA24">
        <v>19361.079454085298</v>
      </c>
      <c r="BB24">
        <v>5415.1337751892197</v>
      </c>
      <c r="BC24" t="s">
        <v>52</v>
      </c>
      <c r="BD24">
        <v>-266.26441831535499</v>
      </c>
      <c r="BE24">
        <v>570.79205510492295</v>
      </c>
      <c r="BF24" t="s">
        <v>53</v>
      </c>
      <c r="BG24">
        <v>27239.787722041699</v>
      </c>
      <c r="BH24">
        <v>338488.90367016901</v>
      </c>
      <c r="BI24" t="s">
        <v>54</v>
      </c>
      <c r="BJ24">
        <v>-1683.3051937760999</v>
      </c>
      <c r="BK24">
        <v>47067.6486981782</v>
      </c>
      <c r="BL24" t="s">
        <v>55</v>
      </c>
      <c r="BM24">
        <v>3511.8737417272</v>
      </c>
      <c r="BN24">
        <v>782.40430627130002</v>
      </c>
      <c r="BO24" t="s">
        <v>56</v>
      </c>
      <c r="BP24">
        <v>77.728889682178504</v>
      </c>
      <c r="BQ24">
        <v>74.433156184719707</v>
      </c>
      <c r="BR24" t="s">
        <v>57</v>
      </c>
      <c r="BS24">
        <v>6507.2503691097199</v>
      </c>
      <c r="BT24">
        <v>13401.922150873101</v>
      </c>
      <c r="BU24" t="s">
        <v>58</v>
      </c>
      <c r="BV24">
        <v>60.4333217100464</v>
      </c>
      <c r="BW24">
        <v>1448.8517659946499</v>
      </c>
      <c r="CB24" s="2">
        <f t="shared" si="0"/>
        <v>2.32548566863457</v>
      </c>
      <c r="CC24">
        <v>24.46</v>
      </c>
      <c r="CE24">
        <v>30.64</v>
      </c>
    </row>
    <row r="25" spans="1:83">
      <c r="A25" t="s">
        <v>22</v>
      </c>
      <c r="B25">
        <v>-3.96150900314835</v>
      </c>
      <c r="C25">
        <v>0.197983064698765</v>
      </c>
      <c r="D25" t="s">
        <v>35</v>
      </c>
      <c r="E25">
        <v>60822.925647774398</v>
      </c>
      <c r="F25">
        <v>147144.981199261</v>
      </c>
      <c r="G25" t="s">
        <v>36</v>
      </c>
      <c r="H25">
        <v>-504.42135145869599</v>
      </c>
      <c r="I25">
        <v>15839.3058446747</v>
      </c>
      <c r="J25" t="s">
        <v>37</v>
      </c>
      <c r="K25">
        <v>104555.67378401299</v>
      </c>
      <c r="L25">
        <v>7005526.49327143</v>
      </c>
      <c r="M25" t="s">
        <v>38</v>
      </c>
      <c r="N25">
        <v>-11367.4501157219</v>
      </c>
      <c r="O25">
        <v>1585089.10782311</v>
      </c>
      <c r="P25" t="s">
        <v>39</v>
      </c>
      <c r="Q25">
        <v>-4483.9738564035597</v>
      </c>
      <c r="R25">
        <v>882.80727635691596</v>
      </c>
      <c r="S25" t="s">
        <v>40</v>
      </c>
      <c r="T25">
        <v>-46.154747912332297</v>
      </c>
      <c r="U25">
        <v>86.637788837311703</v>
      </c>
      <c r="V25" t="s">
        <v>41</v>
      </c>
      <c r="W25">
        <v>-2774.95731202561</v>
      </c>
      <c r="X25">
        <v>10132.382964602701</v>
      </c>
      <c r="Y25" t="s">
        <v>42</v>
      </c>
      <c r="Z25">
        <v>-179.72835557458799</v>
      </c>
      <c r="AA25">
        <v>1093.78564463917</v>
      </c>
      <c r="AB25" t="s">
        <v>43</v>
      </c>
      <c r="AC25">
        <v>4417.6359663027197</v>
      </c>
      <c r="AD25">
        <v>909.77128745653204</v>
      </c>
      <c r="AE25" t="s">
        <v>44</v>
      </c>
      <c r="AF25">
        <v>29.642634543066698</v>
      </c>
      <c r="AG25">
        <v>88.819987608836897</v>
      </c>
      <c r="AH25" t="s">
        <v>45</v>
      </c>
      <c r="AI25">
        <v>2746.7726673318398</v>
      </c>
      <c r="AJ25">
        <v>12847.126421134501</v>
      </c>
      <c r="AK25" t="s">
        <v>46</v>
      </c>
      <c r="AL25">
        <v>183.2361837496</v>
      </c>
      <c r="AM25">
        <v>1268.54975899494</v>
      </c>
      <c r="AN25" t="s">
        <v>47</v>
      </c>
      <c r="AO25">
        <v>7134.7594865964102</v>
      </c>
      <c r="AP25">
        <v>524.675792079487</v>
      </c>
      <c r="AQ25" t="s">
        <v>48</v>
      </c>
      <c r="AR25">
        <v>185.837983240771</v>
      </c>
      <c r="AS25">
        <v>49.966706112011998</v>
      </c>
      <c r="AT25" t="s">
        <v>49</v>
      </c>
      <c r="AU25">
        <v>1097.6196533817699</v>
      </c>
      <c r="AV25">
        <v>7033.1597112660402</v>
      </c>
      <c r="AW25" t="s">
        <v>50</v>
      </c>
      <c r="AX25">
        <v>123.134658271483</v>
      </c>
      <c r="AY25">
        <v>653.27843368518199</v>
      </c>
      <c r="AZ25" t="s">
        <v>51</v>
      </c>
      <c r="BA25">
        <v>19405.972819341499</v>
      </c>
      <c r="BB25">
        <v>5213.25206899771</v>
      </c>
      <c r="BC25" t="s">
        <v>52</v>
      </c>
      <c r="BD25">
        <v>-283.75562888119703</v>
      </c>
      <c r="BE25">
        <v>538.93015631094102</v>
      </c>
      <c r="BF25" t="s">
        <v>53</v>
      </c>
      <c r="BG25">
        <v>27346.430838022901</v>
      </c>
      <c r="BH25">
        <v>333162.30847735598</v>
      </c>
      <c r="BI25" t="s">
        <v>54</v>
      </c>
      <c r="BJ25">
        <v>-1738.3480040490899</v>
      </c>
      <c r="BK25">
        <v>45599.355463806001</v>
      </c>
      <c r="BL25" t="s">
        <v>55</v>
      </c>
      <c r="BM25">
        <v>3490.5669802201901</v>
      </c>
      <c r="BN25">
        <v>741.75390103841301</v>
      </c>
      <c r="BO25" t="s">
        <v>56</v>
      </c>
      <c r="BP25">
        <v>85.198076566573604</v>
      </c>
      <c r="BQ25">
        <v>69.207111008609104</v>
      </c>
      <c r="BR25" t="s">
        <v>57</v>
      </c>
      <c r="BS25">
        <v>6489.8780174517497</v>
      </c>
      <c r="BT25">
        <v>13014.8417170458</v>
      </c>
      <c r="BU25" t="s">
        <v>58</v>
      </c>
      <c r="BV25">
        <v>67.401600136488497</v>
      </c>
      <c r="BW25">
        <v>1384.3818243462999</v>
      </c>
      <c r="CB25" s="2">
        <f t="shared" si="0"/>
        <v>3.96150900314835</v>
      </c>
      <c r="CC25">
        <v>24.46</v>
      </c>
      <c r="CE25">
        <v>30.64</v>
      </c>
    </row>
    <row r="26" spans="1:83">
      <c r="A26" t="s">
        <v>22</v>
      </c>
      <c r="B26">
        <v>-5.5396585320151299</v>
      </c>
      <c r="C26">
        <v>0.188824240884505</v>
      </c>
      <c r="D26" t="s">
        <v>35</v>
      </c>
      <c r="E26">
        <v>60822.140529798598</v>
      </c>
      <c r="F26">
        <v>142187.04790744101</v>
      </c>
      <c r="G26" t="s">
        <v>36</v>
      </c>
      <c r="H26">
        <v>-504.60363425791599</v>
      </c>
      <c r="I26">
        <v>14305.6553778295</v>
      </c>
      <c r="J26" t="s">
        <v>37</v>
      </c>
      <c r="K26">
        <v>104376.806573956</v>
      </c>
      <c r="L26">
        <v>6900077.1958460798</v>
      </c>
      <c r="M26" t="s">
        <v>38</v>
      </c>
      <c r="N26">
        <v>-11168.4923315101</v>
      </c>
      <c r="O26">
        <v>1442613.67427487</v>
      </c>
      <c r="P26" t="s">
        <v>39</v>
      </c>
      <c r="Q26">
        <v>-4471.9309291173704</v>
      </c>
      <c r="R26">
        <v>848.19456406361701</v>
      </c>
      <c r="S26" t="s">
        <v>40</v>
      </c>
      <c r="T26">
        <v>-52.356648116003399</v>
      </c>
      <c r="U26">
        <v>77.7449376896557</v>
      </c>
      <c r="V26" t="s">
        <v>41</v>
      </c>
      <c r="W26">
        <v>-2757.7236347817902</v>
      </c>
      <c r="X26">
        <v>9721.6888592112391</v>
      </c>
      <c r="Y26" t="s">
        <v>42</v>
      </c>
      <c r="Z26">
        <v>-189.70441115328001</v>
      </c>
      <c r="AA26">
        <v>967.736013700331</v>
      </c>
      <c r="AB26" t="s">
        <v>43</v>
      </c>
      <c r="AC26">
        <v>4396.2849660309503</v>
      </c>
      <c r="AD26">
        <v>874.95094499776701</v>
      </c>
      <c r="AE26" t="s">
        <v>44</v>
      </c>
      <c r="AF26">
        <v>40.511353698688701</v>
      </c>
      <c r="AG26">
        <v>79.947967038194605</v>
      </c>
      <c r="AH26" t="s">
        <v>45</v>
      </c>
      <c r="AI26">
        <v>2732.2040480467799</v>
      </c>
      <c r="AJ26">
        <v>12272.600664358501</v>
      </c>
      <c r="AK26" t="s">
        <v>46</v>
      </c>
      <c r="AL26">
        <v>191.041478136508</v>
      </c>
      <c r="AM26">
        <v>1120.6005820842499</v>
      </c>
      <c r="AN26" t="s">
        <v>47</v>
      </c>
      <c r="AO26">
        <v>7150.0384204482998</v>
      </c>
      <c r="AP26">
        <v>501.391085206573</v>
      </c>
      <c r="AQ26" t="s">
        <v>48</v>
      </c>
      <c r="AR26">
        <v>178.63275867906299</v>
      </c>
      <c r="AS26">
        <v>44.362808478526397</v>
      </c>
      <c r="AT26" t="s">
        <v>49</v>
      </c>
      <c r="AU26">
        <v>1099.62407418361</v>
      </c>
      <c r="AV26">
        <v>6679.3103208888297</v>
      </c>
      <c r="AW26" t="s">
        <v>50</v>
      </c>
      <c r="AX26">
        <v>122.45059319693</v>
      </c>
      <c r="AY26">
        <v>572.77636170506105</v>
      </c>
      <c r="AZ26" t="s">
        <v>51</v>
      </c>
      <c r="BA26">
        <v>19421.036258268101</v>
      </c>
      <c r="BB26">
        <v>5028.4839728716797</v>
      </c>
      <c r="BC26" t="s">
        <v>52</v>
      </c>
      <c r="BD26">
        <v>-292.20864514905298</v>
      </c>
      <c r="BE26">
        <v>486.182814520281</v>
      </c>
      <c r="BF26" t="s">
        <v>53</v>
      </c>
      <c r="BG26">
        <v>27705.610091774601</v>
      </c>
      <c r="BH26">
        <v>327943.32426949899</v>
      </c>
      <c r="BI26" t="s">
        <v>54</v>
      </c>
      <c r="BJ26">
        <v>-1996.8444103270001</v>
      </c>
      <c r="BK26">
        <v>42928.6583041544</v>
      </c>
      <c r="BL26" t="s">
        <v>55</v>
      </c>
      <c r="BM26">
        <v>3479.7727473160799</v>
      </c>
      <c r="BN26">
        <v>703.600364597424</v>
      </c>
      <c r="BO26" t="s">
        <v>56</v>
      </c>
      <c r="BP26">
        <v>90.601316518214901</v>
      </c>
      <c r="BQ26">
        <v>60.468962149681801</v>
      </c>
      <c r="BR26" t="s">
        <v>57</v>
      </c>
      <c r="BS26">
        <v>6502.5376094151197</v>
      </c>
      <c r="BT26">
        <v>12539.3114966554</v>
      </c>
      <c r="BU26" t="s">
        <v>58</v>
      </c>
      <c r="BV26">
        <v>60.509647531331296</v>
      </c>
      <c r="BW26">
        <v>1241.35877083225</v>
      </c>
      <c r="CB26" s="2">
        <f t="shared" si="0"/>
        <v>5.5396585320151299</v>
      </c>
      <c r="CC26">
        <v>24.46</v>
      </c>
      <c r="CE26">
        <v>30.64</v>
      </c>
    </row>
    <row r="27" spans="1:83">
      <c r="A27" t="s">
        <v>22</v>
      </c>
      <c r="B27">
        <v>-6.65644112972294</v>
      </c>
      <c r="C27">
        <v>0.201672818633578</v>
      </c>
      <c r="D27" t="s">
        <v>35</v>
      </c>
      <c r="E27">
        <v>60801.946606949503</v>
      </c>
      <c r="F27">
        <v>137700.25339342401</v>
      </c>
      <c r="G27" t="s">
        <v>36</v>
      </c>
      <c r="H27">
        <v>-492.35547710084097</v>
      </c>
      <c r="I27">
        <v>12562.915514883</v>
      </c>
      <c r="J27" t="s">
        <v>37</v>
      </c>
      <c r="K27">
        <v>104445.88376922101</v>
      </c>
      <c r="L27">
        <v>6823631.3949312903</v>
      </c>
      <c r="M27" t="s">
        <v>38</v>
      </c>
      <c r="N27">
        <v>-11268.2942479183</v>
      </c>
      <c r="O27">
        <v>1312526.29944979</v>
      </c>
      <c r="P27" t="s">
        <v>39</v>
      </c>
      <c r="Q27">
        <v>-4465.5560981110502</v>
      </c>
      <c r="R27">
        <v>815.66356265526304</v>
      </c>
      <c r="S27" t="s">
        <v>40</v>
      </c>
      <c r="T27">
        <v>-56.172073797726</v>
      </c>
      <c r="U27">
        <v>67.329835758351607</v>
      </c>
      <c r="V27" t="s">
        <v>41</v>
      </c>
      <c r="W27">
        <v>-2770.8065087964601</v>
      </c>
      <c r="X27">
        <v>9434.5114228303592</v>
      </c>
      <c r="Y27" t="s">
        <v>42</v>
      </c>
      <c r="Z27">
        <v>-181.61115123519301</v>
      </c>
      <c r="AA27">
        <v>857.75845896886301</v>
      </c>
      <c r="AB27" t="s">
        <v>43</v>
      </c>
      <c r="AC27">
        <v>4380.9093454681997</v>
      </c>
      <c r="AD27">
        <v>842.13566591430902</v>
      </c>
      <c r="AE27" t="s">
        <v>44</v>
      </c>
      <c r="AF27">
        <v>49.531924659603497</v>
      </c>
      <c r="AG27">
        <v>69.479828463332595</v>
      </c>
      <c r="AH27" t="s">
        <v>45</v>
      </c>
      <c r="AI27">
        <v>2745.8898252916101</v>
      </c>
      <c r="AJ27">
        <v>11873.272510737601</v>
      </c>
      <c r="AK27" t="s">
        <v>46</v>
      </c>
      <c r="AL27">
        <v>183.293999936023</v>
      </c>
      <c r="AM27">
        <v>991.72832979688098</v>
      </c>
      <c r="AN27" t="s">
        <v>47</v>
      </c>
      <c r="AO27">
        <v>7159.5433067471504</v>
      </c>
      <c r="AP27">
        <v>480.34278032032103</v>
      </c>
      <c r="AQ27" t="s">
        <v>48</v>
      </c>
      <c r="AR27">
        <v>173.64341961530101</v>
      </c>
      <c r="AS27">
        <v>38.110432025140703</v>
      </c>
      <c r="AT27" t="s">
        <v>49</v>
      </c>
      <c r="AU27">
        <v>1114.0601047048899</v>
      </c>
      <c r="AV27">
        <v>6435.5500562082098</v>
      </c>
      <c r="AW27" t="s">
        <v>50</v>
      </c>
      <c r="AX27">
        <v>114.720378117455</v>
      </c>
      <c r="AY27">
        <v>503.56474603368002</v>
      </c>
      <c r="AZ27" t="s">
        <v>51</v>
      </c>
      <c r="BA27">
        <v>19425.576290143501</v>
      </c>
      <c r="BB27">
        <v>4863.69660126899</v>
      </c>
      <c r="BC27" t="s">
        <v>52</v>
      </c>
      <c r="BD27">
        <v>-295.42109043345101</v>
      </c>
      <c r="BE27">
        <v>426.99458901028299</v>
      </c>
      <c r="BF27" t="s">
        <v>53</v>
      </c>
      <c r="BG27">
        <v>28017.3952923627</v>
      </c>
      <c r="BH27">
        <v>324865.67347032198</v>
      </c>
      <c r="BI27" t="s">
        <v>54</v>
      </c>
      <c r="BJ27">
        <v>-2259.9590659608598</v>
      </c>
      <c r="BK27">
        <v>40788.271320093903</v>
      </c>
      <c r="BL27" t="s">
        <v>55</v>
      </c>
      <c r="BM27">
        <v>3473.74133876425</v>
      </c>
      <c r="BN27">
        <v>668.67268695602195</v>
      </c>
      <c r="BO27" t="s">
        <v>56</v>
      </c>
      <c r="BP27">
        <v>94.140567352777097</v>
      </c>
      <c r="BQ27">
        <v>50.816085507399897</v>
      </c>
      <c r="BR27" t="s">
        <v>57</v>
      </c>
      <c r="BS27">
        <v>6494.8053374077199</v>
      </c>
      <c r="BT27">
        <v>12207.291910543499</v>
      </c>
      <c r="BU27" t="s">
        <v>58</v>
      </c>
      <c r="BV27">
        <v>65.460235951346903</v>
      </c>
      <c r="BW27">
        <v>1114.3896706037301</v>
      </c>
      <c r="CB27" s="2">
        <f t="shared" si="0"/>
        <v>6.65644112972294</v>
      </c>
      <c r="CC27">
        <v>27.79</v>
      </c>
      <c r="CE27">
        <v>24.46</v>
      </c>
    </row>
    <row r="28" spans="1:83">
      <c r="A28" t="s">
        <v>22</v>
      </c>
      <c r="B28">
        <v>-7.5185939556914798</v>
      </c>
      <c r="C28">
        <v>0.20689853083115001</v>
      </c>
      <c r="D28" t="s">
        <v>35</v>
      </c>
      <c r="E28">
        <v>60773.096209726798</v>
      </c>
      <c r="F28">
        <v>133586.347745682</v>
      </c>
      <c r="G28" t="s">
        <v>36</v>
      </c>
      <c r="H28">
        <v>-473.75584437844498</v>
      </c>
      <c r="I28">
        <v>10889.486998823</v>
      </c>
      <c r="J28" t="s">
        <v>37</v>
      </c>
      <c r="K28">
        <v>104400.60166991</v>
      </c>
      <c r="L28">
        <v>6752610.4396046102</v>
      </c>
      <c r="M28" t="s">
        <v>38</v>
      </c>
      <c r="N28">
        <v>-11210.9033552823</v>
      </c>
      <c r="O28">
        <v>1181762.02891507</v>
      </c>
      <c r="P28" t="s">
        <v>39</v>
      </c>
      <c r="Q28">
        <v>-4452.55504741611</v>
      </c>
      <c r="R28">
        <v>785.55600446755705</v>
      </c>
      <c r="S28" t="s">
        <v>40</v>
      </c>
      <c r="T28">
        <v>-64.071689622228604</v>
      </c>
      <c r="U28">
        <v>57.397729006972298</v>
      </c>
      <c r="V28" t="s">
        <v>41</v>
      </c>
      <c r="W28">
        <v>-2779.7370738030199</v>
      </c>
      <c r="X28">
        <v>9174.9560524603803</v>
      </c>
      <c r="Y28" t="s">
        <v>42</v>
      </c>
      <c r="Z28">
        <v>-175.864432470917</v>
      </c>
      <c r="AA28">
        <v>751.97306654160104</v>
      </c>
      <c r="AB28" t="s">
        <v>43</v>
      </c>
      <c r="AC28">
        <v>4364.2127422549302</v>
      </c>
      <c r="AD28">
        <v>811.62910710452695</v>
      </c>
      <c r="AE28" t="s">
        <v>44</v>
      </c>
      <c r="AF28">
        <v>59.636078145414999</v>
      </c>
      <c r="AG28">
        <v>59.404019778424299</v>
      </c>
      <c r="AH28" t="s">
        <v>45</v>
      </c>
      <c r="AI28">
        <v>2755.6662248857201</v>
      </c>
      <c r="AJ28">
        <v>11513.946074977501</v>
      </c>
      <c r="AK28" t="s">
        <v>46</v>
      </c>
      <c r="AL28">
        <v>177.520869272525</v>
      </c>
      <c r="AM28">
        <v>867.97764857930395</v>
      </c>
      <c r="AN28" t="s">
        <v>47</v>
      </c>
      <c r="AO28">
        <v>7167.6707981364798</v>
      </c>
      <c r="AP28">
        <v>461.09972404651501</v>
      </c>
      <c r="AQ28" t="s">
        <v>48</v>
      </c>
      <c r="AR28">
        <v>169.24632105831901</v>
      </c>
      <c r="AS28">
        <v>32.266838470810299</v>
      </c>
      <c r="AT28" t="s">
        <v>49</v>
      </c>
      <c r="AU28">
        <v>1129.0111137182</v>
      </c>
      <c r="AV28">
        <v>6217.8370509628903</v>
      </c>
      <c r="AW28" t="s">
        <v>50</v>
      </c>
      <c r="AX28">
        <v>106.318974266593</v>
      </c>
      <c r="AY28">
        <v>437.93823188775002</v>
      </c>
      <c r="AZ28" t="s">
        <v>51</v>
      </c>
      <c r="BA28">
        <v>19425.318103974801</v>
      </c>
      <c r="BB28">
        <v>4714.3755086353704</v>
      </c>
      <c r="BC28" t="s">
        <v>52</v>
      </c>
      <c r="BD28">
        <v>-295.60020612889002</v>
      </c>
      <c r="BE28">
        <v>370.62561741231798</v>
      </c>
      <c r="BF28" t="s">
        <v>53</v>
      </c>
      <c r="BG28">
        <v>28277.144992130899</v>
      </c>
      <c r="BH28">
        <v>322433.59802961902</v>
      </c>
      <c r="BI28" t="s">
        <v>54</v>
      </c>
      <c r="BJ28">
        <v>-2499.6129643454701</v>
      </c>
      <c r="BK28">
        <v>38779.536376664597</v>
      </c>
      <c r="BL28" t="s">
        <v>55</v>
      </c>
      <c r="BM28">
        <v>3474.4150861296798</v>
      </c>
      <c r="BN28">
        <v>636.69652841398704</v>
      </c>
      <c r="BO28" t="s">
        <v>56</v>
      </c>
      <c r="BP28">
        <v>93.982954837248897</v>
      </c>
      <c r="BQ28">
        <v>42.040082160690197</v>
      </c>
      <c r="BR28" t="s">
        <v>57</v>
      </c>
      <c r="BS28">
        <v>6495.8771823594698</v>
      </c>
      <c r="BT28">
        <v>11908.331464663501</v>
      </c>
      <c r="BU28" t="s">
        <v>58</v>
      </c>
      <c r="BV28">
        <v>64.794308299789805</v>
      </c>
      <c r="BW28">
        <v>990.25847759282794</v>
      </c>
      <c r="CB28" s="2">
        <f t="shared" si="0"/>
        <v>7.5185939556914798</v>
      </c>
      <c r="CC28">
        <v>27.79</v>
      </c>
      <c r="CE28">
        <v>24.46</v>
      </c>
    </row>
    <row r="29" spans="1:83">
      <c r="A29" t="s">
        <v>22</v>
      </c>
      <c r="B29">
        <v>-7.3566201165622198</v>
      </c>
      <c r="C29">
        <v>0.20580262803409999</v>
      </c>
      <c r="D29" t="s">
        <v>35</v>
      </c>
      <c r="E29">
        <v>60714.341795254397</v>
      </c>
      <c r="F29">
        <v>129732.229796042</v>
      </c>
      <c r="G29" t="s">
        <v>36</v>
      </c>
      <c r="H29">
        <v>-437.99612294404199</v>
      </c>
      <c r="I29">
        <v>9615.4653344418402</v>
      </c>
      <c r="J29" t="s">
        <v>37</v>
      </c>
      <c r="K29">
        <v>104584.419904589</v>
      </c>
      <c r="L29">
        <v>6678418.6034536799</v>
      </c>
      <c r="M29" t="s">
        <v>38</v>
      </c>
      <c r="N29">
        <v>-11442.050484907901</v>
      </c>
      <c r="O29">
        <v>1068142.2463581299</v>
      </c>
      <c r="P29" t="s">
        <v>39</v>
      </c>
      <c r="Q29">
        <v>-4436.2001450628404</v>
      </c>
      <c r="R29">
        <v>756.52638034981499</v>
      </c>
      <c r="S29" t="s">
        <v>40</v>
      </c>
      <c r="T29">
        <v>-72.840010551826097</v>
      </c>
      <c r="U29">
        <v>49.764038418056899</v>
      </c>
      <c r="V29" t="s">
        <v>41</v>
      </c>
      <c r="W29">
        <v>-2794.7778317380698</v>
      </c>
      <c r="X29">
        <v>8908.6441081912799</v>
      </c>
      <c r="Y29" t="s">
        <v>42</v>
      </c>
      <c r="Z29">
        <v>-166.616440606168</v>
      </c>
      <c r="AA29">
        <v>663.087325246913</v>
      </c>
      <c r="AB29" t="s">
        <v>43</v>
      </c>
      <c r="AC29">
        <v>4349.2939248033499</v>
      </c>
      <c r="AD29">
        <v>782.17232030415801</v>
      </c>
      <c r="AE29" t="s">
        <v>44</v>
      </c>
      <c r="AF29">
        <v>67.648524073049401</v>
      </c>
      <c r="AG29">
        <v>51.619388484698497</v>
      </c>
      <c r="AH29" t="s">
        <v>45</v>
      </c>
      <c r="AI29">
        <v>2768.48041669954</v>
      </c>
      <c r="AJ29">
        <v>11146.2504486373</v>
      </c>
      <c r="AK29" t="s">
        <v>46</v>
      </c>
      <c r="AL29">
        <v>170.240299468019</v>
      </c>
      <c r="AM29">
        <v>764.02498493397502</v>
      </c>
      <c r="AN29" t="s">
        <v>47</v>
      </c>
      <c r="AO29">
        <v>7179.4795982272699</v>
      </c>
      <c r="AP29">
        <v>443.12156130734502</v>
      </c>
      <c r="AQ29" t="s">
        <v>48</v>
      </c>
      <c r="AR29">
        <v>162.979792973858</v>
      </c>
      <c r="AS29">
        <v>27.9285674394031</v>
      </c>
      <c r="AT29" t="s">
        <v>49</v>
      </c>
      <c r="AU29">
        <v>1135.30706493088</v>
      </c>
      <c r="AV29">
        <v>5995.8750768075497</v>
      </c>
      <c r="AW29" t="s">
        <v>50</v>
      </c>
      <c r="AX29">
        <v>102.951754585632</v>
      </c>
      <c r="AY29">
        <v>383.26412029039102</v>
      </c>
      <c r="AZ29" t="s">
        <v>51</v>
      </c>
      <c r="BA29">
        <v>19418.035138820502</v>
      </c>
      <c r="BB29">
        <v>4575.4150559671498</v>
      </c>
      <c r="BC29" t="s">
        <v>52</v>
      </c>
      <c r="BD29">
        <v>-291.14367827533999</v>
      </c>
      <c r="BE29">
        <v>327.803371162639</v>
      </c>
      <c r="BF29" t="s">
        <v>53</v>
      </c>
      <c r="BG29">
        <v>28480.060793296201</v>
      </c>
      <c r="BH29">
        <v>320169.27348057</v>
      </c>
      <c r="BI29" t="s">
        <v>54</v>
      </c>
      <c r="BJ29">
        <v>-2679.35916477197</v>
      </c>
      <c r="BK29">
        <v>37055.076457231502</v>
      </c>
      <c r="BL29" t="s">
        <v>55</v>
      </c>
      <c r="BM29">
        <v>3469.02321341469</v>
      </c>
      <c r="BN29">
        <v>606.75977760184105</v>
      </c>
      <c r="BO29" t="s">
        <v>56</v>
      </c>
      <c r="BP29">
        <v>96.504652241865799</v>
      </c>
      <c r="BQ29">
        <v>35.680433560343303</v>
      </c>
      <c r="BR29" t="s">
        <v>57</v>
      </c>
      <c r="BS29">
        <v>6509.0817677564901</v>
      </c>
      <c r="BT29">
        <v>11605.263284975799</v>
      </c>
      <c r="BU29" t="s">
        <v>58</v>
      </c>
      <c r="BV29">
        <v>56.636316428500102</v>
      </c>
      <c r="BW29">
        <v>885.096733800881</v>
      </c>
      <c r="CB29" s="2">
        <f t="shared" si="0"/>
        <v>7.3566201165622198</v>
      </c>
      <c r="CC29">
        <v>29.43</v>
      </c>
      <c r="CE29">
        <v>27.79</v>
      </c>
    </row>
    <row r="30" spans="1:83">
      <c r="A30" t="s">
        <v>22</v>
      </c>
      <c r="B30">
        <v>-6.6290956361480804</v>
      </c>
      <c r="C30">
        <v>0.212370721661859</v>
      </c>
      <c r="D30" t="s">
        <v>35</v>
      </c>
      <c r="E30">
        <v>60688.921588841098</v>
      </c>
      <c r="F30">
        <v>126190.289738608</v>
      </c>
      <c r="G30" t="s">
        <v>36</v>
      </c>
      <c r="H30">
        <v>-424.69779516722502</v>
      </c>
      <c r="I30">
        <v>8784.9118504088401</v>
      </c>
      <c r="J30" t="s">
        <v>37</v>
      </c>
      <c r="K30">
        <v>104765.05499833199</v>
      </c>
      <c r="L30">
        <v>6610784.6520964</v>
      </c>
      <c r="M30" t="s">
        <v>38</v>
      </c>
      <c r="N30">
        <v>-11627.500804764801</v>
      </c>
      <c r="O30">
        <v>994209.37667892606</v>
      </c>
      <c r="P30" t="s">
        <v>39</v>
      </c>
      <c r="Q30">
        <v>-4429.6365033247303</v>
      </c>
      <c r="R30">
        <v>729.37791431648395</v>
      </c>
      <c r="S30" t="s">
        <v>40</v>
      </c>
      <c r="T30">
        <v>-75.647758234716406</v>
      </c>
      <c r="U30">
        <v>44.781244880931801</v>
      </c>
      <c r="V30" t="s">
        <v>41</v>
      </c>
      <c r="W30">
        <v>-2808.8588777039499</v>
      </c>
      <c r="X30">
        <v>8674.0963606992409</v>
      </c>
      <c r="Y30" t="s">
        <v>42</v>
      </c>
      <c r="Z30">
        <v>-159.326243865506</v>
      </c>
      <c r="AA30">
        <v>607.52003149161396</v>
      </c>
      <c r="AB30" t="s">
        <v>43</v>
      </c>
      <c r="AC30">
        <v>4348.5535442751698</v>
      </c>
      <c r="AD30">
        <v>754.55280985624699</v>
      </c>
      <c r="AE30" t="s">
        <v>44</v>
      </c>
      <c r="AF30">
        <v>67.873376336624304</v>
      </c>
      <c r="AG30">
        <v>46.513108588894497</v>
      </c>
      <c r="AH30" t="s">
        <v>45</v>
      </c>
      <c r="AI30">
        <v>2784.8108083397101</v>
      </c>
      <c r="AJ30">
        <v>10823.3795437604</v>
      </c>
      <c r="AK30" t="s">
        <v>46</v>
      </c>
      <c r="AL30">
        <v>162.458246349962</v>
      </c>
      <c r="AM30">
        <v>699.063777445661</v>
      </c>
      <c r="AN30" t="s">
        <v>47</v>
      </c>
      <c r="AO30">
        <v>7190.4121348776598</v>
      </c>
      <c r="AP30">
        <v>426.66712185708099</v>
      </c>
      <c r="AQ30" t="s">
        <v>48</v>
      </c>
      <c r="AR30">
        <v>158.055221268857</v>
      </c>
      <c r="AS30">
        <v>25.150407641562602</v>
      </c>
      <c r="AT30" t="s">
        <v>49</v>
      </c>
      <c r="AU30">
        <v>1139.68888206001</v>
      </c>
      <c r="AV30">
        <v>5798.53433956146</v>
      </c>
      <c r="AW30" t="s">
        <v>50</v>
      </c>
      <c r="AX30">
        <v>100.918602979017</v>
      </c>
      <c r="AY30">
        <v>348.78223805243198</v>
      </c>
      <c r="AZ30" t="s">
        <v>51</v>
      </c>
      <c r="BA30">
        <v>19422.234666777302</v>
      </c>
      <c r="BB30">
        <v>4448.5311084708401</v>
      </c>
      <c r="BC30" t="s">
        <v>52</v>
      </c>
      <c r="BD30">
        <v>-292.827626220806</v>
      </c>
      <c r="BE30">
        <v>299.94785374466397</v>
      </c>
      <c r="BF30" t="s">
        <v>53</v>
      </c>
      <c r="BG30">
        <v>28676.334076005602</v>
      </c>
      <c r="BH30">
        <v>318291.17185387498</v>
      </c>
      <c r="BI30" t="s">
        <v>54</v>
      </c>
      <c r="BJ30">
        <v>-2831.8723584613399</v>
      </c>
      <c r="BK30">
        <v>35939.679982613401</v>
      </c>
      <c r="BL30" t="s">
        <v>55</v>
      </c>
      <c r="BM30">
        <v>3460.50305387044</v>
      </c>
      <c r="BN30">
        <v>579.33451047801202</v>
      </c>
      <c r="BO30" t="s">
        <v>56</v>
      </c>
      <c r="BP30">
        <v>99.711527447228406</v>
      </c>
      <c r="BQ30">
        <v>31.673408071316</v>
      </c>
      <c r="BR30" t="s">
        <v>57</v>
      </c>
      <c r="BS30">
        <v>6501.8277001188198</v>
      </c>
      <c r="BT30">
        <v>11336.2579970644</v>
      </c>
      <c r="BU30" t="s">
        <v>58</v>
      </c>
      <c r="BV30">
        <v>60.321934077668701</v>
      </c>
      <c r="BW30">
        <v>817.83257086818196</v>
      </c>
      <c r="CB30" s="2">
        <f t="shared" si="0"/>
        <v>6.6290956361480804</v>
      </c>
      <c r="CC30">
        <v>29.43</v>
      </c>
      <c r="CE30">
        <v>27.79</v>
      </c>
    </row>
    <row r="31" spans="1:83">
      <c r="A31" t="s">
        <v>22</v>
      </c>
      <c r="B31">
        <v>-5.3899474751366396</v>
      </c>
      <c r="C31">
        <v>0.19980253529262401</v>
      </c>
      <c r="D31" t="s">
        <v>35</v>
      </c>
      <c r="E31">
        <v>60654.6065368688</v>
      </c>
      <c r="F31">
        <v>122795.15021719701</v>
      </c>
      <c r="G31" t="s">
        <v>36</v>
      </c>
      <c r="H31">
        <v>-410.869687227084</v>
      </c>
      <c r="I31">
        <v>8293.0181314052206</v>
      </c>
      <c r="J31" t="s">
        <v>37</v>
      </c>
      <c r="K31">
        <v>105129.18451814201</v>
      </c>
      <c r="L31">
        <v>6517437.9121909402</v>
      </c>
      <c r="M31" t="s">
        <v>38</v>
      </c>
      <c r="N31">
        <v>-11917.6231569759</v>
      </c>
      <c r="O31">
        <v>932324.44061222696</v>
      </c>
      <c r="P31" t="s">
        <v>39</v>
      </c>
      <c r="Q31">
        <v>-4429.29205151716</v>
      </c>
      <c r="R31">
        <v>702.82299653118605</v>
      </c>
      <c r="S31" t="s">
        <v>40</v>
      </c>
      <c r="T31">
        <v>-75.6501344542407</v>
      </c>
      <c r="U31">
        <v>41.7936376299267</v>
      </c>
      <c r="V31" t="s">
        <v>41</v>
      </c>
      <c r="W31">
        <v>-2789.8050629448098</v>
      </c>
      <c r="X31">
        <v>8354.7153071283192</v>
      </c>
      <c r="Y31" t="s">
        <v>42</v>
      </c>
      <c r="Z31">
        <v>-166.492454356785</v>
      </c>
      <c r="AA31">
        <v>561.21640647336403</v>
      </c>
      <c r="AB31" t="s">
        <v>43</v>
      </c>
      <c r="AC31">
        <v>4364.0358479737797</v>
      </c>
      <c r="AD31">
        <v>727.53706541070198</v>
      </c>
      <c r="AE31" t="s">
        <v>44</v>
      </c>
      <c r="AF31">
        <v>62.433331760886801</v>
      </c>
      <c r="AG31">
        <v>43.4483807311669</v>
      </c>
      <c r="AH31" t="s">
        <v>45</v>
      </c>
      <c r="AI31">
        <v>2764.10973654393</v>
      </c>
      <c r="AJ31">
        <v>10386.3509410399</v>
      </c>
      <c r="AK31" t="s">
        <v>46</v>
      </c>
      <c r="AL31">
        <v>169.62658405418901</v>
      </c>
      <c r="AM31">
        <v>645.04306920603904</v>
      </c>
      <c r="AN31" t="s">
        <v>47</v>
      </c>
      <c r="AO31">
        <v>7205.9115699445902</v>
      </c>
      <c r="AP31">
        <v>411.09357909187497</v>
      </c>
      <c r="AQ31" t="s">
        <v>48</v>
      </c>
      <c r="AR31">
        <v>152.71838153296201</v>
      </c>
      <c r="AS31">
        <v>23.531148067923599</v>
      </c>
      <c r="AT31" t="s">
        <v>49</v>
      </c>
      <c r="AU31">
        <v>1127.07409017385</v>
      </c>
      <c r="AV31">
        <v>5534.1356775991399</v>
      </c>
      <c r="AW31" t="s">
        <v>50</v>
      </c>
      <c r="AX31">
        <v>104.95312962309001</v>
      </c>
      <c r="AY31">
        <v>320.40827004317202</v>
      </c>
      <c r="AZ31" t="s">
        <v>51</v>
      </c>
      <c r="BA31">
        <v>19427.7385095143</v>
      </c>
      <c r="BB31">
        <v>4327.7120898211697</v>
      </c>
      <c r="BC31" t="s">
        <v>52</v>
      </c>
      <c r="BD31">
        <v>-294.577733264068</v>
      </c>
      <c r="BE31">
        <v>283.50283916784798</v>
      </c>
      <c r="BF31" t="s">
        <v>53</v>
      </c>
      <c r="BG31">
        <v>28861.0218882019</v>
      </c>
      <c r="BH31">
        <v>315892.06925137201</v>
      </c>
      <c r="BI31" t="s">
        <v>54</v>
      </c>
      <c r="BJ31">
        <v>-2946.8465239971702</v>
      </c>
      <c r="BK31">
        <v>35014.391668280201</v>
      </c>
      <c r="BL31" t="s">
        <v>55</v>
      </c>
      <c r="BM31">
        <v>3444.00272579373</v>
      </c>
      <c r="BN31">
        <v>553.215430478955</v>
      </c>
      <c r="BO31" t="s">
        <v>56</v>
      </c>
      <c r="BP31">
        <v>104.58171793925101</v>
      </c>
      <c r="BQ31">
        <v>29.339655660492902</v>
      </c>
      <c r="BR31" t="s">
        <v>57</v>
      </c>
      <c r="BS31">
        <v>6503.3799332010003</v>
      </c>
      <c r="BT31">
        <v>10976.9077369488</v>
      </c>
      <c r="BU31" t="s">
        <v>58</v>
      </c>
      <c r="BV31">
        <v>59.599850773832898</v>
      </c>
      <c r="BW31">
        <v>762.34985239664297</v>
      </c>
      <c r="CB31" s="2">
        <f t="shared" si="0"/>
        <v>5.3899474751366396</v>
      </c>
      <c r="CC31">
        <v>29.43</v>
      </c>
      <c r="CE31">
        <v>27.79</v>
      </c>
    </row>
    <row r="32" spans="1:83">
      <c r="A32" t="s">
        <v>22</v>
      </c>
      <c r="B32">
        <v>-4.4042326369725497</v>
      </c>
      <c r="C32">
        <v>0.217788031107916</v>
      </c>
      <c r="D32" t="s">
        <v>35</v>
      </c>
      <c r="E32">
        <v>60636.087650948597</v>
      </c>
      <c r="F32">
        <v>119682.01734193999</v>
      </c>
      <c r="G32" t="s">
        <v>36</v>
      </c>
      <c r="H32">
        <v>-404.92825718808098</v>
      </c>
      <c r="I32">
        <v>8004.5540001825202</v>
      </c>
      <c r="J32" t="s">
        <v>37</v>
      </c>
      <c r="K32">
        <v>105584.425260562</v>
      </c>
      <c r="L32">
        <v>6453375.3141350802</v>
      </c>
      <c r="M32" t="s">
        <v>38</v>
      </c>
      <c r="N32">
        <v>-12206.4721367927</v>
      </c>
      <c r="O32">
        <v>905933.27774265397</v>
      </c>
      <c r="P32" t="s">
        <v>39</v>
      </c>
      <c r="Q32">
        <v>-4430.2858080583501</v>
      </c>
      <c r="R32">
        <v>678.47386465542604</v>
      </c>
      <c r="S32" t="s">
        <v>40</v>
      </c>
      <c r="T32">
        <v>-75.315954188657798</v>
      </c>
      <c r="U32">
        <v>40.040683414398899</v>
      </c>
      <c r="V32" t="s">
        <v>41</v>
      </c>
      <c r="W32">
        <v>-2782.8542920927698</v>
      </c>
      <c r="X32">
        <v>8140.0863695892003</v>
      </c>
      <c r="Y32" t="s">
        <v>42</v>
      </c>
      <c r="Z32">
        <v>-168.496238257698</v>
      </c>
      <c r="AA32">
        <v>541.54012048389905</v>
      </c>
      <c r="AB32" t="s">
        <v>43</v>
      </c>
      <c r="AC32">
        <v>4375.8150296787599</v>
      </c>
      <c r="AD32">
        <v>702.89785674148698</v>
      </c>
      <c r="AE32" t="s">
        <v>44</v>
      </c>
      <c r="AF32">
        <v>59.189301386259899</v>
      </c>
      <c r="AG32">
        <v>41.6593412315409</v>
      </c>
      <c r="AH32" t="s">
        <v>45</v>
      </c>
      <c r="AI32">
        <v>2760.11035001962</v>
      </c>
      <c r="AJ32">
        <v>10094.228266940599</v>
      </c>
      <c r="AK32" t="s">
        <v>46</v>
      </c>
      <c r="AL32">
        <v>170.63576425605299</v>
      </c>
      <c r="AM32">
        <v>622.10605833068905</v>
      </c>
      <c r="AN32" t="s">
        <v>47</v>
      </c>
      <c r="AO32">
        <v>7228.1676334650001</v>
      </c>
      <c r="AP32">
        <v>397.14391973335898</v>
      </c>
      <c r="AQ32" t="s">
        <v>48</v>
      </c>
      <c r="AR32">
        <v>146.818416484251</v>
      </c>
      <c r="AS32">
        <v>22.599047513683001</v>
      </c>
      <c r="AT32" t="s">
        <v>49</v>
      </c>
      <c r="AU32">
        <v>1128.25238085294</v>
      </c>
      <c r="AV32">
        <v>5358.5516077943603</v>
      </c>
      <c r="AW32" t="s">
        <v>50</v>
      </c>
      <c r="AX32">
        <v>104.566187275947</v>
      </c>
      <c r="AY32">
        <v>308.40585219801397</v>
      </c>
      <c r="AZ32" t="s">
        <v>51</v>
      </c>
      <c r="BA32">
        <v>19448.146180602998</v>
      </c>
      <c r="BB32">
        <v>4218.17976277252</v>
      </c>
      <c r="BC32" t="s">
        <v>52</v>
      </c>
      <c r="BD32">
        <v>-300.44735976158103</v>
      </c>
      <c r="BE32">
        <v>273.94341630195902</v>
      </c>
      <c r="BF32" t="s">
        <v>53</v>
      </c>
      <c r="BG32">
        <v>29054.528470236699</v>
      </c>
      <c r="BH32">
        <v>314346.87425637699</v>
      </c>
      <c r="BI32" t="s">
        <v>54</v>
      </c>
      <c r="BJ32">
        <v>-3043.22150460065</v>
      </c>
      <c r="BK32">
        <v>34627.351704377303</v>
      </c>
      <c r="BL32" t="s">
        <v>55</v>
      </c>
      <c r="BM32">
        <v>3421.9029636608898</v>
      </c>
      <c r="BN32">
        <v>529.36913738702003</v>
      </c>
      <c r="BO32" t="s">
        <v>56</v>
      </c>
      <c r="BP32">
        <v>109.795592083149</v>
      </c>
      <c r="BQ32">
        <v>27.968921517805502</v>
      </c>
      <c r="BR32" t="s">
        <v>57</v>
      </c>
      <c r="BS32">
        <v>6486.7470838587396</v>
      </c>
      <c r="BT32">
        <v>10736.2586240664</v>
      </c>
      <c r="BU32" t="s">
        <v>58</v>
      </c>
      <c r="BV32">
        <v>64.797811676562702</v>
      </c>
      <c r="BW32">
        <v>738.75798500427197</v>
      </c>
      <c r="CB32" s="2">
        <f t="shared" si="0"/>
        <v>4.4042326369725497</v>
      </c>
      <c r="CC32">
        <v>27.49</v>
      </c>
      <c r="CE32">
        <v>29.43</v>
      </c>
    </row>
    <row r="33" spans="1:83">
      <c r="A33" t="s">
        <v>22</v>
      </c>
      <c r="B33">
        <v>-4.3261546061971998</v>
      </c>
      <c r="C33">
        <v>0.217244388618859</v>
      </c>
      <c r="D33" t="s">
        <v>35</v>
      </c>
      <c r="E33">
        <v>60606.570099368597</v>
      </c>
      <c r="F33">
        <v>116762.577715961</v>
      </c>
      <c r="G33" t="s">
        <v>36</v>
      </c>
      <c r="H33">
        <v>-396.21980399279602</v>
      </c>
      <c r="I33">
        <v>7758.1559866563002</v>
      </c>
      <c r="J33" t="s">
        <v>37</v>
      </c>
      <c r="K33">
        <v>106162.461668296</v>
      </c>
      <c r="L33">
        <v>6388451.8210241804</v>
      </c>
      <c r="M33" t="s">
        <v>38</v>
      </c>
      <c r="N33">
        <v>-12554.1812492548</v>
      </c>
      <c r="O33">
        <v>882034.49684807705</v>
      </c>
      <c r="P33" t="s">
        <v>39</v>
      </c>
      <c r="Q33">
        <v>-4432.05417818157</v>
      </c>
      <c r="R33">
        <v>655.33489640273899</v>
      </c>
      <c r="S33" t="s">
        <v>40</v>
      </c>
      <c r="T33">
        <v>-74.827814078518102</v>
      </c>
      <c r="U33">
        <v>38.516387673789303</v>
      </c>
      <c r="V33" t="s">
        <v>41</v>
      </c>
      <c r="W33">
        <v>-2780.80600394254</v>
      </c>
      <c r="X33">
        <v>7923.45359468687</v>
      </c>
      <c r="Y33" t="s">
        <v>42</v>
      </c>
      <c r="Z33">
        <v>-169.017025636151</v>
      </c>
      <c r="AA33">
        <v>523.45726012027706</v>
      </c>
      <c r="AB33" t="s">
        <v>43</v>
      </c>
      <c r="AC33">
        <v>4382.2441397730299</v>
      </c>
      <c r="AD33">
        <v>679.44531596180298</v>
      </c>
      <c r="AE33" t="s">
        <v>44</v>
      </c>
      <c r="AF33">
        <v>57.510435708741397</v>
      </c>
      <c r="AG33">
        <v>40.1012664753857</v>
      </c>
      <c r="AH33" t="s">
        <v>45</v>
      </c>
      <c r="AI33">
        <v>2752.8202717448398</v>
      </c>
      <c r="AJ33">
        <v>9800.0489484638401</v>
      </c>
      <c r="AK33" t="s">
        <v>46</v>
      </c>
      <c r="AL33">
        <v>172.51084684303601</v>
      </c>
      <c r="AM33">
        <v>600.98980143728397</v>
      </c>
      <c r="AN33" t="s">
        <v>47</v>
      </c>
      <c r="AO33">
        <v>7250.7760530018204</v>
      </c>
      <c r="AP33">
        <v>384.24114449299498</v>
      </c>
      <c r="AQ33" t="s">
        <v>48</v>
      </c>
      <c r="AR33">
        <v>141.179570909544</v>
      </c>
      <c r="AS33">
        <v>21.807631884510599</v>
      </c>
      <c r="AT33" t="s">
        <v>49</v>
      </c>
      <c r="AU33">
        <v>1122.2506721228301</v>
      </c>
      <c r="AV33">
        <v>5182.9314096567095</v>
      </c>
      <c r="AW33" t="s">
        <v>50</v>
      </c>
      <c r="AX33">
        <v>106.01651658851</v>
      </c>
      <c r="AY33">
        <v>297.391049547644</v>
      </c>
      <c r="AZ33" t="s">
        <v>51</v>
      </c>
      <c r="BA33">
        <v>19463.599813431701</v>
      </c>
      <c r="BB33">
        <v>4115.5044332944899</v>
      </c>
      <c r="BC33" t="s">
        <v>52</v>
      </c>
      <c r="BD33">
        <v>-304.68617719093498</v>
      </c>
      <c r="BE33">
        <v>265.76532847394401</v>
      </c>
      <c r="BF33" t="s">
        <v>53</v>
      </c>
      <c r="BG33">
        <v>29204.8445670859</v>
      </c>
      <c r="BH33">
        <v>312828.48262546299</v>
      </c>
      <c r="BI33" t="s">
        <v>54</v>
      </c>
      <c r="BJ33">
        <v>-3114.6125199150802</v>
      </c>
      <c r="BK33">
        <v>34279.259966394398</v>
      </c>
      <c r="BL33" t="s">
        <v>55</v>
      </c>
      <c r="BM33">
        <v>3399.3446490995898</v>
      </c>
      <c r="BN33">
        <v>506.97268217268697</v>
      </c>
      <c r="BO33" t="s">
        <v>56</v>
      </c>
      <c r="BP33">
        <v>114.90131481073099</v>
      </c>
      <c r="BQ33">
        <v>26.7817187310159</v>
      </c>
      <c r="BR33" t="s">
        <v>57</v>
      </c>
      <c r="BS33">
        <v>6486.1839217126899</v>
      </c>
      <c r="BT33">
        <v>10498.111077928101</v>
      </c>
      <c r="BU33" t="s">
        <v>58</v>
      </c>
      <c r="BV33">
        <v>64.942861889025906</v>
      </c>
      <c r="BW33">
        <v>717.48770215679599</v>
      </c>
      <c r="CB33" s="2">
        <f t="shared" si="0"/>
        <v>4.3261546061971998</v>
      </c>
      <c r="CC33">
        <v>27.49</v>
      </c>
      <c r="CE33">
        <v>29.43</v>
      </c>
    </row>
    <row r="34" spans="1:83">
      <c r="A34" t="s">
        <v>22</v>
      </c>
      <c r="B34">
        <v>-3.6854079853713899</v>
      </c>
      <c r="C34">
        <v>0.21329293009705799</v>
      </c>
      <c r="D34" t="s">
        <v>35</v>
      </c>
      <c r="E34">
        <v>60546.837275179598</v>
      </c>
      <c r="F34">
        <v>113992.367947648</v>
      </c>
      <c r="G34" t="s">
        <v>36</v>
      </c>
      <c r="H34">
        <v>-381.14861455580399</v>
      </c>
      <c r="I34">
        <v>7583.9763468579004</v>
      </c>
      <c r="J34" t="s">
        <v>37</v>
      </c>
      <c r="K34">
        <v>106664.965593545</v>
      </c>
      <c r="L34">
        <v>6318925.9495012397</v>
      </c>
      <c r="M34" t="s">
        <v>38</v>
      </c>
      <c r="N34">
        <v>-12809.4967298463</v>
      </c>
      <c r="O34">
        <v>863379.14767989703</v>
      </c>
      <c r="P34" t="s">
        <v>39</v>
      </c>
      <c r="Q34">
        <v>-4441.6778910647299</v>
      </c>
      <c r="R34">
        <v>633.22337430008201</v>
      </c>
      <c r="S34" t="s">
        <v>40</v>
      </c>
      <c r="T34">
        <v>-72.659552058489595</v>
      </c>
      <c r="U34">
        <v>37.423936274435299</v>
      </c>
      <c r="V34" t="s">
        <v>41</v>
      </c>
      <c r="W34">
        <v>-2778.9735553321998</v>
      </c>
      <c r="X34">
        <v>7694.0517576135298</v>
      </c>
      <c r="Y34" t="s">
        <v>42</v>
      </c>
      <c r="Z34">
        <v>-169.37839252303601</v>
      </c>
      <c r="AA34">
        <v>509.19139042752403</v>
      </c>
      <c r="AB34" t="s">
        <v>43</v>
      </c>
      <c r="AC34">
        <v>4390.3264866064201</v>
      </c>
      <c r="AD34">
        <v>656.99335893363195</v>
      </c>
      <c r="AE34" t="s">
        <v>44</v>
      </c>
      <c r="AF34">
        <v>55.685846700111398</v>
      </c>
      <c r="AG34">
        <v>38.982911239192902</v>
      </c>
      <c r="AH34" t="s">
        <v>45</v>
      </c>
      <c r="AI34">
        <v>2759.45671032581</v>
      </c>
      <c r="AJ34">
        <v>9491.8937155613803</v>
      </c>
      <c r="AK34" t="s">
        <v>46</v>
      </c>
      <c r="AL34">
        <v>170.88562619743399</v>
      </c>
      <c r="AM34">
        <v>584.43957803849503</v>
      </c>
      <c r="AN34" t="s">
        <v>47</v>
      </c>
      <c r="AO34">
        <v>7274.6805537251903</v>
      </c>
      <c r="AP34">
        <v>372.27095504955599</v>
      </c>
      <c r="AQ34" t="s">
        <v>48</v>
      </c>
      <c r="AR34">
        <v>136.013799023112</v>
      </c>
      <c r="AS34">
        <v>21.2558917897158</v>
      </c>
      <c r="AT34" t="s">
        <v>49</v>
      </c>
      <c r="AU34">
        <v>1114.5961294115</v>
      </c>
      <c r="AV34">
        <v>4998.1786313252596</v>
      </c>
      <c r="AW34" t="s">
        <v>50</v>
      </c>
      <c r="AX34">
        <v>107.602638703458</v>
      </c>
      <c r="AY34">
        <v>288.68220857891299</v>
      </c>
      <c r="AZ34" t="s">
        <v>51</v>
      </c>
      <c r="BA34">
        <v>19483.625790751899</v>
      </c>
      <c r="BB34">
        <v>4018.9280218569802</v>
      </c>
      <c r="BC34" t="s">
        <v>52</v>
      </c>
      <c r="BD34">
        <v>-309.41392939524002</v>
      </c>
      <c r="BE34">
        <v>260.02599375784098</v>
      </c>
      <c r="BF34" t="s">
        <v>53</v>
      </c>
      <c r="BG34">
        <v>29269.636246883001</v>
      </c>
      <c r="BH34">
        <v>311147.96588788403</v>
      </c>
      <c r="BI34" t="s">
        <v>54</v>
      </c>
      <c r="BJ34">
        <v>-3140.7812656107499</v>
      </c>
      <c r="BK34">
        <v>33993.105471977004</v>
      </c>
      <c r="BL34" t="s">
        <v>55</v>
      </c>
      <c r="BM34">
        <v>3370.3068350789799</v>
      </c>
      <c r="BN34">
        <v>485.88971237985299</v>
      </c>
      <c r="BO34" t="s">
        <v>56</v>
      </c>
      <c r="BP34">
        <v>120.58984789910799</v>
      </c>
      <c r="BQ34">
        <v>25.936124983217699</v>
      </c>
      <c r="BR34" t="s">
        <v>57</v>
      </c>
      <c r="BS34">
        <v>6477.0565098397501</v>
      </c>
      <c r="BT34">
        <v>10249.7175824306</v>
      </c>
      <c r="BU34" t="s">
        <v>58</v>
      </c>
      <c r="BV34">
        <v>67.255655186809605</v>
      </c>
      <c r="BW34">
        <v>700.97408230920405</v>
      </c>
      <c r="CB34" s="2">
        <f t="shared" si="0"/>
        <v>3.6854079853713899</v>
      </c>
      <c r="CC34">
        <v>27.09</v>
      </c>
      <c r="CE34">
        <v>27.49</v>
      </c>
    </row>
    <row r="35" spans="1:83">
      <c r="A35" t="s">
        <v>22</v>
      </c>
      <c r="B35">
        <v>-6.0668432331617197</v>
      </c>
      <c r="C35">
        <v>0.20359565183998901</v>
      </c>
      <c r="D35" t="s">
        <v>35</v>
      </c>
      <c r="E35">
        <v>60493.251450811098</v>
      </c>
      <c r="F35">
        <v>111386.96458481099</v>
      </c>
      <c r="G35" t="s">
        <v>36</v>
      </c>
      <c r="H35">
        <v>-360.714695272391</v>
      </c>
      <c r="I35">
        <v>7194.9532548399702</v>
      </c>
      <c r="J35" t="s">
        <v>37</v>
      </c>
      <c r="K35">
        <v>106673.216132748</v>
      </c>
      <c r="L35">
        <v>6239520.0413834797</v>
      </c>
      <c r="M35" t="s">
        <v>38</v>
      </c>
      <c r="N35">
        <v>-12821.731951618</v>
      </c>
      <c r="O35">
        <v>814189.78651621495</v>
      </c>
      <c r="P35" t="s">
        <v>39</v>
      </c>
      <c r="Q35">
        <v>-4433.5373657149003</v>
      </c>
      <c r="R35">
        <v>612.25603952293204</v>
      </c>
      <c r="S35" t="s">
        <v>40</v>
      </c>
      <c r="T35">
        <v>-75.465778270525504</v>
      </c>
      <c r="U35">
        <v>34.965134637278702</v>
      </c>
      <c r="V35" t="s">
        <v>41</v>
      </c>
      <c r="W35">
        <v>-2760.6090073453402</v>
      </c>
      <c r="X35">
        <v>7434.0032130530999</v>
      </c>
      <c r="Y35" t="s">
        <v>42</v>
      </c>
      <c r="Z35">
        <v>-176.47885707868801</v>
      </c>
      <c r="AA35">
        <v>471.28383448746803</v>
      </c>
      <c r="AB35" t="s">
        <v>43</v>
      </c>
      <c r="AC35">
        <v>4370.8635403363196</v>
      </c>
      <c r="AD35">
        <v>635.60246744489598</v>
      </c>
      <c r="AE35" t="s">
        <v>44</v>
      </c>
      <c r="AF35">
        <v>62.3462686462262</v>
      </c>
      <c r="AG35">
        <v>36.453706962000098</v>
      </c>
      <c r="AH35" t="s">
        <v>45</v>
      </c>
      <c r="AI35">
        <v>2733.29877276653</v>
      </c>
      <c r="AJ35">
        <v>9143.6817676917199</v>
      </c>
      <c r="AK35" t="s">
        <v>46</v>
      </c>
      <c r="AL35">
        <v>180.24820117570201</v>
      </c>
      <c r="AM35">
        <v>540.41245780137899</v>
      </c>
      <c r="AN35" t="s">
        <v>47</v>
      </c>
      <c r="AO35">
        <v>7294.0316599447497</v>
      </c>
      <c r="AP35">
        <v>361.09238917161201</v>
      </c>
      <c r="AQ35" t="s">
        <v>48</v>
      </c>
      <c r="AR35">
        <v>129.71986493721499</v>
      </c>
      <c r="AS35">
        <v>20.025997726361499</v>
      </c>
      <c r="AT35" t="s">
        <v>49</v>
      </c>
      <c r="AU35">
        <v>1103.5061014601799</v>
      </c>
      <c r="AV35">
        <v>4791.1076556758899</v>
      </c>
      <c r="AW35" t="s">
        <v>50</v>
      </c>
      <c r="AX35">
        <v>111.37173181068</v>
      </c>
      <c r="AY35">
        <v>265.64261066038898</v>
      </c>
      <c r="AZ35" t="s">
        <v>51</v>
      </c>
      <c r="BA35">
        <v>19484.016406693801</v>
      </c>
      <c r="BB35">
        <v>3927.8406990519402</v>
      </c>
      <c r="BC35" t="s">
        <v>52</v>
      </c>
      <c r="BD35">
        <v>-309.64965952281</v>
      </c>
      <c r="BE35">
        <v>247.14221797017001</v>
      </c>
      <c r="BF35" t="s">
        <v>53</v>
      </c>
      <c r="BG35">
        <v>29239.669433319901</v>
      </c>
      <c r="BH35">
        <v>309153.30433091702</v>
      </c>
      <c r="BI35" t="s">
        <v>54</v>
      </c>
      <c r="BJ35">
        <v>-3121.6940581911399</v>
      </c>
      <c r="BK35">
        <v>33180.485399823097</v>
      </c>
      <c r="BL35" t="s">
        <v>55</v>
      </c>
      <c r="BM35">
        <v>3354.7211779364302</v>
      </c>
      <c r="BN35">
        <v>466.03861240203003</v>
      </c>
      <c r="BO35" t="s">
        <v>56</v>
      </c>
      <c r="BP35">
        <v>125.450688939674</v>
      </c>
      <c r="BQ35">
        <v>24.037233467490001</v>
      </c>
      <c r="BR35" t="s">
        <v>57</v>
      </c>
      <c r="BS35">
        <v>6463.5997407661498</v>
      </c>
      <c r="BT35">
        <v>9974.2199319832398</v>
      </c>
      <c r="BU35" t="s">
        <v>58</v>
      </c>
      <c r="BV35">
        <v>72.578841084347999</v>
      </c>
      <c r="BW35">
        <v>657.80136343307004</v>
      </c>
      <c r="CB35" s="2">
        <f t="shared" si="0"/>
        <v>6.0668432331617197</v>
      </c>
      <c r="CC35">
        <v>27.09</v>
      </c>
      <c r="CE35">
        <v>27.49</v>
      </c>
    </row>
    <row r="36" spans="1:83">
      <c r="A36" t="s">
        <v>22</v>
      </c>
      <c r="B36">
        <v>-7.4988970858547797</v>
      </c>
      <c r="C36">
        <v>0.19164349309046499</v>
      </c>
      <c r="D36" t="s">
        <v>35</v>
      </c>
      <c r="E36">
        <v>60415.273408105902</v>
      </c>
      <c r="F36">
        <v>108868.06619443699</v>
      </c>
      <c r="G36" t="s">
        <v>36</v>
      </c>
      <c r="H36">
        <v>-324.35677344330202</v>
      </c>
      <c r="I36">
        <v>6655.2771424085104</v>
      </c>
      <c r="J36" t="s">
        <v>37</v>
      </c>
      <c r="K36">
        <v>106751.29255344201</v>
      </c>
      <c r="L36">
        <v>6149475.9305164702</v>
      </c>
      <c r="M36" t="s">
        <v>38</v>
      </c>
      <c r="N36">
        <v>-12908.7255603907</v>
      </c>
      <c r="O36">
        <v>737710.96053241997</v>
      </c>
      <c r="P36" t="s">
        <v>39</v>
      </c>
      <c r="Q36">
        <v>-4427.1966364632699</v>
      </c>
      <c r="R36">
        <v>591.95495328715003</v>
      </c>
      <c r="S36" t="s">
        <v>40</v>
      </c>
      <c r="T36">
        <v>-78.165712227498801</v>
      </c>
      <c r="U36">
        <v>31.606432259163402</v>
      </c>
      <c r="V36" t="s">
        <v>41</v>
      </c>
      <c r="W36">
        <v>-2756.9179789547602</v>
      </c>
      <c r="X36">
        <v>7145.3604375763798</v>
      </c>
      <c r="Y36" t="s">
        <v>42</v>
      </c>
      <c r="Z36">
        <v>-178.49768223594401</v>
      </c>
      <c r="AA36">
        <v>413.78786491515802</v>
      </c>
      <c r="AB36" t="s">
        <v>43</v>
      </c>
      <c r="AC36">
        <v>4351.1366240912703</v>
      </c>
      <c r="AD36">
        <v>614.85184690368396</v>
      </c>
      <c r="AE36" t="s">
        <v>44</v>
      </c>
      <c r="AF36">
        <v>70.597552431143399</v>
      </c>
      <c r="AG36">
        <v>32.9891250772177</v>
      </c>
      <c r="AH36" t="s">
        <v>45</v>
      </c>
      <c r="AI36">
        <v>2729.3717093902101</v>
      </c>
      <c r="AJ36">
        <v>8758.9541370024399</v>
      </c>
      <c r="AK36" t="s">
        <v>46</v>
      </c>
      <c r="AL36">
        <v>182.26831902795499</v>
      </c>
      <c r="AM36">
        <v>473.69123109114702</v>
      </c>
      <c r="AN36" t="s">
        <v>47</v>
      </c>
      <c r="AO36">
        <v>7303.23660212697</v>
      </c>
      <c r="AP36">
        <v>350.45390276777698</v>
      </c>
      <c r="AQ36" t="s">
        <v>48</v>
      </c>
      <c r="AR36">
        <v>126.11737603828</v>
      </c>
      <c r="AS36">
        <v>18.349820653182899</v>
      </c>
      <c r="AT36" t="s">
        <v>49</v>
      </c>
      <c r="AU36">
        <v>1098.25832459408</v>
      </c>
      <c r="AV36">
        <v>4562.1506914924503</v>
      </c>
      <c r="AW36" t="s">
        <v>50</v>
      </c>
      <c r="AX36">
        <v>113.71188409222</v>
      </c>
      <c r="AY36">
        <v>230.797597844303</v>
      </c>
      <c r="AZ36" t="s">
        <v>51</v>
      </c>
      <c r="BA36">
        <v>19470.477758428198</v>
      </c>
      <c r="BB36">
        <v>3840.4044617626</v>
      </c>
      <c r="BC36" t="s">
        <v>52</v>
      </c>
      <c r="BD36">
        <v>-303.62451952077402</v>
      </c>
      <c r="BE36">
        <v>229.318055911903</v>
      </c>
      <c r="BF36" t="s">
        <v>53</v>
      </c>
      <c r="BG36">
        <v>29251.9097639069</v>
      </c>
      <c r="BH36">
        <v>306839.62414174102</v>
      </c>
      <c r="BI36" t="s">
        <v>54</v>
      </c>
      <c r="BJ36">
        <v>-3131.63467700401</v>
      </c>
      <c r="BK36">
        <v>31784.8123811361</v>
      </c>
      <c r="BL36" t="s">
        <v>55</v>
      </c>
      <c r="BM36">
        <v>3348.8620910705699</v>
      </c>
      <c r="BN36">
        <v>447.06252174568198</v>
      </c>
      <c r="BO36" t="s">
        <v>56</v>
      </c>
      <c r="BP36">
        <v>127.801825507589</v>
      </c>
      <c r="BQ36">
        <v>21.4851085975275</v>
      </c>
      <c r="BR36" t="s">
        <v>57</v>
      </c>
      <c r="BS36">
        <v>6482.2912235437698</v>
      </c>
      <c r="BT36">
        <v>9672.5032273386696</v>
      </c>
      <c r="BU36" t="s">
        <v>58</v>
      </c>
      <c r="BV36">
        <v>63.752808781512798</v>
      </c>
      <c r="BW36">
        <v>591.75053581756003</v>
      </c>
      <c r="CB36" s="2">
        <f t="shared" si="0"/>
        <v>7.4988970858547797</v>
      </c>
      <c r="CC36">
        <v>27.09</v>
      </c>
      <c r="CE36">
        <v>27.49</v>
      </c>
    </row>
    <row r="37" spans="1:83">
      <c r="A37" t="s">
        <v>22</v>
      </c>
      <c r="B37">
        <v>-7.8644548610006</v>
      </c>
      <c r="C37">
        <v>0.20508834714136401</v>
      </c>
      <c r="D37" t="s">
        <v>35</v>
      </c>
      <c r="E37">
        <v>60347.801856949802</v>
      </c>
      <c r="F37">
        <v>106519.932367991</v>
      </c>
      <c r="G37" t="s">
        <v>36</v>
      </c>
      <c r="H37">
        <v>-292.17997343211499</v>
      </c>
      <c r="I37">
        <v>6146.4189460252801</v>
      </c>
      <c r="J37" t="s">
        <v>37</v>
      </c>
      <c r="K37">
        <v>106701.17027827899</v>
      </c>
      <c r="L37">
        <v>6085877.1089355601</v>
      </c>
      <c r="M37" t="s">
        <v>38</v>
      </c>
      <c r="N37">
        <v>-12861.334128041401</v>
      </c>
      <c r="O37">
        <v>684957.08183012495</v>
      </c>
      <c r="P37" t="s">
        <v>39</v>
      </c>
      <c r="Q37">
        <v>-4419.1138028032901</v>
      </c>
      <c r="R37">
        <v>572.94561449815706</v>
      </c>
      <c r="S37" t="s">
        <v>40</v>
      </c>
      <c r="T37">
        <v>-81.532150680470394</v>
      </c>
      <c r="U37">
        <v>28.504251596599801</v>
      </c>
      <c r="V37" t="s">
        <v>41</v>
      </c>
      <c r="W37">
        <v>-2772.5146298444502</v>
      </c>
      <c r="X37">
        <v>6946.9259577101402</v>
      </c>
      <c r="Y37" t="s">
        <v>42</v>
      </c>
      <c r="Z37">
        <v>-171.46349063353799</v>
      </c>
      <c r="AA37">
        <v>375.61633531969801</v>
      </c>
      <c r="AB37" t="s">
        <v>43</v>
      </c>
      <c r="AC37">
        <v>4335.0978291929096</v>
      </c>
      <c r="AD37">
        <v>595.38393945865005</v>
      </c>
      <c r="AE37" t="s">
        <v>44</v>
      </c>
      <c r="AF37">
        <v>77.305764865467793</v>
      </c>
      <c r="AG37">
        <v>29.779482746853201</v>
      </c>
      <c r="AH37" t="s">
        <v>45</v>
      </c>
      <c r="AI37">
        <v>2745.5645263823699</v>
      </c>
      <c r="AJ37">
        <v>8495.3956002877694</v>
      </c>
      <c r="AK37" t="s">
        <v>46</v>
      </c>
      <c r="AL37">
        <v>175.449659983532</v>
      </c>
      <c r="AM37">
        <v>429.427922891126</v>
      </c>
      <c r="AN37" t="s">
        <v>47</v>
      </c>
      <c r="AO37">
        <v>7307.40126437454</v>
      </c>
      <c r="AP37">
        <v>340.69506225823397</v>
      </c>
      <c r="AQ37" t="s">
        <v>48</v>
      </c>
      <c r="AR37">
        <v>124.416874563764</v>
      </c>
      <c r="AS37">
        <v>16.8017041077272</v>
      </c>
      <c r="AT37" t="s">
        <v>49</v>
      </c>
      <c r="AU37">
        <v>1099.9299577252</v>
      </c>
      <c r="AV37">
        <v>4404.7289647555299</v>
      </c>
      <c r="AW37" t="s">
        <v>50</v>
      </c>
      <c r="AX37">
        <v>113.05985165746399</v>
      </c>
      <c r="AY37">
        <v>207.724214529335</v>
      </c>
      <c r="AZ37" t="s">
        <v>51</v>
      </c>
      <c r="BA37">
        <v>19459.568386077801</v>
      </c>
      <c r="BB37">
        <v>3759.4848823452699</v>
      </c>
      <c r="BC37" t="s">
        <v>52</v>
      </c>
      <c r="BD37">
        <v>-298.53248447549697</v>
      </c>
      <c r="BE37">
        <v>212.53632537695901</v>
      </c>
      <c r="BF37" t="s">
        <v>53</v>
      </c>
      <c r="BG37">
        <v>29251.394420664699</v>
      </c>
      <c r="BH37">
        <v>305171.73301754601</v>
      </c>
      <c r="BI37" t="s">
        <v>54</v>
      </c>
      <c r="BJ37">
        <v>-3131.0017513452799</v>
      </c>
      <c r="BK37">
        <v>30716.447495028198</v>
      </c>
      <c r="BL37" t="s">
        <v>55</v>
      </c>
      <c r="BM37">
        <v>3347.4463631139402</v>
      </c>
      <c r="BN37">
        <v>429.61383392973198</v>
      </c>
      <c r="BO37" t="s">
        <v>56</v>
      </c>
      <c r="BP37">
        <v>128.34374766415601</v>
      </c>
      <c r="BQ37">
        <v>19.1846013790441</v>
      </c>
      <c r="BR37" t="s">
        <v>57</v>
      </c>
      <c r="BS37">
        <v>6475.5640179314296</v>
      </c>
      <c r="BT37">
        <v>9463.5793803542801</v>
      </c>
      <c r="BU37" t="s">
        <v>58</v>
      </c>
      <c r="BV37">
        <v>66.960837570396393</v>
      </c>
      <c r="BW37">
        <v>546.41179612209896</v>
      </c>
      <c r="CB37" s="2">
        <f t="shared" si="0"/>
        <v>7.8644548610006</v>
      </c>
      <c r="CC37">
        <v>32.04</v>
      </c>
      <c r="CE37">
        <v>27.09</v>
      </c>
    </row>
    <row r="38" spans="1:83">
      <c r="A38" t="s">
        <v>22</v>
      </c>
      <c r="B38">
        <v>-8.4654774640789991</v>
      </c>
      <c r="C38">
        <v>0.20262256369750101</v>
      </c>
      <c r="D38" t="s">
        <v>35</v>
      </c>
      <c r="E38">
        <v>60303.011544295703</v>
      </c>
      <c r="F38">
        <v>104264.87909183399</v>
      </c>
      <c r="G38" t="s">
        <v>36</v>
      </c>
      <c r="H38">
        <v>-270.62853058993198</v>
      </c>
      <c r="I38">
        <v>5647.5744014168104</v>
      </c>
      <c r="J38" t="s">
        <v>37</v>
      </c>
      <c r="K38">
        <v>106493.797432505</v>
      </c>
      <c r="L38">
        <v>6026265.6249069804</v>
      </c>
      <c r="M38" t="s">
        <v>38</v>
      </c>
      <c r="N38">
        <v>-12667.6591602894</v>
      </c>
      <c r="O38">
        <v>634926.18267639005</v>
      </c>
      <c r="P38" t="s">
        <v>39</v>
      </c>
      <c r="Q38">
        <v>-4409.5796201077701</v>
      </c>
      <c r="R38">
        <v>554.59582755298197</v>
      </c>
      <c r="S38" t="s">
        <v>40</v>
      </c>
      <c r="T38">
        <v>-85.520785010616905</v>
      </c>
      <c r="U38">
        <v>25.529895665238701</v>
      </c>
      <c r="V38" t="s">
        <v>41</v>
      </c>
      <c r="W38">
        <v>-2783.19458722121</v>
      </c>
      <c r="X38">
        <v>6763.6048999762497</v>
      </c>
      <c r="Y38" t="s">
        <v>42</v>
      </c>
      <c r="Z38">
        <v>-166.687730893832</v>
      </c>
      <c r="AA38">
        <v>340.31727480552303</v>
      </c>
      <c r="AB38" t="s">
        <v>43</v>
      </c>
      <c r="AC38">
        <v>4321.4086231401197</v>
      </c>
      <c r="AD38">
        <v>576.56476337506501</v>
      </c>
      <c r="AE38" t="s">
        <v>44</v>
      </c>
      <c r="AF38">
        <v>83.0480860772239</v>
      </c>
      <c r="AG38">
        <v>26.694915005463201</v>
      </c>
      <c r="AH38" t="s">
        <v>45</v>
      </c>
      <c r="AI38">
        <v>2762.3075705587398</v>
      </c>
      <c r="AJ38">
        <v>8253.1511153765296</v>
      </c>
      <c r="AK38" t="s">
        <v>46</v>
      </c>
      <c r="AL38">
        <v>168.43169919776199</v>
      </c>
      <c r="AM38">
        <v>388.61875350684301</v>
      </c>
      <c r="AN38" t="s">
        <v>47</v>
      </c>
      <c r="AO38">
        <v>7306.9054371762004</v>
      </c>
      <c r="AP38">
        <v>331.43408503651398</v>
      </c>
      <c r="AQ38" t="s">
        <v>48</v>
      </c>
      <c r="AR38">
        <v>124.64924276467499</v>
      </c>
      <c r="AS38">
        <v>15.308644634460601</v>
      </c>
      <c r="AT38" t="s">
        <v>49</v>
      </c>
      <c r="AU38">
        <v>1106.9796668583399</v>
      </c>
      <c r="AV38">
        <v>4260.5538018971702</v>
      </c>
      <c r="AW38" t="s">
        <v>50</v>
      </c>
      <c r="AX38">
        <v>110.32341317279401</v>
      </c>
      <c r="AY38">
        <v>186.64292859586001</v>
      </c>
      <c r="AZ38" t="s">
        <v>51</v>
      </c>
      <c r="BA38">
        <v>19450.411104980001</v>
      </c>
      <c r="BB38">
        <v>3682.1438081514898</v>
      </c>
      <c r="BC38" t="s">
        <v>52</v>
      </c>
      <c r="BD38">
        <v>-294.24720612401001</v>
      </c>
      <c r="BE38">
        <v>196.05873504223501</v>
      </c>
      <c r="BF38" t="s">
        <v>53</v>
      </c>
      <c r="BG38">
        <v>29215.476364052302</v>
      </c>
      <c r="BH38">
        <v>303560.75578005699</v>
      </c>
      <c r="BI38" t="s">
        <v>54</v>
      </c>
      <c r="BJ38">
        <v>-3100.6214424587502</v>
      </c>
      <c r="BK38">
        <v>29597.477636299998</v>
      </c>
      <c r="BL38" t="s">
        <v>55</v>
      </c>
      <c r="BM38">
        <v>3350.6512478290601</v>
      </c>
      <c r="BN38">
        <v>413.06232090694198</v>
      </c>
      <c r="BO38" t="s">
        <v>56</v>
      </c>
      <c r="BP38">
        <v>127.20864017552201</v>
      </c>
      <c r="BQ38">
        <v>17.028072146831398</v>
      </c>
      <c r="BR38" t="s">
        <v>57</v>
      </c>
      <c r="BS38">
        <v>6462.1849085782096</v>
      </c>
      <c r="BT38">
        <v>9270.1317943829508</v>
      </c>
      <c r="BU38" t="s">
        <v>58</v>
      </c>
      <c r="BV38">
        <v>73.428117096746504</v>
      </c>
      <c r="BW38">
        <v>503.47649895068099</v>
      </c>
      <c r="CB38" s="2">
        <f t="shared" si="0"/>
        <v>8.4654774640789991</v>
      </c>
      <c r="CC38">
        <v>32.04</v>
      </c>
      <c r="CE38">
        <v>27.09</v>
      </c>
    </row>
    <row r="39" spans="1:83">
      <c r="A39" t="s">
        <v>22</v>
      </c>
      <c r="B39">
        <v>-6.5050235311501803</v>
      </c>
      <c r="C39">
        <v>0.193478510266825</v>
      </c>
      <c r="D39" t="s">
        <v>35</v>
      </c>
      <c r="E39">
        <v>60250.728539856202</v>
      </c>
      <c r="F39">
        <v>102097.781462853</v>
      </c>
      <c r="G39" t="s">
        <v>36</v>
      </c>
      <c r="H39">
        <v>-251.188622043104</v>
      </c>
      <c r="I39">
        <v>5370.2531651997297</v>
      </c>
      <c r="J39" t="s">
        <v>37</v>
      </c>
      <c r="K39">
        <v>106445.477589028</v>
      </c>
      <c r="L39">
        <v>5955350.1452362202</v>
      </c>
      <c r="M39" t="s">
        <v>38</v>
      </c>
      <c r="N39">
        <v>-12617.6888859841</v>
      </c>
      <c r="O39">
        <v>601055.38082349696</v>
      </c>
      <c r="P39" t="s">
        <v>39</v>
      </c>
      <c r="Q39">
        <v>-4411.9131529168499</v>
      </c>
      <c r="R39">
        <v>536.94622564154304</v>
      </c>
      <c r="S39" t="s">
        <v>40</v>
      </c>
      <c r="T39">
        <v>-84.649577067786495</v>
      </c>
      <c r="U39">
        <v>23.905202798807998</v>
      </c>
      <c r="V39" t="s">
        <v>41</v>
      </c>
      <c r="W39">
        <v>-2771.0372824064698</v>
      </c>
      <c r="X39">
        <v>6547.5544003077403</v>
      </c>
      <c r="Y39" t="s">
        <v>42</v>
      </c>
      <c r="Z39">
        <v>-170.515753757298</v>
      </c>
      <c r="AA39">
        <v>316.699874313789</v>
      </c>
      <c r="AB39" t="s">
        <v>43</v>
      </c>
      <c r="AC39">
        <v>4329.9464306298496</v>
      </c>
      <c r="AD39">
        <v>558.46121610121099</v>
      </c>
      <c r="AE39" t="s">
        <v>44</v>
      </c>
      <c r="AF39">
        <v>80.230089456017893</v>
      </c>
      <c r="AG39">
        <v>25.008948948175998</v>
      </c>
      <c r="AH39" t="s">
        <v>45</v>
      </c>
      <c r="AI39">
        <v>2749.7747167587499</v>
      </c>
      <c r="AJ39">
        <v>7969.0066331173402</v>
      </c>
      <c r="AK39" t="s">
        <v>46</v>
      </c>
      <c r="AL39">
        <v>172.104552717996</v>
      </c>
      <c r="AM39">
        <v>361.36727347792402</v>
      </c>
      <c r="AN39" t="s">
        <v>47</v>
      </c>
      <c r="AO39">
        <v>7312.00543686315</v>
      </c>
      <c r="AP39">
        <v>322.66656277736797</v>
      </c>
      <c r="AQ39" t="s">
        <v>48</v>
      </c>
      <c r="AR39">
        <v>122.90364441988299</v>
      </c>
      <c r="AS39">
        <v>14.4917151796064</v>
      </c>
      <c r="AT39" t="s">
        <v>49</v>
      </c>
      <c r="AU39">
        <v>1104.10806828312</v>
      </c>
      <c r="AV39">
        <v>4092.9429032234402</v>
      </c>
      <c r="AW39" t="s">
        <v>50</v>
      </c>
      <c r="AX39">
        <v>110.932834497478</v>
      </c>
      <c r="AY39">
        <v>172.725150336052</v>
      </c>
      <c r="AZ39" t="s">
        <v>51</v>
      </c>
      <c r="BA39">
        <v>19447.105858523501</v>
      </c>
      <c r="BB39">
        <v>3607.8909655439602</v>
      </c>
      <c r="BC39" t="s">
        <v>52</v>
      </c>
      <c r="BD39">
        <v>-292.77429553832502</v>
      </c>
      <c r="BE39">
        <v>186.861299076216</v>
      </c>
      <c r="BF39" t="s">
        <v>53</v>
      </c>
      <c r="BG39">
        <v>29186.4856071496</v>
      </c>
      <c r="BH39">
        <v>301586.66380865901</v>
      </c>
      <c r="BI39" t="s">
        <v>54</v>
      </c>
      <c r="BJ39">
        <v>-3080.37920767983</v>
      </c>
      <c r="BK39">
        <v>28772.6809016261</v>
      </c>
      <c r="BL39" t="s">
        <v>55</v>
      </c>
      <c r="BM39">
        <v>3340.9610607356399</v>
      </c>
      <c r="BN39">
        <v>397.31584162390197</v>
      </c>
      <c r="BO39" t="s">
        <v>56</v>
      </c>
      <c r="BP39">
        <v>129.68019083870001</v>
      </c>
      <c r="BQ39">
        <v>15.8639186715848</v>
      </c>
      <c r="BR39" t="s">
        <v>57</v>
      </c>
      <c r="BS39">
        <v>6444.2330078668101</v>
      </c>
      <c r="BT39">
        <v>9044.03198341186</v>
      </c>
      <c r="BU39" t="s">
        <v>58</v>
      </c>
      <c r="BV39">
        <v>79.933061217909795</v>
      </c>
      <c r="BW39">
        <v>474.53619882571502</v>
      </c>
      <c r="CB39" s="2">
        <f t="shared" si="0"/>
        <v>6.5050235311501803</v>
      </c>
      <c r="CC39">
        <v>35.29</v>
      </c>
      <c r="CE39">
        <v>32.04</v>
      </c>
    </row>
    <row r="40" spans="1:83">
      <c r="A40" t="s">
        <v>22</v>
      </c>
      <c r="B40">
        <v>-7.0923767450406103</v>
      </c>
      <c r="C40">
        <v>0.194281985098295</v>
      </c>
      <c r="D40" t="s">
        <v>35</v>
      </c>
      <c r="E40">
        <v>60200.425886734098</v>
      </c>
      <c r="F40">
        <v>100052.984317473</v>
      </c>
      <c r="G40" t="s">
        <v>36</v>
      </c>
      <c r="H40">
        <v>-232.61553514834199</v>
      </c>
      <c r="I40">
        <v>5097.1878288344997</v>
      </c>
      <c r="J40" t="s">
        <v>37</v>
      </c>
      <c r="K40">
        <v>106261.228575646</v>
      </c>
      <c r="L40">
        <v>5889332.6791720297</v>
      </c>
      <c r="M40" t="s">
        <v>38</v>
      </c>
      <c r="N40">
        <v>-12487.1057110654</v>
      </c>
      <c r="O40">
        <v>568975.63497722603</v>
      </c>
      <c r="P40" t="s">
        <v>39</v>
      </c>
      <c r="Q40">
        <v>-4403.88659952949</v>
      </c>
      <c r="R40">
        <v>520.26331317259098</v>
      </c>
      <c r="S40" t="s">
        <v>40</v>
      </c>
      <c r="T40">
        <v>-87.158370986793997</v>
      </c>
      <c r="U40">
        <v>22.3174182960907</v>
      </c>
      <c r="V40" t="s">
        <v>41</v>
      </c>
      <c r="W40">
        <v>-2782.0800171742299</v>
      </c>
      <c r="X40">
        <v>6354.7954204319703</v>
      </c>
      <c r="Y40" t="s">
        <v>42</v>
      </c>
      <c r="Z40">
        <v>-166.782233191752</v>
      </c>
      <c r="AA40">
        <v>295.12144230440498</v>
      </c>
      <c r="AB40" t="s">
        <v>43</v>
      </c>
      <c r="AC40">
        <v>4324.1596771053901</v>
      </c>
      <c r="AD40">
        <v>541.31053491412104</v>
      </c>
      <c r="AE40" t="s">
        <v>44</v>
      </c>
      <c r="AF40">
        <v>82.050210254106602</v>
      </c>
      <c r="AG40">
        <v>23.3573727819353</v>
      </c>
      <c r="AH40" t="s">
        <v>45</v>
      </c>
      <c r="AI40">
        <v>2760.8513810458298</v>
      </c>
      <c r="AJ40">
        <v>7715.4214658856199</v>
      </c>
      <c r="AK40" t="s">
        <v>46</v>
      </c>
      <c r="AL40">
        <v>168.59545344005201</v>
      </c>
      <c r="AM40">
        <v>336.38228052363098</v>
      </c>
      <c r="AN40" t="s">
        <v>47</v>
      </c>
      <c r="AO40">
        <v>7319.1885265010196</v>
      </c>
      <c r="AP40">
        <v>314.48859618468799</v>
      </c>
      <c r="AQ40" t="s">
        <v>48</v>
      </c>
      <c r="AR40">
        <v>120.639727211717</v>
      </c>
      <c r="AS40">
        <v>13.6946488631752</v>
      </c>
      <c r="AT40" t="s">
        <v>49</v>
      </c>
      <c r="AU40">
        <v>1102.4699082355401</v>
      </c>
      <c r="AV40">
        <v>3941.14931400656</v>
      </c>
      <c r="AW40" t="s">
        <v>50</v>
      </c>
      <c r="AX40">
        <v>111.428017544236</v>
      </c>
      <c r="AY40">
        <v>159.78267295974999</v>
      </c>
      <c r="AZ40" t="s">
        <v>51</v>
      </c>
      <c r="BA40">
        <v>19440.063651814799</v>
      </c>
      <c r="BB40">
        <v>3537.7358654914301</v>
      </c>
      <c r="BC40" t="s">
        <v>52</v>
      </c>
      <c r="BD40">
        <v>-290.20670503154599</v>
      </c>
      <c r="BE40">
        <v>177.76263600547401</v>
      </c>
      <c r="BF40" t="s">
        <v>53</v>
      </c>
      <c r="BG40">
        <v>29151.304823220398</v>
      </c>
      <c r="BH40">
        <v>299693.96298713301</v>
      </c>
      <c r="BI40" t="s">
        <v>54</v>
      </c>
      <c r="BJ40">
        <v>-3056.6160211811298</v>
      </c>
      <c r="BK40">
        <v>27933.914042397199</v>
      </c>
      <c r="BL40" t="s">
        <v>55</v>
      </c>
      <c r="BM40">
        <v>3333.28697233915</v>
      </c>
      <c r="BN40">
        <v>382.60803191422002</v>
      </c>
      <c r="BO40" t="s">
        <v>56</v>
      </c>
      <c r="BP40">
        <v>131.83657027791301</v>
      </c>
      <c r="BQ40">
        <v>14.736705112769</v>
      </c>
      <c r="BR40" t="s">
        <v>57</v>
      </c>
      <c r="BS40">
        <v>6430.2464104988203</v>
      </c>
      <c r="BT40">
        <v>8836.3094872134006</v>
      </c>
      <c r="BU40" t="s">
        <v>58</v>
      </c>
      <c r="BV40">
        <v>85.081040596945002</v>
      </c>
      <c r="BW40">
        <v>447.05604605530999</v>
      </c>
      <c r="CB40" s="2">
        <f t="shared" si="0"/>
        <v>7.0923767450406103</v>
      </c>
      <c r="CC40">
        <v>35.29</v>
      </c>
      <c r="CE40">
        <v>32.04</v>
      </c>
    </row>
    <row r="41" spans="1:83">
      <c r="A41" t="s">
        <v>22</v>
      </c>
      <c r="B41">
        <v>-5.6573863259612196</v>
      </c>
      <c r="C41">
        <v>0.193601079282574</v>
      </c>
      <c r="D41" t="s">
        <v>35</v>
      </c>
      <c r="E41">
        <v>60136.474002727802</v>
      </c>
      <c r="F41">
        <v>98091.082811266606</v>
      </c>
      <c r="G41" t="s">
        <v>36</v>
      </c>
      <c r="H41">
        <v>-213.577009881268</v>
      </c>
      <c r="I41">
        <v>4929.1201800038198</v>
      </c>
      <c r="J41" t="s">
        <v>37</v>
      </c>
      <c r="K41">
        <v>106201.185567077</v>
      </c>
      <c r="L41">
        <v>5825811.0014350703</v>
      </c>
      <c r="M41" t="s">
        <v>38</v>
      </c>
      <c r="N41">
        <v>-12446.7184398953</v>
      </c>
      <c r="O41">
        <v>549602.138011217</v>
      </c>
      <c r="P41" t="s">
        <v>39</v>
      </c>
      <c r="Q41">
        <v>-4406.4738674968403</v>
      </c>
      <c r="R41">
        <v>504.44587042701602</v>
      </c>
      <c r="S41" t="s">
        <v>40</v>
      </c>
      <c r="T41">
        <v>-86.444401911675499</v>
      </c>
      <c r="U41">
        <v>21.356177004977699</v>
      </c>
      <c r="V41" t="s">
        <v>41</v>
      </c>
      <c r="W41">
        <v>-2767.9159520849298</v>
      </c>
      <c r="X41">
        <v>6172.6937205721497</v>
      </c>
      <c r="Y41" t="s">
        <v>42</v>
      </c>
      <c r="Z41">
        <v>-170.47551560180199</v>
      </c>
      <c r="AA41">
        <v>282.18431683127801</v>
      </c>
      <c r="AB41" t="s">
        <v>43</v>
      </c>
      <c r="AC41">
        <v>4333.7592938335101</v>
      </c>
      <c r="AD41">
        <v>525.03428784420703</v>
      </c>
      <c r="AE41" t="s">
        <v>44</v>
      </c>
      <c r="AF41">
        <v>79.576512283940801</v>
      </c>
      <c r="AG41">
        <v>22.356642244584801</v>
      </c>
      <c r="AH41" t="s">
        <v>45</v>
      </c>
      <c r="AI41">
        <v>2751.68308731967</v>
      </c>
      <c r="AJ41">
        <v>7477.31537536425</v>
      </c>
      <c r="AK41" t="s">
        <v>46</v>
      </c>
      <c r="AL41">
        <v>170.78297750965601</v>
      </c>
      <c r="AM41">
        <v>321.44829115167198</v>
      </c>
      <c r="AN41" t="s">
        <v>47</v>
      </c>
      <c r="AO41">
        <v>7332.4437640300403</v>
      </c>
      <c r="AP41">
        <v>306.80391698314901</v>
      </c>
      <c r="AQ41" t="s">
        <v>48</v>
      </c>
      <c r="AR41">
        <v>117.218451117798</v>
      </c>
      <c r="AS41">
        <v>13.2124130722716</v>
      </c>
      <c r="AT41" t="s">
        <v>49</v>
      </c>
      <c r="AU41">
        <v>1102.6936414304</v>
      </c>
      <c r="AV41">
        <v>3800.23807109063</v>
      </c>
      <c r="AW41" t="s">
        <v>50</v>
      </c>
      <c r="AX41">
        <v>111.271076728564</v>
      </c>
      <c r="AY41">
        <v>152.129835568358</v>
      </c>
      <c r="AZ41" t="s">
        <v>51</v>
      </c>
      <c r="BA41">
        <v>19438.399038740099</v>
      </c>
      <c r="BB41">
        <v>3470.78592754069</v>
      </c>
      <c r="BC41" t="s">
        <v>52</v>
      </c>
      <c r="BD41">
        <v>-289.585395549461</v>
      </c>
      <c r="BE41">
        <v>172.17816602286899</v>
      </c>
      <c r="BF41" t="s">
        <v>53</v>
      </c>
      <c r="BG41">
        <v>29168.202071777701</v>
      </c>
      <c r="BH41">
        <v>297839.188215998</v>
      </c>
      <c r="BI41" t="s">
        <v>54</v>
      </c>
      <c r="BJ41">
        <v>-3065.07463710719</v>
      </c>
      <c r="BK41">
        <v>27401.675029645099</v>
      </c>
      <c r="BL41" t="s">
        <v>55</v>
      </c>
      <c r="BM41">
        <v>3316.6264194898299</v>
      </c>
      <c r="BN41">
        <v>368.73286894283899</v>
      </c>
      <c r="BO41" t="s">
        <v>56</v>
      </c>
      <c r="BP41">
        <v>135.45646108390301</v>
      </c>
      <c r="BQ41">
        <v>14.055039963571399</v>
      </c>
      <c r="BR41" t="s">
        <v>57</v>
      </c>
      <c r="BS41">
        <v>6409.1154093640798</v>
      </c>
      <c r="BT41">
        <v>8640.3055459372208</v>
      </c>
      <c r="BU41" t="s">
        <v>58</v>
      </c>
      <c r="BV41">
        <v>91.242648959919407</v>
      </c>
      <c r="BW41">
        <v>430.52165465838601</v>
      </c>
      <c r="CB41" s="2">
        <f t="shared" si="0"/>
        <v>5.6573863259612196</v>
      </c>
      <c r="CC41">
        <v>35.57</v>
      </c>
      <c r="CE41">
        <v>35.29</v>
      </c>
    </row>
    <row r="42" spans="1:83">
      <c r="A42" t="s">
        <v>22</v>
      </c>
      <c r="B42">
        <v>-5.8892500358357101</v>
      </c>
      <c r="C42">
        <v>0.192512883984432</v>
      </c>
      <c r="D42" t="s">
        <v>35</v>
      </c>
      <c r="E42">
        <v>60064.335202011702</v>
      </c>
      <c r="F42">
        <v>96207.260677598795</v>
      </c>
      <c r="G42" t="s">
        <v>36</v>
      </c>
      <c r="H42">
        <v>-192.286052650887</v>
      </c>
      <c r="I42">
        <v>4766.4770664673697</v>
      </c>
      <c r="J42" t="s">
        <v>37</v>
      </c>
      <c r="K42">
        <v>106235.41727147601</v>
      </c>
      <c r="L42">
        <v>5765329.0496057402</v>
      </c>
      <c r="M42" t="s">
        <v>38</v>
      </c>
      <c r="N42">
        <v>-12463.7815052818</v>
      </c>
      <c r="O42">
        <v>531365.15312672197</v>
      </c>
      <c r="P42" t="s">
        <v>39</v>
      </c>
      <c r="Q42">
        <v>-4407.4223756503598</v>
      </c>
      <c r="R42">
        <v>489.35600181251698</v>
      </c>
      <c r="S42" t="s">
        <v>40</v>
      </c>
      <c r="T42">
        <v>-86.193079073435996</v>
      </c>
      <c r="U42">
        <v>20.431202718306601</v>
      </c>
      <c r="V42" t="s">
        <v>41</v>
      </c>
      <c r="W42">
        <v>-2767.1418803339702</v>
      </c>
      <c r="X42">
        <v>6002.32649492572</v>
      </c>
      <c r="Y42" t="s">
        <v>42</v>
      </c>
      <c r="Z42">
        <v>-170.65168326602301</v>
      </c>
      <c r="AA42">
        <v>270.03341970081902</v>
      </c>
      <c r="AB42" t="s">
        <v>43</v>
      </c>
      <c r="AC42">
        <v>4338.3185138066001</v>
      </c>
      <c r="AD42">
        <v>509.50147668011999</v>
      </c>
      <c r="AE42" t="s">
        <v>44</v>
      </c>
      <c r="AF42">
        <v>78.423876282907003</v>
      </c>
      <c r="AG42">
        <v>21.393539932313701</v>
      </c>
      <c r="AH42" t="s">
        <v>45</v>
      </c>
      <c r="AI42">
        <v>2749.0999668710201</v>
      </c>
      <c r="AJ42">
        <v>7255.3382750993496</v>
      </c>
      <c r="AK42" t="s">
        <v>46</v>
      </c>
      <c r="AL42">
        <v>171.40229040583901</v>
      </c>
      <c r="AM42">
        <v>307.42588290797403</v>
      </c>
      <c r="AN42" t="s">
        <v>47</v>
      </c>
      <c r="AO42">
        <v>7347.44917273171</v>
      </c>
      <c r="AP42">
        <v>299.57594080718297</v>
      </c>
      <c r="AQ42" t="s">
        <v>48</v>
      </c>
      <c r="AR42">
        <v>113.410711592358</v>
      </c>
      <c r="AS42">
        <v>12.7528914679925</v>
      </c>
      <c r="AT42" t="s">
        <v>49</v>
      </c>
      <c r="AU42">
        <v>1102.0166340415101</v>
      </c>
      <c r="AV42">
        <v>3669.9923399393801</v>
      </c>
      <c r="AW42" t="s">
        <v>50</v>
      </c>
      <c r="AX42">
        <v>111.408234836791</v>
      </c>
      <c r="AY42">
        <v>144.986583195756</v>
      </c>
      <c r="AZ42" t="s">
        <v>51</v>
      </c>
      <c r="BA42">
        <v>19435.4162055989</v>
      </c>
      <c r="BB42">
        <v>3406.6799014687199</v>
      </c>
      <c r="BC42" t="s">
        <v>52</v>
      </c>
      <c r="BD42">
        <v>-288.67571599039701</v>
      </c>
      <c r="BE42">
        <v>166.77901556146099</v>
      </c>
      <c r="BF42" t="s">
        <v>53</v>
      </c>
      <c r="BG42">
        <v>29207.5794189271</v>
      </c>
      <c r="BH42">
        <v>296038.897778343</v>
      </c>
      <c r="BI42" t="s">
        <v>54</v>
      </c>
      <c r="BJ42">
        <v>-3086.0427592486199</v>
      </c>
      <c r="BK42">
        <v>26880.136044298099</v>
      </c>
      <c r="BL42" t="s">
        <v>55</v>
      </c>
      <c r="BM42">
        <v>3300.6104455739101</v>
      </c>
      <c r="BN42">
        <v>355.61977259070301</v>
      </c>
      <c r="BO42" t="s">
        <v>56</v>
      </c>
      <c r="BP42">
        <v>139.00829291959201</v>
      </c>
      <c r="BQ42">
        <v>13.401805423463999</v>
      </c>
      <c r="BR42" t="s">
        <v>57</v>
      </c>
      <c r="BS42">
        <v>6382.4009015910497</v>
      </c>
      <c r="BT42">
        <v>8455.9673687623599</v>
      </c>
      <c r="BU42" t="s">
        <v>58</v>
      </c>
      <c r="BV42">
        <v>99.033059202394597</v>
      </c>
      <c r="BW42">
        <v>414.89304680638998</v>
      </c>
      <c r="CB42" s="2">
        <f t="shared" si="0"/>
        <v>5.8892500358357101</v>
      </c>
      <c r="CC42">
        <v>35.57</v>
      </c>
      <c r="CE42">
        <v>35.29</v>
      </c>
    </row>
    <row r="43" spans="1:83">
      <c r="A43" t="s">
        <v>22</v>
      </c>
      <c r="B43">
        <v>-5.1648425484523797</v>
      </c>
      <c r="C43">
        <v>0.185350275640634</v>
      </c>
      <c r="D43" t="s">
        <v>35</v>
      </c>
      <c r="E43">
        <v>59987.363517150203</v>
      </c>
      <c r="F43">
        <v>94382.257982090698</v>
      </c>
      <c r="G43" t="s">
        <v>36</v>
      </c>
      <c r="H43">
        <v>-172.28082757851001</v>
      </c>
      <c r="I43">
        <v>4644.56013015185</v>
      </c>
      <c r="J43" t="s">
        <v>37</v>
      </c>
      <c r="K43">
        <v>106327.541297809</v>
      </c>
      <c r="L43">
        <v>5698753.9307772499</v>
      </c>
      <c r="M43" t="s">
        <v>38</v>
      </c>
      <c r="N43">
        <v>-12504.223513209001</v>
      </c>
      <c r="O43">
        <v>516137.83717690402</v>
      </c>
      <c r="P43" t="s">
        <v>39</v>
      </c>
      <c r="Q43">
        <v>-4420.9066414496601</v>
      </c>
      <c r="R43">
        <v>474.852685628725</v>
      </c>
      <c r="S43" t="s">
        <v>40</v>
      </c>
      <c r="T43">
        <v>-83.210247852852007</v>
      </c>
      <c r="U43">
        <v>19.741419763685901</v>
      </c>
      <c r="V43" t="s">
        <v>41</v>
      </c>
      <c r="W43">
        <v>-2755.2978135580202</v>
      </c>
      <c r="X43">
        <v>5818.2354609159402</v>
      </c>
      <c r="Y43" t="s">
        <v>42</v>
      </c>
      <c r="Z43">
        <v>-173.36319369797701</v>
      </c>
      <c r="AA43">
        <v>259.89671756712102</v>
      </c>
      <c r="AB43" t="s">
        <v>43</v>
      </c>
      <c r="AC43">
        <v>4350.92414483212</v>
      </c>
      <c r="AD43">
        <v>494.554630721747</v>
      </c>
      <c r="AE43" t="s">
        <v>44</v>
      </c>
      <c r="AF43">
        <v>75.620815832757302</v>
      </c>
      <c r="AG43">
        <v>20.6746421605325</v>
      </c>
      <c r="AH43" t="s">
        <v>45</v>
      </c>
      <c r="AI43">
        <v>2737.2156980609302</v>
      </c>
      <c r="AJ43">
        <v>7016.5087216736301</v>
      </c>
      <c r="AK43" t="s">
        <v>46</v>
      </c>
      <c r="AL43">
        <v>173.95876807328301</v>
      </c>
      <c r="AM43">
        <v>295.73857771090201</v>
      </c>
      <c r="AN43" t="s">
        <v>47</v>
      </c>
      <c r="AO43">
        <v>7361.8862389143796</v>
      </c>
      <c r="AP43">
        <v>292.69485581175002</v>
      </c>
      <c r="AQ43" t="s">
        <v>48</v>
      </c>
      <c r="AR43">
        <v>110.16192324252199</v>
      </c>
      <c r="AS43">
        <v>12.4125146426921</v>
      </c>
      <c r="AT43" t="s">
        <v>49</v>
      </c>
      <c r="AU43">
        <v>1095.5371254784</v>
      </c>
      <c r="AV43">
        <v>3531.1952467782098</v>
      </c>
      <c r="AW43" t="s">
        <v>50</v>
      </c>
      <c r="AX43">
        <v>112.690836194338</v>
      </c>
      <c r="AY43">
        <v>139.06947177704799</v>
      </c>
      <c r="AZ43" t="s">
        <v>51</v>
      </c>
      <c r="BA43">
        <v>19430.1629088056</v>
      </c>
      <c r="BB43">
        <v>3344.6152770783801</v>
      </c>
      <c r="BC43" t="s">
        <v>52</v>
      </c>
      <c r="BD43">
        <v>-287.25675133447601</v>
      </c>
      <c r="BE43">
        <v>162.72833618305</v>
      </c>
      <c r="BF43" t="s">
        <v>53</v>
      </c>
      <c r="BG43">
        <v>29275.445508586301</v>
      </c>
      <c r="BH43">
        <v>294023.40606423502</v>
      </c>
      <c r="BI43" t="s">
        <v>54</v>
      </c>
      <c r="BJ43">
        <v>-3117.7678802481701</v>
      </c>
      <c r="BK43">
        <v>26429.396472709501</v>
      </c>
      <c r="BL43" t="s">
        <v>55</v>
      </c>
      <c r="BM43">
        <v>3280.9985210760101</v>
      </c>
      <c r="BN43">
        <v>343.09040760430702</v>
      </c>
      <c r="BO43" t="s">
        <v>56</v>
      </c>
      <c r="BP43">
        <v>142.81775834044501</v>
      </c>
      <c r="BQ43">
        <v>12.914790895179101</v>
      </c>
      <c r="BR43" t="s">
        <v>57</v>
      </c>
      <c r="BS43">
        <v>6359.8162266549398</v>
      </c>
      <c r="BT43">
        <v>8256.4932558212095</v>
      </c>
      <c r="BU43" t="s">
        <v>58</v>
      </c>
      <c r="BV43">
        <v>104.79855225143901</v>
      </c>
      <c r="BW43">
        <v>401.84111531084301</v>
      </c>
      <c r="CB43" s="2">
        <f t="shared" si="0"/>
        <v>5.1648425484523797</v>
      </c>
      <c r="CC43">
        <v>33.21</v>
      </c>
      <c r="CE43">
        <v>35.57</v>
      </c>
    </row>
    <row r="44" spans="1:83">
      <c r="A44" t="s">
        <v>22</v>
      </c>
      <c r="B44">
        <v>-6.1040637500570201</v>
      </c>
      <c r="C44">
        <v>0.18876643184533401</v>
      </c>
      <c r="D44" t="s">
        <v>35</v>
      </c>
      <c r="E44">
        <v>59913.3520254502</v>
      </c>
      <c r="F44">
        <v>92658.3628589203</v>
      </c>
      <c r="G44" t="s">
        <v>36</v>
      </c>
      <c r="H44">
        <v>-150.37303734435901</v>
      </c>
      <c r="I44">
        <v>4493.5984921605896</v>
      </c>
      <c r="J44" t="s">
        <v>37</v>
      </c>
      <c r="K44">
        <v>106453.599385543</v>
      </c>
      <c r="L44">
        <v>5635020.5777616501</v>
      </c>
      <c r="M44" t="s">
        <v>38</v>
      </c>
      <c r="N44">
        <v>-12572.522697918201</v>
      </c>
      <c r="O44">
        <v>497440.071612845</v>
      </c>
      <c r="P44" t="s">
        <v>39</v>
      </c>
      <c r="Q44">
        <v>-4421.4541391912499</v>
      </c>
      <c r="R44">
        <v>461.28339225572103</v>
      </c>
      <c r="S44" t="s">
        <v>40</v>
      </c>
      <c r="T44">
        <v>-83.073771271602197</v>
      </c>
      <c r="U44">
        <v>18.893577640856101</v>
      </c>
      <c r="V44" t="s">
        <v>41</v>
      </c>
      <c r="W44">
        <v>-2800.0366162812802</v>
      </c>
      <c r="X44">
        <v>5683.2599674891699</v>
      </c>
      <c r="Y44" t="s">
        <v>42</v>
      </c>
      <c r="Z44">
        <v>-161.35062433987699</v>
      </c>
      <c r="AA44">
        <v>250.15861690993</v>
      </c>
      <c r="AB44" t="s">
        <v>43</v>
      </c>
      <c r="AC44">
        <v>4343.86572671472</v>
      </c>
      <c r="AD44">
        <v>480.54428465895398</v>
      </c>
      <c r="AE44" t="s">
        <v>44</v>
      </c>
      <c r="AF44">
        <v>77.392655059743703</v>
      </c>
      <c r="AG44">
        <v>19.7895919618264</v>
      </c>
      <c r="AH44" t="s">
        <v>45</v>
      </c>
      <c r="AI44">
        <v>2788.1797531798602</v>
      </c>
      <c r="AJ44">
        <v>6838.0021837212998</v>
      </c>
      <c r="AK44" t="s">
        <v>46</v>
      </c>
      <c r="AL44">
        <v>161.05049404808599</v>
      </c>
      <c r="AM44">
        <v>284.26174352555199</v>
      </c>
      <c r="AN44" t="s">
        <v>47</v>
      </c>
      <c r="AO44">
        <v>7371.8429571064598</v>
      </c>
      <c r="AP44">
        <v>286.29542146513501</v>
      </c>
      <c r="AQ44" t="s">
        <v>48</v>
      </c>
      <c r="AR44">
        <v>107.619280246342</v>
      </c>
      <c r="AS44">
        <v>11.995285767302301</v>
      </c>
      <c r="AT44" t="s">
        <v>49</v>
      </c>
      <c r="AU44">
        <v>1099.6601541538901</v>
      </c>
      <c r="AV44">
        <v>3402.9038149175199</v>
      </c>
      <c r="AW44" t="s">
        <v>50</v>
      </c>
      <c r="AX44">
        <v>111.72355635700001</v>
      </c>
      <c r="AY44">
        <v>131.884207667552</v>
      </c>
      <c r="AZ44" t="s">
        <v>51</v>
      </c>
      <c r="BA44">
        <v>19421.018953401199</v>
      </c>
      <c r="BB44">
        <v>3285.9493992727098</v>
      </c>
      <c r="BC44" t="s">
        <v>52</v>
      </c>
      <c r="BD44">
        <v>-284.56846609575098</v>
      </c>
      <c r="BE44">
        <v>157.70178381270799</v>
      </c>
      <c r="BF44" t="s">
        <v>53</v>
      </c>
      <c r="BG44">
        <v>29352.315921065001</v>
      </c>
      <c r="BH44">
        <v>292059.989621179</v>
      </c>
      <c r="BI44" t="s">
        <v>54</v>
      </c>
      <c r="BJ44">
        <v>-3159.2147870285798</v>
      </c>
      <c r="BK44">
        <v>25856.072442650799</v>
      </c>
      <c r="BL44" t="s">
        <v>55</v>
      </c>
      <c r="BM44">
        <v>3269.06593776216</v>
      </c>
      <c r="BN44">
        <v>331.42373478365101</v>
      </c>
      <c r="BO44" t="s">
        <v>56</v>
      </c>
      <c r="BP44">
        <v>145.51632691256299</v>
      </c>
      <c r="BQ44">
        <v>12.315962399814</v>
      </c>
      <c r="BR44" t="s">
        <v>57</v>
      </c>
      <c r="BS44">
        <v>6339.6403370120597</v>
      </c>
      <c r="BT44">
        <v>8068.4279054631297</v>
      </c>
      <c r="BU44" t="s">
        <v>58</v>
      </c>
      <c r="BV44">
        <v>110.695745306688</v>
      </c>
      <c r="BW44">
        <v>385.782325261268</v>
      </c>
      <c r="CB44" s="2">
        <f t="shared" si="0"/>
        <v>6.1040637500570201</v>
      </c>
      <c r="CC44">
        <v>33.21</v>
      </c>
      <c r="CE44">
        <v>35.57</v>
      </c>
    </row>
    <row r="45" spans="1:83">
      <c r="A45" t="s">
        <v>22</v>
      </c>
      <c r="B45">
        <v>-8.04571998765703</v>
      </c>
      <c r="C45">
        <v>0.179829856030124</v>
      </c>
      <c r="D45" t="s">
        <v>35</v>
      </c>
      <c r="E45">
        <v>59826.809668464899</v>
      </c>
      <c r="F45">
        <v>90957.301170435705</v>
      </c>
      <c r="G45" t="s">
        <v>36</v>
      </c>
      <c r="H45">
        <v>-117.652541681505</v>
      </c>
      <c r="I45">
        <v>4251.9889967957797</v>
      </c>
      <c r="J45" t="s">
        <v>37</v>
      </c>
      <c r="K45">
        <v>106453.10916658099</v>
      </c>
      <c r="L45">
        <v>5568903.22441593</v>
      </c>
      <c r="M45" t="s">
        <v>38</v>
      </c>
      <c r="N45">
        <v>-12578.7420396172</v>
      </c>
      <c r="O45">
        <v>466789.28298538399</v>
      </c>
      <c r="P45" t="s">
        <v>39</v>
      </c>
      <c r="Q45">
        <v>-4422.0838391788002</v>
      </c>
      <c r="R45">
        <v>448.01796659625097</v>
      </c>
      <c r="S45" t="s">
        <v>40</v>
      </c>
      <c r="T45">
        <v>-82.931847195980694</v>
      </c>
      <c r="U45">
        <v>17.5594060435103</v>
      </c>
      <c r="V45" t="s">
        <v>41</v>
      </c>
      <c r="W45">
        <v>-2805.6300093229102</v>
      </c>
      <c r="X45">
        <v>5544.3589242810704</v>
      </c>
      <c r="Y45" t="s">
        <v>42</v>
      </c>
      <c r="Z45">
        <v>-159.525233422356</v>
      </c>
      <c r="AA45">
        <v>233.99256743560699</v>
      </c>
      <c r="AB45" t="s">
        <v>43</v>
      </c>
      <c r="AC45">
        <v>4338.8184276198399</v>
      </c>
      <c r="AD45">
        <v>466.81896150672901</v>
      </c>
      <c r="AE45" t="s">
        <v>44</v>
      </c>
      <c r="AF45">
        <v>79.064529973700701</v>
      </c>
      <c r="AG45">
        <v>18.394224109775902</v>
      </c>
      <c r="AH45" t="s">
        <v>45</v>
      </c>
      <c r="AI45">
        <v>2794.1894471658302</v>
      </c>
      <c r="AJ45">
        <v>6655.1502522027804</v>
      </c>
      <c r="AK45" t="s">
        <v>46</v>
      </c>
      <c r="AL45">
        <v>159.20491506699</v>
      </c>
      <c r="AM45">
        <v>265.278817039194</v>
      </c>
      <c r="AN45" t="s">
        <v>47</v>
      </c>
      <c r="AO45">
        <v>7370.83115779129</v>
      </c>
      <c r="AP45">
        <v>279.93250504300403</v>
      </c>
      <c r="AQ45" t="s">
        <v>48</v>
      </c>
      <c r="AR45">
        <v>107.994447113898</v>
      </c>
      <c r="AS45">
        <v>11.3198713872791</v>
      </c>
      <c r="AT45" t="s">
        <v>49</v>
      </c>
      <c r="AU45">
        <v>1104.81480216103</v>
      </c>
      <c r="AV45">
        <v>3273.9289368884502</v>
      </c>
      <c r="AW45" t="s">
        <v>50</v>
      </c>
      <c r="AX45">
        <v>110.303660199937</v>
      </c>
      <c r="AY45">
        <v>120.370171156971</v>
      </c>
      <c r="AZ45" t="s">
        <v>51</v>
      </c>
      <c r="BA45">
        <v>19399.329738139098</v>
      </c>
      <c r="BB45">
        <v>3227.9290027850602</v>
      </c>
      <c r="BC45" t="s">
        <v>52</v>
      </c>
      <c r="BD45">
        <v>-276.52831969562698</v>
      </c>
      <c r="BE45">
        <v>149.61568041063001</v>
      </c>
      <c r="BF45" t="s">
        <v>53</v>
      </c>
      <c r="BG45">
        <v>29382.991136221899</v>
      </c>
      <c r="BH45">
        <v>289982.30430418602</v>
      </c>
      <c r="BI45" t="s">
        <v>54</v>
      </c>
      <c r="BJ45">
        <v>-3180.9805253148202</v>
      </c>
      <c r="BK45">
        <v>24867.823700455199</v>
      </c>
      <c r="BL45" t="s">
        <v>55</v>
      </c>
      <c r="BM45">
        <v>3265.7304494222499</v>
      </c>
      <c r="BN45">
        <v>320.049182918611</v>
      </c>
      <c r="BO45" t="s">
        <v>56</v>
      </c>
      <c r="BP45">
        <v>146.602798606828</v>
      </c>
      <c r="BQ45">
        <v>11.3747774894494</v>
      </c>
      <c r="BR45" t="s">
        <v>57</v>
      </c>
      <c r="BS45">
        <v>6334.6602895952801</v>
      </c>
      <c r="BT45">
        <v>7876.6939436038301</v>
      </c>
      <c r="BU45" t="s">
        <v>58</v>
      </c>
      <c r="BV45">
        <v>112.621477127381</v>
      </c>
      <c r="BW45">
        <v>359.56346763713702</v>
      </c>
      <c r="CB45" s="2">
        <f t="shared" si="0"/>
        <v>8.04571998765703</v>
      </c>
      <c r="CC45">
        <v>35.28</v>
      </c>
      <c r="CE45">
        <v>33.21</v>
      </c>
    </row>
    <row r="46" spans="1:83">
      <c r="A46" t="s">
        <v>22</v>
      </c>
      <c r="B46">
        <v>-8.9870910735549892</v>
      </c>
      <c r="C46">
        <v>0.17812177519903599</v>
      </c>
      <c r="D46" t="s">
        <v>35</v>
      </c>
      <c r="E46">
        <v>59747.351424109002</v>
      </c>
      <c r="F46">
        <v>89333.017876848695</v>
      </c>
      <c r="G46" t="s">
        <v>36</v>
      </c>
      <c r="H46">
        <v>-84.810250903455497</v>
      </c>
      <c r="I46">
        <v>3983.13590187716</v>
      </c>
      <c r="J46" t="s">
        <v>37</v>
      </c>
      <c r="K46">
        <v>106669.284476382</v>
      </c>
      <c r="L46">
        <v>5503467.0658625802</v>
      </c>
      <c r="M46" t="s">
        <v>38</v>
      </c>
      <c r="N46">
        <v>-12743.007428421501</v>
      </c>
      <c r="O46">
        <v>432555.12360759702</v>
      </c>
      <c r="P46" t="s">
        <v>39</v>
      </c>
      <c r="Q46">
        <v>-4418.7092940739903</v>
      </c>
      <c r="R46">
        <v>435.38683910147199</v>
      </c>
      <c r="S46" t="s">
        <v>40</v>
      </c>
      <c r="T46">
        <v>-84.135862873219494</v>
      </c>
      <c r="U46">
        <v>16.1051786009964</v>
      </c>
      <c r="V46" t="s">
        <v>41</v>
      </c>
      <c r="W46">
        <v>-2819.35170724009</v>
      </c>
      <c r="X46">
        <v>5406.3330813787397</v>
      </c>
      <c r="Y46" t="s">
        <v>42</v>
      </c>
      <c r="Z46">
        <v>-154.46920844373099</v>
      </c>
      <c r="AA46">
        <v>215.54919573466901</v>
      </c>
      <c r="AB46" t="s">
        <v>43</v>
      </c>
      <c r="AC46">
        <v>4331.1809990783404</v>
      </c>
      <c r="AD46">
        <v>453.73263542229398</v>
      </c>
      <c r="AE46" t="s">
        <v>44</v>
      </c>
      <c r="AF46">
        <v>81.756749132809006</v>
      </c>
      <c r="AG46">
        <v>16.8716004779257</v>
      </c>
      <c r="AH46" t="s">
        <v>45</v>
      </c>
      <c r="AI46">
        <v>2807.1165077635301</v>
      </c>
      <c r="AJ46">
        <v>6474.2507676825298</v>
      </c>
      <c r="AK46" t="s">
        <v>46</v>
      </c>
      <c r="AL46">
        <v>154.71850418417</v>
      </c>
      <c r="AM46">
        <v>243.722538333421</v>
      </c>
      <c r="AN46" t="s">
        <v>47</v>
      </c>
      <c r="AO46">
        <v>7369.7828427873301</v>
      </c>
      <c r="AP46">
        <v>273.915889136685</v>
      </c>
      <c r="AQ46" t="s">
        <v>48</v>
      </c>
      <c r="AR46">
        <v>108.39524692796201</v>
      </c>
      <c r="AS46">
        <v>10.574025409886399</v>
      </c>
      <c r="AT46" t="s">
        <v>49</v>
      </c>
      <c r="AU46">
        <v>1109.56960030049</v>
      </c>
      <c r="AV46">
        <v>3148.5929791459798</v>
      </c>
      <c r="AW46" t="s">
        <v>50</v>
      </c>
      <c r="AX46">
        <v>108.8458292319</v>
      </c>
      <c r="AY46">
        <v>107.83696909267699</v>
      </c>
      <c r="AZ46" t="s">
        <v>51</v>
      </c>
      <c r="BA46">
        <v>19376.309691042101</v>
      </c>
      <c r="BB46">
        <v>3172.4214741237402</v>
      </c>
      <c r="BC46" t="s">
        <v>52</v>
      </c>
      <c r="BD46">
        <v>-267.13718584215201</v>
      </c>
      <c r="BE46">
        <v>140.56312620088599</v>
      </c>
      <c r="BF46" t="s">
        <v>53</v>
      </c>
      <c r="BG46">
        <v>29471.583342396199</v>
      </c>
      <c r="BH46">
        <v>287862.07282141899</v>
      </c>
      <c r="BI46" t="s">
        <v>54</v>
      </c>
      <c r="BJ46">
        <v>-3248.6054365076102</v>
      </c>
      <c r="BK46">
        <v>23680.051037238401</v>
      </c>
      <c r="BL46" t="s">
        <v>55</v>
      </c>
      <c r="BM46">
        <v>3267.3969981329101</v>
      </c>
      <c r="BN46">
        <v>309.32986201067598</v>
      </c>
      <c r="BO46" t="s">
        <v>56</v>
      </c>
      <c r="BP46">
        <v>146.15550401474999</v>
      </c>
      <c r="BQ46">
        <v>10.3613906971954</v>
      </c>
      <c r="BR46" t="s">
        <v>57</v>
      </c>
      <c r="BS46">
        <v>6330.7180058906097</v>
      </c>
      <c r="BT46">
        <v>7687.5324228122499</v>
      </c>
      <c r="BU46" t="s">
        <v>58</v>
      </c>
      <c r="BV46">
        <v>114.258752293841</v>
      </c>
      <c r="BW46">
        <v>330.11714389601201</v>
      </c>
      <c r="CB46" s="2">
        <f t="shared" si="0"/>
        <v>8.9870910735549892</v>
      </c>
      <c r="CC46">
        <v>35.28</v>
      </c>
      <c r="CE46">
        <v>33.21</v>
      </c>
    </row>
    <row r="47" spans="1:83">
      <c r="A47" t="s">
        <v>22</v>
      </c>
      <c r="B47">
        <v>-8.2910762026297107</v>
      </c>
      <c r="C47">
        <v>0.173068046154428</v>
      </c>
      <c r="D47" t="s">
        <v>35</v>
      </c>
      <c r="E47">
        <v>59662.139950949502</v>
      </c>
      <c r="F47">
        <v>87753.485967775297</v>
      </c>
      <c r="G47" t="s">
        <v>36</v>
      </c>
      <c r="H47">
        <v>-52.928656175478501</v>
      </c>
      <c r="I47">
        <v>3771.4146426461698</v>
      </c>
      <c r="J47" t="s">
        <v>37</v>
      </c>
      <c r="K47">
        <v>106714.707913472</v>
      </c>
      <c r="L47">
        <v>5437726.4575647898</v>
      </c>
      <c r="M47" t="s">
        <v>38</v>
      </c>
      <c r="N47">
        <v>-12766.6231561725</v>
      </c>
      <c r="O47">
        <v>405596.44329638098</v>
      </c>
      <c r="P47" t="s">
        <v>39</v>
      </c>
      <c r="Q47">
        <v>-4417.6813230499401</v>
      </c>
      <c r="R47">
        <v>423.09936361624301</v>
      </c>
      <c r="S47" t="s">
        <v>40</v>
      </c>
      <c r="T47">
        <v>-84.404507824997395</v>
      </c>
      <c r="U47">
        <v>14.979556681153699</v>
      </c>
      <c r="V47" t="s">
        <v>41</v>
      </c>
      <c r="W47">
        <v>-2827.58439824786</v>
      </c>
      <c r="X47">
        <v>5269.5302501801198</v>
      </c>
      <c r="Y47" t="s">
        <v>42</v>
      </c>
      <c r="Z47">
        <v>-151.628170562712</v>
      </c>
      <c r="AA47">
        <v>200.99666005687999</v>
      </c>
      <c r="AB47" t="s">
        <v>43</v>
      </c>
      <c r="AC47">
        <v>4333.40833267772</v>
      </c>
      <c r="AD47">
        <v>440.99971452264498</v>
      </c>
      <c r="AE47" t="s">
        <v>44</v>
      </c>
      <c r="AF47">
        <v>81.012900196717993</v>
      </c>
      <c r="AG47">
        <v>15.6930797632465</v>
      </c>
      <c r="AH47" t="s">
        <v>45</v>
      </c>
      <c r="AI47">
        <v>2816.24257996299</v>
      </c>
      <c r="AJ47">
        <v>6295.6098617634998</v>
      </c>
      <c r="AK47" t="s">
        <v>46</v>
      </c>
      <c r="AL47">
        <v>151.74411353952999</v>
      </c>
      <c r="AM47">
        <v>226.77787287208301</v>
      </c>
      <c r="AN47" t="s">
        <v>47</v>
      </c>
      <c r="AO47">
        <v>7372.1541891514298</v>
      </c>
      <c r="AP47">
        <v>268.00938064468698</v>
      </c>
      <c r="AQ47" t="s">
        <v>48</v>
      </c>
      <c r="AR47">
        <v>107.582983923084</v>
      </c>
      <c r="AS47">
        <v>9.9801129210815205</v>
      </c>
      <c r="AT47" t="s">
        <v>49</v>
      </c>
      <c r="AU47">
        <v>1108.25232377113</v>
      </c>
      <c r="AV47">
        <v>3026.35535752243</v>
      </c>
      <c r="AW47" t="s">
        <v>50</v>
      </c>
      <c r="AX47">
        <v>109.126652635209</v>
      </c>
      <c r="AY47">
        <v>98.322749424794196</v>
      </c>
      <c r="AZ47" t="s">
        <v>51</v>
      </c>
      <c r="BA47">
        <v>19352.6716171435</v>
      </c>
      <c r="BB47">
        <v>3118.1550987986798</v>
      </c>
      <c r="BC47" t="s">
        <v>52</v>
      </c>
      <c r="BD47">
        <v>-258.26379925513203</v>
      </c>
      <c r="BE47">
        <v>133.369416328265</v>
      </c>
      <c r="BF47" t="s">
        <v>53</v>
      </c>
      <c r="BG47">
        <v>29560.776493342299</v>
      </c>
      <c r="BH47">
        <v>285696.78537963599</v>
      </c>
      <c r="BI47" t="s">
        <v>54</v>
      </c>
      <c r="BJ47">
        <v>-3309.2404988319699</v>
      </c>
      <c r="BK47">
        <v>22690.505901103301</v>
      </c>
      <c r="BL47" t="s">
        <v>55</v>
      </c>
      <c r="BM47">
        <v>3262.8360620510798</v>
      </c>
      <c r="BN47">
        <v>299.00376297899402</v>
      </c>
      <c r="BO47" t="s">
        <v>56</v>
      </c>
      <c r="BP47">
        <v>147.339210293062</v>
      </c>
      <c r="BQ47">
        <v>9.5857427553151595</v>
      </c>
      <c r="BR47" t="s">
        <v>57</v>
      </c>
      <c r="BS47">
        <v>6322.8211524541703</v>
      </c>
      <c r="BT47">
        <v>7501.8194180823702</v>
      </c>
      <c r="BU47" t="s">
        <v>58</v>
      </c>
      <c r="BV47">
        <v>117.036487267485</v>
      </c>
      <c r="BW47">
        <v>307.26862334012401</v>
      </c>
      <c r="CB47" s="2">
        <f t="shared" si="0"/>
        <v>8.2910762026297107</v>
      </c>
      <c r="CC47">
        <v>35.32</v>
      </c>
      <c r="CE47">
        <v>35.28</v>
      </c>
    </row>
    <row r="48" spans="1:83">
      <c r="A48" t="s">
        <v>22</v>
      </c>
      <c r="B48">
        <v>-8.9788482273946197</v>
      </c>
      <c r="C48">
        <v>0.17657313082881301</v>
      </c>
      <c r="D48" t="s">
        <v>35</v>
      </c>
      <c r="E48">
        <v>59569.307642600499</v>
      </c>
      <c r="F48">
        <v>86224.943850940006</v>
      </c>
      <c r="G48" t="s">
        <v>36</v>
      </c>
      <c r="H48">
        <v>-17.4983216210811</v>
      </c>
      <c r="I48">
        <v>3555.5403450079398</v>
      </c>
      <c r="J48" t="s">
        <v>37</v>
      </c>
      <c r="K48">
        <v>107430.59607293</v>
      </c>
      <c r="L48">
        <v>5415229.58681319</v>
      </c>
      <c r="M48" t="s">
        <v>38</v>
      </c>
      <c r="N48">
        <v>-13241.765247572301</v>
      </c>
      <c r="O48">
        <v>395821.98133533401</v>
      </c>
      <c r="P48" t="s">
        <v>39</v>
      </c>
      <c r="Q48">
        <v>-4411.3324427870702</v>
      </c>
      <c r="R48">
        <v>411.20413617040703</v>
      </c>
      <c r="S48" t="s">
        <v>40</v>
      </c>
      <c r="T48">
        <v>-86.416211581558301</v>
      </c>
      <c r="U48">
        <v>13.8492193035142</v>
      </c>
      <c r="V48" t="s">
        <v>41</v>
      </c>
      <c r="W48">
        <v>-2831.1199551714399</v>
      </c>
      <c r="X48">
        <v>5135.4534344416297</v>
      </c>
      <c r="Y48" t="s">
        <v>42</v>
      </c>
      <c r="Z48">
        <v>-150.461567261423</v>
      </c>
      <c r="AA48">
        <v>186.218335418278</v>
      </c>
      <c r="AB48" t="s">
        <v>43</v>
      </c>
      <c r="AC48">
        <v>4334.5584878774398</v>
      </c>
      <c r="AD48">
        <v>428.66855331165601</v>
      </c>
      <c r="AE48" t="s">
        <v>44</v>
      </c>
      <c r="AF48">
        <v>80.666930734644097</v>
      </c>
      <c r="AG48">
        <v>14.5094544627259</v>
      </c>
      <c r="AH48" t="s">
        <v>45</v>
      </c>
      <c r="AI48">
        <v>2820.1148877252099</v>
      </c>
      <c r="AJ48">
        <v>6121.2427151660704</v>
      </c>
      <c r="AK48" t="s">
        <v>46</v>
      </c>
      <c r="AL48">
        <v>150.539040731059</v>
      </c>
      <c r="AM48">
        <v>209.635764388848</v>
      </c>
      <c r="AN48" t="s">
        <v>47</v>
      </c>
      <c r="AO48">
        <v>7378.19974011052</v>
      </c>
      <c r="AP48">
        <v>262.249888390536</v>
      </c>
      <c r="AQ48" t="s">
        <v>48</v>
      </c>
      <c r="AR48">
        <v>105.59604101223501</v>
      </c>
      <c r="AS48">
        <v>9.3694792709701407</v>
      </c>
      <c r="AT48" t="s">
        <v>49</v>
      </c>
      <c r="AU48">
        <v>1109.49061611314</v>
      </c>
      <c r="AV48">
        <v>2909.19828359844</v>
      </c>
      <c r="AW48" t="s">
        <v>50</v>
      </c>
      <c r="AX48">
        <v>108.81262126878499</v>
      </c>
      <c r="AY48">
        <v>89.039056491311499</v>
      </c>
      <c r="AZ48" t="s">
        <v>51</v>
      </c>
      <c r="BA48">
        <v>19327.177171368501</v>
      </c>
      <c r="BB48">
        <v>3065.3668202078202</v>
      </c>
      <c r="BC48" t="s">
        <v>52</v>
      </c>
      <c r="BD48">
        <v>-248.59823263418801</v>
      </c>
      <c r="BE48">
        <v>125.97491983216101</v>
      </c>
      <c r="BF48" t="s">
        <v>53</v>
      </c>
      <c r="BG48">
        <v>29628.463959344099</v>
      </c>
      <c r="BH48">
        <v>283522.34620600397</v>
      </c>
      <c r="BI48" t="s">
        <v>54</v>
      </c>
      <c r="BJ48">
        <v>-3357.1514815260198</v>
      </c>
      <c r="BK48">
        <v>21640.072695744799</v>
      </c>
      <c r="BL48" t="s">
        <v>55</v>
      </c>
      <c r="BM48">
        <v>3260.4574888091902</v>
      </c>
      <c r="BN48">
        <v>289.10923326744199</v>
      </c>
      <c r="BO48" t="s">
        <v>56</v>
      </c>
      <c r="BP48">
        <v>148.05239779245099</v>
      </c>
      <c r="BQ48">
        <v>8.8149900309639104</v>
      </c>
      <c r="BR48" t="s">
        <v>57</v>
      </c>
      <c r="BS48">
        <v>6314.00207456109</v>
      </c>
      <c r="BT48">
        <v>7322.20011341797</v>
      </c>
      <c r="BU48" t="s">
        <v>58</v>
      </c>
      <c r="BV48">
        <v>120.264700793852</v>
      </c>
      <c r="BW48">
        <v>284.48934490401501</v>
      </c>
      <c r="CB48" s="2">
        <f t="shared" si="0"/>
        <v>8.9788482273946197</v>
      </c>
      <c r="CC48">
        <v>35.32</v>
      </c>
      <c r="CE48">
        <v>35.28</v>
      </c>
    </row>
    <row r="49" spans="1:83">
      <c r="A49" t="s">
        <v>22</v>
      </c>
      <c r="B49">
        <v>-7.6216756789378302</v>
      </c>
      <c r="C49">
        <v>0.17741368893647799</v>
      </c>
      <c r="D49" t="s">
        <v>35</v>
      </c>
      <c r="E49">
        <v>59469.192573674802</v>
      </c>
      <c r="F49">
        <v>84756.109291107394</v>
      </c>
      <c r="G49" t="s">
        <v>36</v>
      </c>
      <c r="H49">
        <v>14.6489593552655</v>
      </c>
      <c r="I49">
        <v>3409.20624445353</v>
      </c>
      <c r="J49" t="s">
        <v>37</v>
      </c>
      <c r="K49">
        <v>107897.575387185</v>
      </c>
      <c r="L49">
        <v>5401982.0222330801</v>
      </c>
      <c r="M49" t="s">
        <v>38</v>
      </c>
      <c r="N49">
        <v>-13505.632512652601</v>
      </c>
      <c r="O49">
        <v>391605.67047089897</v>
      </c>
      <c r="P49" t="s">
        <v>39</v>
      </c>
      <c r="Q49">
        <v>-4409.4980398625703</v>
      </c>
      <c r="R49">
        <v>399.81589738701302</v>
      </c>
      <c r="S49" t="s">
        <v>40</v>
      </c>
      <c r="T49">
        <v>-86.8349182408394</v>
      </c>
      <c r="U49">
        <v>13.094688125499999</v>
      </c>
      <c r="V49" t="s">
        <v>41</v>
      </c>
      <c r="W49">
        <v>-2832.76105887208</v>
      </c>
      <c r="X49">
        <v>5010.4282810260702</v>
      </c>
      <c r="Y49" t="s">
        <v>42</v>
      </c>
      <c r="Z49">
        <v>-149.89796949594901</v>
      </c>
      <c r="AA49">
        <v>176.61941608985799</v>
      </c>
      <c r="AB49" t="s">
        <v>43</v>
      </c>
      <c r="AC49">
        <v>4339.9179746135896</v>
      </c>
      <c r="AD49">
        <v>416.87483377801499</v>
      </c>
      <c r="AE49" t="s">
        <v>44</v>
      </c>
      <c r="AF49">
        <v>79.1935311237458</v>
      </c>
      <c r="AG49">
        <v>13.720310527440001</v>
      </c>
      <c r="AH49" t="s">
        <v>45</v>
      </c>
      <c r="AI49">
        <v>2822.22361450158</v>
      </c>
      <c r="AJ49">
        <v>5959.3053403737003</v>
      </c>
      <c r="AK49" t="s">
        <v>46</v>
      </c>
      <c r="AL49">
        <v>149.87149527871301</v>
      </c>
      <c r="AM49">
        <v>198.53792542901201</v>
      </c>
      <c r="AN49" t="s">
        <v>47</v>
      </c>
      <c r="AO49">
        <v>7393.5897693780098</v>
      </c>
      <c r="AP49">
        <v>256.71241786667002</v>
      </c>
      <c r="AQ49" t="s">
        <v>48</v>
      </c>
      <c r="AR49">
        <v>101.26027242503</v>
      </c>
      <c r="AS49">
        <v>8.9549587921645202</v>
      </c>
      <c r="AT49" t="s">
        <v>49</v>
      </c>
      <c r="AU49">
        <v>1108.42761645169</v>
      </c>
      <c r="AV49">
        <v>2801.9448673083498</v>
      </c>
      <c r="AW49" t="s">
        <v>50</v>
      </c>
      <c r="AX49">
        <v>108.955512673341</v>
      </c>
      <c r="AY49">
        <v>83.185445861952601</v>
      </c>
      <c r="AZ49" t="s">
        <v>51</v>
      </c>
      <c r="BA49">
        <v>19307.560481977602</v>
      </c>
      <c r="BB49">
        <v>3014.4865010891299</v>
      </c>
      <c r="BC49" t="s">
        <v>52</v>
      </c>
      <c r="BD49">
        <v>-242.21727757423599</v>
      </c>
      <c r="BE49">
        <v>120.936289824399</v>
      </c>
      <c r="BF49" t="s">
        <v>53</v>
      </c>
      <c r="BG49">
        <v>29720.970989419799</v>
      </c>
      <c r="BH49">
        <v>281436.27943413798</v>
      </c>
      <c r="BI49" t="s">
        <v>54</v>
      </c>
      <c r="BJ49">
        <v>-3411.0319046391701</v>
      </c>
      <c r="BK49">
        <v>20928.886410071202</v>
      </c>
      <c r="BL49" t="s">
        <v>55</v>
      </c>
      <c r="BM49">
        <v>3249.9853343929799</v>
      </c>
      <c r="BN49">
        <v>279.71890283594598</v>
      </c>
      <c r="BO49" t="s">
        <v>56</v>
      </c>
      <c r="BP49">
        <v>150.42312231281599</v>
      </c>
      <c r="BQ49">
        <v>8.3044303941842905</v>
      </c>
      <c r="BR49" t="s">
        <v>57</v>
      </c>
      <c r="BS49">
        <v>6308.0759966678597</v>
      </c>
      <c r="BT49">
        <v>7156.5525531133399</v>
      </c>
      <c r="BU49" t="s">
        <v>58</v>
      </c>
      <c r="BV49">
        <v>121.98058993188501</v>
      </c>
      <c r="BW49">
        <v>269.90986425859802</v>
      </c>
      <c r="CB49" s="2">
        <f t="shared" si="0"/>
        <v>7.6216756789378302</v>
      </c>
      <c r="CC49">
        <v>38.44</v>
      </c>
      <c r="CE49">
        <v>35.32</v>
      </c>
    </row>
    <row r="50" spans="1:83">
      <c r="A50" t="s">
        <v>22</v>
      </c>
      <c r="B50">
        <v>-6.6366778268041298</v>
      </c>
      <c r="C50">
        <v>0.17624973354736201</v>
      </c>
      <c r="D50" t="s">
        <v>35</v>
      </c>
      <c r="E50">
        <v>59375.317790950598</v>
      </c>
      <c r="F50">
        <v>83342.972707350302</v>
      </c>
      <c r="G50" t="s">
        <v>36</v>
      </c>
      <c r="H50">
        <v>40.081556681712499</v>
      </c>
      <c r="I50">
        <v>3307.21118439872</v>
      </c>
      <c r="J50" t="s">
        <v>37</v>
      </c>
      <c r="K50">
        <v>108265.01847341799</v>
      </c>
      <c r="L50">
        <v>5392371.8839166397</v>
      </c>
      <c r="M50" t="s">
        <v>38</v>
      </c>
      <c r="N50">
        <v>-13684.154302299399</v>
      </c>
      <c r="O50">
        <v>389331.177402845</v>
      </c>
      <c r="P50" t="s">
        <v>39</v>
      </c>
      <c r="Q50">
        <v>-4416.5938754317103</v>
      </c>
      <c r="R50">
        <v>388.946239433762</v>
      </c>
      <c r="S50" t="s">
        <v>40</v>
      </c>
      <c r="T50">
        <v>-85.232398163961093</v>
      </c>
      <c r="U50">
        <v>12.574256693643299</v>
      </c>
      <c r="V50" t="s">
        <v>41</v>
      </c>
      <c r="W50">
        <v>-2837.25468025387</v>
      </c>
      <c r="X50">
        <v>4889.90898464575</v>
      </c>
      <c r="Y50" t="s">
        <v>42</v>
      </c>
      <c r="Z50">
        <v>-148.77379179399699</v>
      </c>
      <c r="AA50">
        <v>169.94301351685601</v>
      </c>
      <c r="AB50" t="s">
        <v>43</v>
      </c>
      <c r="AC50">
        <v>4351.3648065572597</v>
      </c>
      <c r="AD50">
        <v>405.61463151422299</v>
      </c>
      <c r="AE50" t="s">
        <v>44</v>
      </c>
      <c r="AF50">
        <v>76.620800473656104</v>
      </c>
      <c r="AG50">
        <v>13.1759428404128</v>
      </c>
      <c r="AH50" t="s">
        <v>45</v>
      </c>
      <c r="AI50">
        <v>2827.3662637493298</v>
      </c>
      <c r="AJ50">
        <v>5803.8283179390601</v>
      </c>
      <c r="AK50" t="s">
        <v>46</v>
      </c>
      <c r="AL50">
        <v>148.65769571835301</v>
      </c>
      <c r="AM50">
        <v>190.83633599577601</v>
      </c>
      <c r="AN50" t="s">
        <v>47</v>
      </c>
      <c r="AO50">
        <v>7409.8961921538303</v>
      </c>
      <c r="AP50">
        <v>251.383817555886</v>
      </c>
      <c r="AQ50" t="s">
        <v>48</v>
      </c>
      <c r="AR50">
        <v>97.397787444733794</v>
      </c>
      <c r="AS50">
        <v>8.6652294989543197</v>
      </c>
      <c r="AT50" t="s">
        <v>49</v>
      </c>
      <c r="AU50">
        <v>1104.88536121162</v>
      </c>
      <c r="AV50">
        <v>2700.35928379304</v>
      </c>
      <c r="AW50" t="s">
        <v>50</v>
      </c>
      <c r="AX50">
        <v>109.60511485582001</v>
      </c>
      <c r="AY50">
        <v>79.186292178096906</v>
      </c>
      <c r="AZ50" t="s">
        <v>51</v>
      </c>
      <c r="BA50">
        <v>19291.736479336902</v>
      </c>
      <c r="BB50">
        <v>2965.31512926085</v>
      </c>
      <c r="BC50" t="s">
        <v>52</v>
      </c>
      <c r="BD50">
        <v>-237.88065168025901</v>
      </c>
      <c r="BE50">
        <v>117.404543771793</v>
      </c>
      <c r="BF50" t="s">
        <v>53</v>
      </c>
      <c r="BG50">
        <v>29842.7645821599</v>
      </c>
      <c r="BH50">
        <v>279367.219381959</v>
      </c>
      <c r="BI50" t="s">
        <v>54</v>
      </c>
      <c r="BJ50">
        <v>-3471.3568022046202</v>
      </c>
      <c r="BK50">
        <v>20420.321878220999</v>
      </c>
      <c r="BL50" t="s">
        <v>55</v>
      </c>
      <c r="BM50">
        <v>3234.63806668196</v>
      </c>
      <c r="BN50">
        <v>270.78286503378501</v>
      </c>
      <c r="BO50" t="s">
        <v>56</v>
      </c>
      <c r="BP50">
        <v>153.429058570439</v>
      </c>
      <c r="BQ50">
        <v>7.9521284557782499</v>
      </c>
      <c r="BR50" t="s">
        <v>57</v>
      </c>
      <c r="BS50">
        <v>6305.9017552654796</v>
      </c>
      <c r="BT50">
        <v>6998.7835902808501</v>
      </c>
      <c r="BU50" t="s">
        <v>58</v>
      </c>
      <c r="BV50">
        <v>122.489192806052</v>
      </c>
      <c r="BW50">
        <v>259.91747882305901</v>
      </c>
      <c r="CB50" s="2">
        <f t="shared" si="0"/>
        <v>6.6366778268041298</v>
      </c>
      <c r="CC50">
        <v>38.44</v>
      </c>
      <c r="CE50">
        <v>35.32</v>
      </c>
    </row>
    <row r="51" spans="1:83">
      <c r="A51" t="s">
        <v>22</v>
      </c>
      <c r="B51">
        <v>-6.7217238008055302</v>
      </c>
      <c r="C51">
        <v>0.16500831210195299</v>
      </c>
      <c r="D51" t="s">
        <v>35</v>
      </c>
      <c r="E51">
        <v>59273.609625589103</v>
      </c>
      <c r="F51">
        <v>81969.066629579203</v>
      </c>
      <c r="G51" t="s">
        <v>36</v>
      </c>
      <c r="H51">
        <v>67.166390261171401</v>
      </c>
      <c r="I51">
        <v>3210.5738873989399</v>
      </c>
      <c r="J51" t="s">
        <v>37</v>
      </c>
      <c r="K51">
        <v>108524.586478789</v>
      </c>
      <c r="L51">
        <v>5382106.1976885097</v>
      </c>
      <c r="M51" t="s">
        <v>38</v>
      </c>
      <c r="N51">
        <v>-13809.680602136899</v>
      </c>
      <c r="O51">
        <v>386919.838916243</v>
      </c>
      <c r="P51" t="s">
        <v>39</v>
      </c>
      <c r="Q51">
        <v>-4430.4686359317702</v>
      </c>
      <c r="R51">
        <v>378.45695370174798</v>
      </c>
      <c r="S51" t="s">
        <v>40</v>
      </c>
      <c r="T51">
        <v>-82.211137818788899</v>
      </c>
      <c r="U51">
        <v>12.084247864545301</v>
      </c>
      <c r="V51" t="s">
        <v>41</v>
      </c>
      <c r="W51">
        <v>-2820.4903847016299</v>
      </c>
      <c r="X51">
        <v>4733.2737537002904</v>
      </c>
      <c r="Y51" t="s">
        <v>42</v>
      </c>
      <c r="Z51">
        <v>-152.65877961938401</v>
      </c>
      <c r="AA51">
        <v>161.53563095833599</v>
      </c>
      <c r="AB51" t="s">
        <v>43</v>
      </c>
      <c r="AC51">
        <v>4361.4060534668997</v>
      </c>
      <c r="AD51">
        <v>394.74797559002502</v>
      </c>
      <c r="AE51" t="s">
        <v>44</v>
      </c>
      <c r="AF51">
        <v>74.421925751452207</v>
      </c>
      <c r="AG51">
        <v>12.663483524345899</v>
      </c>
      <c r="AH51" t="s">
        <v>45</v>
      </c>
      <c r="AI51">
        <v>2811.2028869071501</v>
      </c>
      <c r="AJ51">
        <v>5603.2869291264897</v>
      </c>
      <c r="AK51" t="s">
        <v>46</v>
      </c>
      <c r="AL51">
        <v>152.19892331294699</v>
      </c>
      <c r="AM51">
        <v>181.18701302041401</v>
      </c>
      <c r="AN51" t="s">
        <v>47</v>
      </c>
      <c r="AO51">
        <v>7424.2830502442102</v>
      </c>
      <c r="AP51">
        <v>246.208902780497</v>
      </c>
      <c r="AQ51" t="s">
        <v>48</v>
      </c>
      <c r="AR51">
        <v>94.058895897545199</v>
      </c>
      <c r="AS51">
        <v>8.39014030312382</v>
      </c>
      <c r="AT51" t="s">
        <v>49</v>
      </c>
      <c r="AU51">
        <v>1101.50617807508</v>
      </c>
      <c r="AV51">
        <v>2571.98696419213</v>
      </c>
      <c r="AW51" t="s">
        <v>50</v>
      </c>
      <c r="AX51">
        <v>110.248116112565</v>
      </c>
      <c r="AY51">
        <v>74.267143896239006</v>
      </c>
      <c r="AZ51" t="s">
        <v>51</v>
      </c>
      <c r="BA51">
        <v>19271.255600668399</v>
      </c>
      <c r="BB51">
        <v>2917.3678498834502</v>
      </c>
      <c r="BC51" t="s">
        <v>52</v>
      </c>
      <c r="BD51">
        <v>-232.41470718605501</v>
      </c>
      <c r="BE51">
        <v>114.046165393956</v>
      </c>
      <c r="BF51" t="s">
        <v>53</v>
      </c>
      <c r="BG51">
        <v>29931.9472591964</v>
      </c>
      <c r="BH51">
        <v>276604.428501027</v>
      </c>
      <c r="BI51" t="s">
        <v>54</v>
      </c>
      <c r="BJ51">
        <v>-3514.7310777037001</v>
      </c>
      <c r="BK51">
        <v>19767.2159309581</v>
      </c>
      <c r="BL51" t="s">
        <v>55</v>
      </c>
      <c r="BM51">
        <v>3219.3496948969801</v>
      </c>
      <c r="BN51">
        <v>262.20631904708398</v>
      </c>
      <c r="BO51" t="s">
        <v>56</v>
      </c>
      <c r="BP51">
        <v>156.420546762703</v>
      </c>
      <c r="BQ51">
        <v>7.6208472190693497</v>
      </c>
      <c r="BR51" t="s">
        <v>57</v>
      </c>
      <c r="BS51">
        <v>6301.4421985539802</v>
      </c>
      <c r="BT51">
        <v>6797.7019183716202</v>
      </c>
      <c r="BU51" t="s">
        <v>58</v>
      </c>
      <c r="BV51">
        <v>123.581378511003</v>
      </c>
      <c r="BW51">
        <v>247.60771898332399</v>
      </c>
      <c r="CB51" s="2">
        <f t="shared" si="0"/>
        <v>6.7217238008055302</v>
      </c>
      <c r="CC51">
        <v>36.6</v>
      </c>
      <c r="CE51">
        <v>38.44</v>
      </c>
    </row>
    <row r="52" spans="1:83">
      <c r="A52" t="s">
        <v>22</v>
      </c>
      <c r="B52">
        <v>-7.5444419247708501</v>
      </c>
      <c r="C52">
        <v>0.174400706684785</v>
      </c>
      <c r="D52" t="s">
        <v>35</v>
      </c>
      <c r="E52">
        <v>59193.619812304598</v>
      </c>
      <c r="F52">
        <v>80682.327204827801</v>
      </c>
      <c r="G52" t="s">
        <v>36</v>
      </c>
      <c r="H52">
        <v>90.549247928513495</v>
      </c>
      <c r="I52">
        <v>3101.5641923561002</v>
      </c>
      <c r="J52" t="s">
        <v>37</v>
      </c>
      <c r="K52">
        <v>108748.129969242</v>
      </c>
      <c r="L52">
        <v>5375470.7230996303</v>
      </c>
      <c r="M52" t="s">
        <v>38</v>
      </c>
      <c r="N52">
        <v>-13929.7969270678</v>
      </c>
      <c r="O52">
        <v>384997.536746934</v>
      </c>
      <c r="P52" t="s">
        <v>39</v>
      </c>
      <c r="Q52">
        <v>-4431.2478971892697</v>
      </c>
      <c r="R52">
        <v>368.75164517134198</v>
      </c>
      <c r="S52" t="s">
        <v>40</v>
      </c>
      <c r="T52">
        <v>-82.029399438481704</v>
      </c>
      <c r="U52">
        <v>11.5386495999568</v>
      </c>
      <c r="V52" t="s">
        <v>41</v>
      </c>
      <c r="W52">
        <v>-2830.75277668424</v>
      </c>
      <c r="X52">
        <v>4618.9106394391601</v>
      </c>
      <c r="Y52" t="s">
        <v>42</v>
      </c>
      <c r="Z52">
        <v>-150.05512991579701</v>
      </c>
      <c r="AA52">
        <v>154.20419909472901</v>
      </c>
      <c r="AB52" t="s">
        <v>43</v>
      </c>
      <c r="AC52">
        <v>4358.2592688221202</v>
      </c>
      <c r="AD52">
        <v>384.68497915618599</v>
      </c>
      <c r="AE52" t="s">
        <v>44</v>
      </c>
      <c r="AF52">
        <v>75.1778584638366</v>
      </c>
      <c r="AG52">
        <v>12.0925158591075</v>
      </c>
      <c r="AH52" t="s">
        <v>45</v>
      </c>
      <c r="AI52">
        <v>2817.4446717334299</v>
      </c>
      <c r="AJ52">
        <v>5456.51076404379</v>
      </c>
      <c r="AK52" t="s">
        <v>46</v>
      </c>
      <c r="AL52">
        <v>150.70270165922099</v>
      </c>
      <c r="AM52">
        <v>172.73343410795201</v>
      </c>
      <c r="AN52" t="s">
        <v>47</v>
      </c>
      <c r="AO52">
        <v>7438.4675006442803</v>
      </c>
      <c r="AP52">
        <v>241.363890246464</v>
      </c>
      <c r="AQ52" t="s">
        <v>48</v>
      </c>
      <c r="AR52">
        <v>90.4534648824024</v>
      </c>
      <c r="AS52">
        <v>8.0791869692752396</v>
      </c>
      <c r="AT52" t="s">
        <v>49</v>
      </c>
      <c r="AU52">
        <v>1104.2897325235001</v>
      </c>
      <c r="AV52">
        <v>2478.9460135674299</v>
      </c>
      <c r="AW52" t="s">
        <v>50</v>
      </c>
      <c r="AX52">
        <v>109.663220141545</v>
      </c>
      <c r="AY52">
        <v>69.998747180238695</v>
      </c>
      <c r="AZ52" t="s">
        <v>51</v>
      </c>
      <c r="BA52">
        <v>19254.355156906298</v>
      </c>
      <c r="BB52">
        <v>2872.2845008704498</v>
      </c>
      <c r="BC52" t="s">
        <v>52</v>
      </c>
      <c r="BD52">
        <v>-227.48313252019</v>
      </c>
      <c r="BE52">
        <v>110.240260586299</v>
      </c>
      <c r="BF52" t="s">
        <v>53</v>
      </c>
      <c r="BG52">
        <v>30023.953167083098</v>
      </c>
      <c r="BH52">
        <v>274480.81732950499</v>
      </c>
      <c r="BI52" t="s">
        <v>54</v>
      </c>
      <c r="BJ52">
        <v>-3563.7860913525701</v>
      </c>
      <c r="BK52">
        <v>19170.826820851998</v>
      </c>
      <c r="BL52" t="s">
        <v>55</v>
      </c>
      <c r="BM52">
        <v>3210.9850238545901</v>
      </c>
      <c r="BN52">
        <v>254.26102413133901</v>
      </c>
      <c r="BO52" t="s">
        <v>56</v>
      </c>
      <c r="BP52">
        <v>158.24229961287099</v>
      </c>
      <c r="BQ52">
        <v>7.2503468904775703</v>
      </c>
      <c r="BR52" t="s">
        <v>57</v>
      </c>
      <c r="BS52">
        <v>6296.0155241774801</v>
      </c>
      <c r="BT52">
        <v>6649.36606764101</v>
      </c>
      <c r="BU52" t="s">
        <v>58</v>
      </c>
      <c r="BV52">
        <v>125.059993477989</v>
      </c>
      <c r="BW52">
        <v>236.782015209006</v>
      </c>
      <c r="CB52" s="2">
        <f t="shared" si="0"/>
        <v>7.5444419247708501</v>
      </c>
      <c r="CC52">
        <v>36.6</v>
      </c>
      <c r="CE52">
        <v>38.44</v>
      </c>
    </row>
    <row r="53" spans="1:83">
      <c r="A53" t="s">
        <v>22</v>
      </c>
      <c r="B53">
        <v>-8.7979730356792007</v>
      </c>
      <c r="C53">
        <v>0.171701926540369</v>
      </c>
      <c r="D53" t="s">
        <v>35</v>
      </c>
      <c r="E53">
        <v>59111.630965853801</v>
      </c>
      <c r="F53">
        <v>79435.118687234804</v>
      </c>
      <c r="G53" t="s">
        <v>36</v>
      </c>
      <c r="H53">
        <v>117.854983326773</v>
      </c>
      <c r="I53">
        <v>2965.4650145785599</v>
      </c>
      <c r="J53" t="s">
        <v>37</v>
      </c>
      <c r="K53">
        <v>108670.693245078</v>
      </c>
      <c r="L53">
        <v>5368853.5862378497</v>
      </c>
      <c r="M53" t="s">
        <v>38</v>
      </c>
      <c r="N53">
        <v>-13881.3956477006</v>
      </c>
      <c r="O53">
        <v>382430.59240129299</v>
      </c>
      <c r="P53" t="s">
        <v>39</v>
      </c>
      <c r="Q53">
        <v>-4432.5341075042797</v>
      </c>
      <c r="R53">
        <v>359.38334832548901</v>
      </c>
      <c r="S53" t="s">
        <v>40</v>
      </c>
      <c r="T53">
        <v>-81.703761572557397</v>
      </c>
      <c r="U53">
        <v>10.864776196554001</v>
      </c>
      <c r="V53" t="s">
        <v>41</v>
      </c>
      <c r="W53">
        <v>-2831.5911090150798</v>
      </c>
      <c r="X53">
        <v>4510.3338426281898</v>
      </c>
      <c r="Y53" t="s">
        <v>42</v>
      </c>
      <c r="Z53">
        <v>-149.85255485801301</v>
      </c>
      <c r="AA53">
        <v>145.32335565361501</v>
      </c>
      <c r="AB53" t="s">
        <v>43</v>
      </c>
      <c r="AC53">
        <v>4351.6224129285301</v>
      </c>
      <c r="AD53">
        <v>374.954898668282</v>
      </c>
      <c r="AE53" t="s">
        <v>44</v>
      </c>
      <c r="AF53">
        <v>77.0015785849954</v>
      </c>
      <c r="AG53">
        <v>11.386257411569501</v>
      </c>
      <c r="AH53" t="s">
        <v>45</v>
      </c>
      <c r="AI53">
        <v>2817.5938136609702</v>
      </c>
      <c r="AJ53">
        <v>5317.68479580655</v>
      </c>
      <c r="AK53" t="s">
        <v>46</v>
      </c>
      <c r="AL53">
        <v>150.70408039832</v>
      </c>
      <c r="AM53">
        <v>162.520478963899</v>
      </c>
      <c r="AN53" t="s">
        <v>47</v>
      </c>
      <c r="AO53">
        <v>7438.7573404575796</v>
      </c>
      <c r="AP53">
        <v>236.653411464518</v>
      </c>
      <c r="AQ53" t="s">
        <v>48</v>
      </c>
      <c r="AR53">
        <v>90.384388207614094</v>
      </c>
      <c r="AS53">
        <v>7.6896164005658498</v>
      </c>
      <c r="AT53" t="s">
        <v>49</v>
      </c>
      <c r="AU53">
        <v>1108.8848693781699</v>
      </c>
      <c r="AV53">
        <v>2392.7929844259002</v>
      </c>
      <c r="AW53" t="s">
        <v>50</v>
      </c>
      <c r="AX53">
        <v>108.592844633998</v>
      </c>
      <c r="AY53">
        <v>64.975633941638407</v>
      </c>
      <c r="AZ53" t="s">
        <v>51</v>
      </c>
      <c r="BA53">
        <v>19231.5388700896</v>
      </c>
      <c r="BB53">
        <v>2828.44956700903</v>
      </c>
      <c r="BC53" t="s">
        <v>52</v>
      </c>
      <c r="BD53">
        <v>-219.926870074075</v>
      </c>
      <c r="BE53">
        <v>105.469943731653</v>
      </c>
      <c r="BF53" t="s">
        <v>53</v>
      </c>
      <c r="BG53">
        <v>30041.134406234502</v>
      </c>
      <c r="BH53">
        <v>272409.90741269401</v>
      </c>
      <c r="BI53" t="s">
        <v>54</v>
      </c>
      <c r="BJ53">
        <v>-3574.50597917814</v>
      </c>
      <c r="BK53">
        <v>18426.8620688398</v>
      </c>
      <c r="BL53" t="s">
        <v>55</v>
      </c>
      <c r="BM53">
        <v>3209.1043040279401</v>
      </c>
      <c r="BN53">
        <v>246.642506009888</v>
      </c>
      <c r="BO53" t="s">
        <v>56</v>
      </c>
      <c r="BP53">
        <v>158.75683188316199</v>
      </c>
      <c r="BQ53">
        <v>6.7952333377497904</v>
      </c>
      <c r="BR53" t="s">
        <v>57</v>
      </c>
      <c r="BS53">
        <v>6290.5405988776402</v>
      </c>
      <c r="BT53">
        <v>6510.2479132686303</v>
      </c>
      <c r="BU53" t="s">
        <v>58</v>
      </c>
      <c r="BV53">
        <v>126.77479310476799</v>
      </c>
      <c r="BW53">
        <v>223.83085929217401</v>
      </c>
      <c r="CB53" s="2">
        <f t="shared" si="0"/>
        <v>8.7979730356792007</v>
      </c>
      <c r="CC53">
        <v>37.11</v>
      </c>
      <c r="CE53">
        <v>36.6</v>
      </c>
    </row>
    <row r="54" spans="1:83">
      <c r="A54" t="s">
        <v>22</v>
      </c>
      <c r="B54">
        <v>-8.9468568143518805</v>
      </c>
      <c r="C54">
        <v>0.17061322834870901</v>
      </c>
      <c r="D54" t="s">
        <v>35</v>
      </c>
      <c r="E54">
        <v>59032.211883770498</v>
      </c>
      <c r="F54">
        <v>78239.147077361806</v>
      </c>
      <c r="G54" t="s">
        <v>36</v>
      </c>
      <c r="H54">
        <v>144.31945728135199</v>
      </c>
      <c r="I54">
        <v>2835.9712335612398</v>
      </c>
      <c r="J54" t="s">
        <v>37</v>
      </c>
      <c r="K54">
        <v>108606.612773591</v>
      </c>
      <c r="L54">
        <v>5362094.9251668304</v>
      </c>
      <c r="M54" t="s">
        <v>38</v>
      </c>
      <c r="N54">
        <v>-13840.412394396901</v>
      </c>
      <c r="O54">
        <v>379702.801298081</v>
      </c>
      <c r="P54" t="s">
        <v>39</v>
      </c>
      <c r="Q54">
        <v>-4431.8014602988596</v>
      </c>
      <c r="R54">
        <v>350.48448630729001</v>
      </c>
      <c r="S54" t="s">
        <v>40</v>
      </c>
      <c r="T54">
        <v>-81.895055590893193</v>
      </c>
      <c r="U54">
        <v>10.2360917052192</v>
      </c>
      <c r="V54" t="s">
        <v>41</v>
      </c>
      <c r="W54">
        <v>-2827.8459006991402</v>
      </c>
      <c r="X54">
        <v>4404.3394390579497</v>
      </c>
      <c r="Y54" t="s">
        <v>42</v>
      </c>
      <c r="Z54">
        <v>-150.91788171083499</v>
      </c>
      <c r="AA54">
        <v>136.833664128149</v>
      </c>
      <c r="AB54" t="s">
        <v>43</v>
      </c>
      <c r="AC54">
        <v>4349.0639342473496</v>
      </c>
      <c r="AD54">
        <v>365.704377412761</v>
      </c>
      <c r="AE54" t="s">
        <v>44</v>
      </c>
      <c r="AF54">
        <v>77.689036787237399</v>
      </c>
      <c r="AG54">
        <v>10.7269551740024</v>
      </c>
      <c r="AH54" t="s">
        <v>45</v>
      </c>
      <c r="AI54">
        <v>2814.3057042560299</v>
      </c>
      <c r="AJ54">
        <v>5182.6977918060502</v>
      </c>
      <c r="AK54" t="s">
        <v>46</v>
      </c>
      <c r="AL54">
        <v>151.589064065103</v>
      </c>
      <c r="AM54">
        <v>152.78889704817499</v>
      </c>
      <c r="AN54" t="s">
        <v>47</v>
      </c>
      <c r="AO54">
        <v>7437.9636687519896</v>
      </c>
      <c r="AP54">
        <v>232.12638755762501</v>
      </c>
      <c r="AQ54" t="s">
        <v>48</v>
      </c>
      <c r="AR54">
        <v>90.608144404762797</v>
      </c>
      <c r="AS54">
        <v>7.3185307552904098</v>
      </c>
      <c r="AT54" t="s">
        <v>49</v>
      </c>
      <c r="AU54">
        <v>1114.10714641751</v>
      </c>
      <c r="AV54">
        <v>2310.8556382831598</v>
      </c>
      <c r="AW54" t="s">
        <v>50</v>
      </c>
      <c r="AX54">
        <v>107.318319537828</v>
      </c>
      <c r="AY54">
        <v>60.327885124357501</v>
      </c>
      <c r="AZ54" t="s">
        <v>51</v>
      </c>
      <c r="BA54">
        <v>19209.038532913299</v>
      </c>
      <c r="BB54">
        <v>2786.2688421113398</v>
      </c>
      <c r="BC54" t="s">
        <v>52</v>
      </c>
      <c r="BD54">
        <v>-212.42072416379801</v>
      </c>
      <c r="BE54">
        <v>100.911847154472</v>
      </c>
      <c r="BF54" t="s">
        <v>53</v>
      </c>
      <c r="BG54">
        <v>30064.5833947676</v>
      </c>
      <c r="BH54">
        <v>270343.92614384898</v>
      </c>
      <c r="BI54" t="s">
        <v>54</v>
      </c>
      <c r="BJ54">
        <v>-3588.4428709531999</v>
      </c>
      <c r="BK54">
        <v>17694.952019463501</v>
      </c>
      <c r="BL54" t="s">
        <v>55</v>
      </c>
      <c r="BM54">
        <v>3208.3239931762</v>
      </c>
      <c r="BN54">
        <v>239.42084558315599</v>
      </c>
      <c r="BO54" t="s">
        <v>56</v>
      </c>
      <c r="BP54">
        <v>158.935866152204</v>
      </c>
      <c r="BQ54">
        <v>6.3715634143003799</v>
      </c>
      <c r="BR54" t="s">
        <v>57</v>
      </c>
      <c r="BS54">
        <v>6289.6446281929802</v>
      </c>
      <c r="BT54">
        <v>6376.3429922210498</v>
      </c>
      <c r="BU54" t="s">
        <v>58</v>
      </c>
      <c r="BV54">
        <v>127.040097561491</v>
      </c>
      <c r="BW54">
        <v>211.60596054880699</v>
      </c>
      <c r="CB54" s="2">
        <f t="shared" si="0"/>
        <v>8.9468568143518805</v>
      </c>
      <c r="CC54">
        <v>37.11</v>
      </c>
      <c r="CE54">
        <v>36.6</v>
      </c>
    </row>
    <row r="55" spans="1:83">
      <c r="A55" t="s">
        <v>22</v>
      </c>
      <c r="B55">
        <v>-7.7159637227901001</v>
      </c>
      <c r="C55">
        <v>0.165673757806095</v>
      </c>
      <c r="D55" t="s">
        <v>35</v>
      </c>
      <c r="E55">
        <v>58953.129023357498</v>
      </c>
      <c r="F55">
        <v>77080.691553517594</v>
      </c>
      <c r="G55" t="s">
        <v>36</v>
      </c>
      <c r="H55">
        <v>166.74404960997001</v>
      </c>
      <c r="I55">
        <v>2744.70380965084</v>
      </c>
      <c r="J55" t="s">
        <v>37</v>
      </c>
      <c r="K55">
        <v>108545.42050490199</v>
      </c>
      <c r="L55">
        <v>5354620.0240693102</v>
      </c>
      <c r="M55" t="s">
        <v>38</v>
      </c>
      <c r="N55">
        <v>-13806.262701587801</v>
      </c>
      <c r="O55">
        <v>377425.47043297801</v>
      </c>
      <c r="P55" t="s">
        <v>39</v>
      </c>
      <c r="Q55">
        <v>-4436.0427165253504</v>
      </c>
      <c r="R55">
        <v>341.87597403072601</v>
      </c>
      <c r="S55" t="s">
        <v>40</v>
      </c>
      <c r="T55">
        <v>-80.887426182096803</v>
      </c>
      <c r="U55">
        <v>9.7963496523228102</v>
      </c>
      <c r="V55" t="s">
        <v>41</v>
      </c>
      <c r="W55">
        <v>-2833.3087650748598</v>
      </c>
      <c r="X55">
        <v>4294.5006950730904</v>
      </c>
      <c r="Y55" t="s">
        <v>42</v>
      </c>
      <c r="Z55">
        <v>-149.51073855609499</v>
      </c>
      <c r="AA55">
        <v>130.50390209026199</v>
      </c>
      <c r="AB55" t="s">
        <v>43</v>
      </c>
      <c r="AC55">
        <v>4357.09673691644</v>
      </c>
      <c r="AD55">
        <v>356.74880267803201</v>
      </c>
      <c r="AE55" t="s">
        <v>44</v>
      </c>
      <c r="AF55">
        <v>75.8062604902766</v>
      </c>
      <c r="AG55">
        <v>10.2655643979523</v>
      </c>
      <c r="AH55" t="s">
        <v>45</v>
      </c>
      <c r="AI55">
        <v>2819.26892933606</v>
      </c>
      <c r="AJ55">
        <v>5043.3127912473601</v>
      </c>
      <c r="AK55" t="s">
        <v>46</v>
      </c>
      <c r="AL55">
        <v>150.362001705474</v>
      </c>
      <c r="AM55">
        <v>145.55024312947799</v>
      </c>
      <c r="AN55" t="s">
        <v>47</v>
      </c>
      <c r="AO55">
        <v>7441.8061891955604</v>
      </c>
      <c r="AP55">
        <v>227.71198911121499</v>
      </c>
      <c r="AQ55" t="s">
        <v>48</v>
      </c>
      <c r="AR55">
        <v>89.629225957120696</v>
      </c>
      <c r="AS55">
        <v>7.0553159458871599</v>
      </c>
      <c r="AT55" t="s">
        <v>49</v>
      </c>
      <c r="AU55">
        <v>1114.13244599323</v>
      </c>
      <c r="AV55">
        <v>2226.6071071788701</v>
      </c>
      <c r="AW55" t="s">
        <v>50</v>
      </c>
      <c r="AX55">
        <v>107.236744507829</v>
      </c>
      <c r="AY55">
        <v>56.897327410283701</v>
      </c>
      <c r="AZ55" t="s">
        <v>51</v>
      </c>
      <c r="BA55">
        <v>19186.391530982601</v>
      </c>
      <c r="BB55">
        <v>2745.03973661074</v>
      </c>
      <c r="BC55" t="s">
        <v>52</v>
      </c>
      <c r="BD55">
        <v>-205.93675156686601</v>
      </c>
      <c r="BE55">
        <v>97.6689023833775</v>
      </c>
      <c r="BF55" t="s">
        <v>53</v>
      </c>
      <c r="BG55">
        <v>30126.4115436867</v>
      </c>
      <c r="BH55">
        <v>268120.37940295797</v>
      </c>
      <c r="BI55" t="s">
        <v>54</v>
      </c>
      <c r="BJ55">
        <v>-3619.1987957578499</v>
      </c>
      <c r="BK55">
        <v>17127.471073125002</v>
      </c>
      <c r="BL55" t="s">
        <v>55</v>
      </c>
      <c r="BM55">
        <v>3201.0372536486402</v>
      </c>
      <c r="BN55">
        <v>232.47009727054399</v>
      </c>
      <c r="BO55" t="s">
        <v>56</v>
      </c>
      <c r="BP55">
        <v>160.37931791479201</v>
      </c>
      <c r="BQ55">
        <v>6.07643812478375</v>
      </c>
      <c r="BR55" t="s">
        <v>57</v>
      </c>
      <c r="BS55">
        <v>6281.7746857449802</v>
      </c>
      <c r="BT55">
        <v>6236.9382959222503</v>
      </c>
      <c r="BU55" t="s">
        <v>58</v>
      </c>
      <c r="BV55">
        <v>129.03330239068401</v>
      </c>
      <c r="BW55">
        <v>202.440214838689</v>
      </c>
      <c r="CB55" s="2">
        <f t="shared" si="0"/>
        <v>7.7159637227901001</v>
      </c>
      <c r="CC55">
        <v>35.74</v>
      </c>
      <c r="CE55">
        <v>37.11</v>
      </c>
    </row>
    <row r="56" spans="1:83">
      <c r="A56" t="s">
        <v>22</v>
      </c>
      <c r="B56">
        <v>-8.0290431567139997</v>
      </c>
      <c r="C56">
        <v>0.16696662455946501</v>
      </c>
      <c r="D56" t="s">
        <v>35</v>
      </c>
      <c r="E56">
        <v>58870.131951265001</v>
      </c>
      <c r="F56">
        <v>75979.305016430706</v>
      </c>
      <c r="G56" t="s">
        <v>36</v>
      </c>
      <c r="H56">
        <v>190.37552584757501</v>
      </c>
      <c r="I56">
        <v>2656.5248679533302</v>
      </c>
      <c r="J56" t="s">
        <v>37</v>
      </c>
      <c r="K56">
        <v>108476.524220033</v>
      </c>
      <c r="L56">
        <v>5347489.7597992299</v>
      </c>
      <c r="M56" t="s">
        <v>38</v>
      </c>
      <c r="N56">
        <v>-13767.180984982801</v>
      </c>
      <c r="O56">
        <v>375158.06508603302</v>
      </c>
      <c r="P56" t="s">
        <v>39</v>
      </c>
      <c r="Q56">
        <v>-4431.49958949958</v>
      </c>
      <c r="R56">
        <v>333.71259644962299</v>
      </c>
      <c r="S56" t="s">
        <v>40</v>
      </c>
      <c r="T56">
        <v>-81.924228569983498</v>
      </c>
      <c r="U56">
        <v>9.3738115604836807</v>
      </c>
      <c r="V56" t="s">
        <v>41</v>
      </c>
      <c r="W56">
        <v>-2840.4669841551299</v>
      </c>
      <c r="X56">
        <v>4195.4878710623498</v>
      </c>
      <c r="Y56" t="s">
        <v>42</v>
      </c>
      <c r="Z56">
        <v>-147.76413407109001</v>
      </c>
      <c r="AA56">
        <v>124.750575567181</v>
      </c>
      <c r="AB56" t="s">
        <v>43</v>
      </c>
      <c r="AC56">
        <v>4360.1397976426797</v>
      </c>
      <c r="AD56">
        <v>348.26334207224301</v>
      </c>
      <c r="AE56" t="s">
        <v>44</v>
      </c>
      <c r="AF56">
        <v>75.102341138365404</v>
      </c>
      <c r="AG56">
        <v>9.8226953706679492</v>
      </c>
      <c r="AH56" t="s">
        <v>45</v>
      </c>
      <c r="AI56">
        <v>2827.2289053887198</v>
      </c>
      <c r="AJ56">
        <v>4917.9009216112199</v>
      </c>
      <c r="AK56" t="s">
        <v>46</v>
      </c>
      <c r="AL56">
        <v>148.51797434817499</v>
      </c>
      <c r="AM56">
        <v>138.97301298609901</v>
      </c>
      <c r="AN56" t="s">
        <v>47</v>
      </c>
      <c r="AO56">
        <v>7451.6370736259996</v>
      </c>
      <c r="AP56">
        <v>223.49831394548499</v>
      </c>
      <c r="AQ56" t="s">
        <v>48</v>
      </c>
      <c r="AR56">
        <v>87.188676599910295</v>
      </c>
      <c r="AS56">
        <v>6.7998838126924896</v>
      </c>
      <c r="AT56" t="s">
        <v>49</v>
      </c>
      <c r="AU56">
        <v>1115.4870748262699</v>
      </c>
      <c r="AV56">
        <v>2151.79078022569</v>
      </c>
      <c r="AW56" t="s">
        <v>50</v>
      </c>
      <c r="AX56">
        <v>106.95546035291601</v>
      </c>
      <c r="AY56">
        <v>53.822202577701098</v>
      </c>
      <c r="AZ56" t="s">
        <v>51</v>
      </c>
      <c r="BA56">
        <v>19165.937715888002</v>
      </c>
      <c r="BB56">
        <v>2705.4900597374299</v>
      </c>
      <c r="BC56" t="s">
        <v>52</v>
      </c>
      <c r="BD56">
        <v>-200.10550545981499</v>
      </c>
      <c r="BE56">
        <v>94.507867424550099</v>
      </c>
      <c r="BF56" t="s">
        <v>53</v>
      </c>
      <c r="BG56">
        <v>30185.712874773999</v>
      </c>
      <c r="BH56">
        <v>266053.65491223999</v>
      </c>
      <c r="BI56" t="s">
        <v>54</v>
      </c>
      <c r="BJ56">
        <v>-3649.3266216735801</v>
      </c>
      <c r="BK56">
        <v>16597.826340837699</v>
      </c>
      <c r="BL56" t="s">
        <v>55</v>
      </c>
      <c r="BM56">
        <v>3194.75960105593</v>
      </c>
      <c r="BN56">
        <v>225.90593237537499</v>
      </c>
      <c r="BO56" t="s">
        <v>56</v>
      </c>
      <c r="BP56">
        <v>161.68324261738999</v>
      </c>
      <c r="BQ56">
        <v>5.7934751301739897</v>
      </c>
      <c r="BR56" t="s">
        <v>57</v>
      </c>
      <c r="BS56">
        <v>6268.0754337815497</v>
      </c>
      <c r="BT56">
        <v>6110.7805031020998</v>
      </c>
      <c r="BU56" t="s">
        <v>58</v>
      </c>
      <c r="BV56">
        <v>132.582261557099</v>
      </c>
      <c r="BW56">
        <v>194.07699586418099</v>
      </c>
      <c r="CB56" s="2">
        <f t="shared" si="0"/>
        <v>8.0290431567139997</v>
      </c>
      <c r="CC56">
        <v>35.74</v>
      </c>
      <c r="CE56">
        <v>37.11</v>
      </c>
    </row>
    <row r="57" spans="1:83">
      <c r="A57" t="s">
        <v>22</v>
      </c>
      <c r="B57">
        <v>-6.2913687020355002</v>
      </c>
      <c r="C57">
        <v>0.16453267167819</v>
      </c>
      <c r="D57" t="s">
        <v>35</v>
      </c>
      <c r="E57">
        <v>58768.119596752302</v>
      </c>
      <c r="F57">
        <v>74912.062896473799</v>
      </c>
      <c r="G57" t="s">
        <v>36</v>
      </c>
      <c r="H57">
        <v>213.30998201826699</v>
      </c>
      <c r="I57">
        <v>2603.0249930646601</v>
      </c>
      <c r="J57" t="s">
        <v>37</v>
      </c>
      <c r="K57">
        <v>108443.05287483</v>
      </c>
      <c r="L57">
        <v>5340025.18978226</v>
      </c>
      <c r="M57" t="s">
        <v>38</v>
      </c>
      <c r="N57">
        <v>-13751.816988142</v>
      </c>
      <c r="O57">
        <v>373646.13756468799</v>
      </c>
      <c r="P57" t="s">
        <v>39</v>
      </c>
      <c r="Q57">
        <v>-4439.77764452885</v>
      </c>
      <c r="R57">
        <v>325.88569305590602</v>
      </c>
      <c r="S57" t="s">
        <v>40</v>
      </c>
      <c r="T57">
        <v>-80.396147016781597</v>
      </c>
      <c r="U57">
        <v>9.1199451837217005</v>
      </c>
      <c r="V57" t="s">
        <v>41</v>
      </c>
      <c r="W57">
        <v>-2880.7220888205802</v>
      </c>
      <c r="X57">
        <v>4106.88118992404</v>
      </c>
      <c r="Y57" t="s">
        <v>42</v>
      </c>
      <c r="Z57">
        <v>-139.99783269687401</v>
      </c>
      <c r="AA57">
        <v>121.53354459143399</v>
      </c>
      <c r="AB57" t="s">
        <v>43</v>
      </c>
      <c r="AC57">
        <v>4371.5637020393997</v>
      </c>
      <c r="AD57">
        <v>340.12291075054497</v>
      </c>
      <c r="AE57" t="s">
        <v>44</v>
      </c>
      <c r="AF57">
        <v>72.997979137839494</v>
      </c>
      <c r="AG57">
        <v>9.5565134369532601</v>
      </c>
      <c r="AH57" t="s">
        <v>45</v>
      </c>
      <c r="AI57">
        <v>2870.3005391648999</v>
      </c>
      <c r="AJ57">
        <v>4805.16419547232</v>
      </c>
      <c r="AK57" t="s">
        <v>46</v>
      </c>
      <c r="AL57">
        <v>140.61729673074899</v>
      </c>
      <c r="AM57">
        <v>135.27249894081001</v>
      </c>
      <c r="AN57" t="s">
        <v>47</v>
      </c>
      <c r="AO57">
        <v>7469.0971123051404</v>
      </c>
      <c r="AP57">
        <v>219.42258326496</v>
      </c>
      <c r="AQ57" t="s">
        <v>48</v>
      </c>
      <c r="AR57">
        <v>83.742494957992093</v>
      </c>
      <c r="AS57">
        <v>6.6449355092620896</v>
      </c>
      <c r="AT57" t="s">
        <v>49</v>
      </c>
      <c r="AU57">
        <v>1106.3265034460101</v>
      </c>
      <c r="AV57">
        <v>2078.4600692655499</v>
      </c>
      <c r="AW57" t="s">
        <v>50</v>
      </c>
      <c r="AX57">
        <v>108.37954840045499</v>
      </c>
      <c r="AY57">
        <v>51.931256585775998</v>
      </c>
      <c r="AZ57" t="s">
        <v>51</v>
      </c>
      <c r="BA57">
        <v>19147.621546479601</v>
      </c>
      <c r="BB57">
        <v>2666.9002605016299</v>
      </c>
      <c r="BC57" t="s">
        <v>52</v>
      </c>
      <c r="BD57">
        <v>-195.940875309793</v>
      </c>
      <c r="BE57">
        <v>92.577073719119795</v>
      </c>
      <c r="BF57" t="s">
        <v>53</v>
      </c>
      <c r="BG57">
        <v>30284.1092190985</v>
      </c>
      <c r="BH57">
        <v>263944.27074034198</v>
      </c>
      <c r="BI57" t="s">
        <v>54</v>
      </c>
      <c r="BJ57">
        <v>-3688.0951169049599</v>
      </c>
      <c r="BK57">
        <v>16263.263435908901</v>
      </c>
      <c r="BL57" t="s">
        <v>55</v>
      </c>
      <c r="BM57">
        <v>3177.8550034844202</v>
      </c>
      <c r="BN57">
        <v>219.59122194152499</v>
      </c>
      <c r="BO57" t="s">
        <v>56</v>
      </c>
      <c r="BP57">
        <v>164.417827092057</v>
      </c>
      <c r="BQ57">
        <v>5.6223887237826702</v>
      </c>
      <c r="BR57" t="s">
        <v>57</v>
      </c>
      <c r="BS57">
        <v>6269.4108887017701</v>
      </c>
      <c r="BT57">
        <v>5990.3378098108897</v>
      </c>
      <c r="BU57" t="s">
        <v>58</v>
      </c>
      <c r="BV57">
        <v>132.2672452569</v>
      </c>
      <c r="BW57">
        <v>189.09468856300899</v>
      </c>
      <c r="CB57" s="2">
        <f t="shared" si="0"/>
        <v>6.2913687020355002</v>
      </c>
      <c r="CC57">
        <v>38.770000000000003</v>
      </c>
      <c r="CE57">
        <v>35.74</v>
      </c>
    </row>
    <row r="58" spans="1:83">
      <c r="A58" t="s">
        <v>22</v>
      </c>
      <c r="B58">
        <v>-6.7123134554521702</v>
      </c>
      <c r="C58">
        <v>0.162968448708424</v>
      </c>
      <c r="D58" t="s">
        <v>35</v>
      </c>
      <c r="E58">
        <v>58674.4464084762</v>
      </c>
      <c r="F58">
        <v>73885.331877225704</v>
      </c>
      <c r="G58" t="s">
        <v>36</v>
      </c>
      <c r="H58">
        <v>235.029453286451</v>
      </c>
      <c r="I58">
        <v>2547.8453162218102</v>
      </c>
      <c r="J58" t="s">
        <v>37</v>
      </c>
      <c r="K58">
        <v>108387.27733343</v>
      </c>
      <c r="L58">
        <v>5332429.0279351296</v>
      </c>
      <c r="M58" t="s">
        <v>38</v>
      </c>
      <c r="N58">
        <v>-13725.527122528099</v>
      </c>
      <c r="O58">
        <v>371983.14373972698</v>
      </c>
      <c r="P58" t="s">
        <v>39</v>
      </c>
      <c r="Q58">
        <v>-4443.7722158632796</v>
      </c>
      <c r="R58">
        <v>318.397672681963</v>
      </c>
      <c r="S58" t="s">
        <v>40</v>
      </c>
      <c r="T58">
        <v>-79.645216330743807</v>
      </c>
      <c r="U58">
        <v>8.85845048597748</v>
      </c>
      <c r="V58" t="s">
        <v>41</v>
      </c>
      <c r="W58">
        <v>-2878.2724120439798</v>
      </c>
      <c r="X58">
        <v>4020.7937431044602</v>
      </c>
      <c r="Y58" t="s">
        <v>42</v>
      </c>
      <c r="Z58">
        <v>-140.47313147380299</v>
      </c>
      <c r="AA58">
        <v>118.175243560328</v>
      </c>
      <c r="AB58" t="s">
        <v>43</v>
      </c>
      <c r="AC58">
        <v>4383.9576673728798</v>
      </c>
      <c r="AD58">
        <v>332.341004302057</v>
      </c>
      <c r="AE58" t="s">
        <v>44</v>
      </c>
      <c r="AF58">
        <v>70.669631828458904</v>
      </c>
      <c r="AG58">
        <v>9.2825981476568291</v>
      </c>
      <c r="AH58" t="s">
        <v>45</v>
      </c>
      <c r="AI58">
        <v>2868.2018992324502</v>
      </c>
      <c r="AJ58">
        <v>4695.98300842756</v>
      </c>
      <c r="AK58" t="s">
        <v>46</v>
      </c>
      <c r="AL58">
        <v>141.002928845844</v>
      </c>
      <c r="AM58">
        <v>131.41463102286801</v>
      </c>
      <c r="AN58" t="s">
        <v>47</v>
      </c>
      <c r="AO58">
        <v>7492.7516619284097</v>
      </c>
      <c r="AP58">
        <v>215.51293146957701</v>
      </c>
      <c r="AQ58" t="s">
        <v>48</v>
      </c>
      <c r="AR58">
        <v>78.955984563348196</v>
      </c>
      <c r="AS58">
        <v>6.4851363957947701</v>
      </c>
      <c r="AT58" t="s">
        <v>49</v>
      </c>
      <c r="AU58">
        <v>1099.7847907026501</v>
      </c>
      <c r="AV58">
        <v>2008.68056710922</v>
      </c>
      <c r="AW58" t="s">
        <v>50</v>
      </c>
      <c r="AX58">
        <v>109.462797359267</v>
      </c>
      <c r="AY58">
        <v>49.985324368662198</v>
      </c>
      <c r="AZ58" t="s">
        <v>51</v>
      </c>
      <c r="BA58">
        <v>19127.966532770399</v>
      </c>
      <c r="BB58">
        <v>2629.46216886713</v>
      </c>
      <c r="BC58" t="s">
        <v>52</v>
      </c>
      <c r="BD58">
        <v>-191.37520259168801</v>
      </c>
      <c r="BE58">
        <v>90.569341807069307</v>
      </c>
      <c r="BF58" t="s">
        <v>53</v>
      </c>
      <c r="BG58">
        <v>30389.4268833239</v>
      </c>
      <c r="BH58">
        <v>261878.51900363099</v>
      </c>
      <c r="BI58" t="s">
        <v>54</v>
      </c>
      <c r="BJ58">
        <v>-3731.2215573797898</v>
      </c>
      <c r="BK58">
        <v>15916.289700102199</v>
      </c>
      <c r="BL58" t="s">
        <v>55</v>
      </c>
      <c r="BM58">
        <v>3162.8316000700102</v>
      </c>
      <c r="BN58">
        <v>213.55947244418101</v>
      </c>
      <c r="BO58" t="s">
        <v>56</v>
      </c>
      <c r="BP58">
        <v>166.97394262243699</v>
      </c>
      <c r="BQ58">
        <v>5.4457566214870496</v>
      </c>
      <c r="BR58" t="s">
        <v>57</v>
      </c>
      <c r="BS58">
        <v>6264.31846940173</v>
      </c>
      <c r="BT58">
        <v>5878.1564579120704</v>
      </c>
      <c r="BU58" t="s">
        <v>58</v>
      </c>
      <c r="BV58">
        <v>133.332256120198</v>
      </c>
      <c r="BW58">
        <v>184.11973596998999</v>
      </c>
      <c r="CB58" s="2">
        <f t="shared" si="0"/>
        <v>6.7123134554521702</v>
      </c>
      <c r="CC58">
        <v>38.770000000000003</v>
      </c>
      <c r="CE58">
        <v>35.74</v>
      </c>
    </row>
    <row r="59" spans="1:83">
      <c r="A59" t="s">
        <v>22</v>
      </c>
      <c r="B59">
        <v>-6.1935988346903796</v>
      </c>
      <c r="C59">
        <v>0.162431181742279</v>
      </c>
      <c r="D59" t="s">
        <v>35</v>
      </c>
      <c r="E59">
        <v>58573.606091580899</v>
      </c>
      <c r="F59">
        <v>72890.543067562394</v>
      </c>
      <c r="G59" t="s">
        <v>36</v>
      </c>
      <c r="H59">
        <v>256.69343514369098</v>
      </c>
      <c r="I59">
        <v>2501.9655763288201</v>
      </c>
      <c r="J59" t="s">
        <v>37</v>
      </c>
      <c r="K59">
        <v>108370.010941694</v>
      </c>
      <c r="L59">
        <v>5325054.2148571899</v>
      </c>
      <c r="M59" t="s">
        <v>38</v>
      </c>
      <c r="N59">
        <v>-13717.7900751998</v>
      </c>
      <c r="O59">
        <v>370588.11956152902</v>
      </c>
      <c r="P59" t="s">
        <v>39</v>
      </c>
      <c r="Q59">
        <v>-4461.6351087878902</v>
      </c>
      <c r="R59">
        <v>311.24444595800497</v>
      </c>
      <c r="S59" t="s">
        <v>40</v>
      </c>
      <c r="T59">
        <v>-76.532021502677296</v>
      </c>
      <c r="U59">
        <v>8.6431111169596608</v>
      </c>
      <c r="V59" t="s">
        <v>41</v>
      </c>
      <c r="W59">
        <v>-2871.6698517976802</v>
      </c>
      <c r="X59">
        <v>3941.0001510327802</v>
      </c>
      <c r="Y59" t="s">
        <v>42</v>
      </c>
      <c r="Z59">
        <v>-141.66423500400799</v>
      </c>
      <c r="AA59">
        <v>115.49722906944299</v>
      </c>
      <c r="AB59" t="s">
        <v>43</v>
      </c>
      <c r="AC59">
        <v>4397.3289863747996</v>
      </c>
      <c r="AD59">
        <v>324.89914549269599</v>
      </c>
      <c r="AE59" t="s">
        <v>44</v>
      </c>
      <c r="AF59">
        <v>68.328446247012707</v>
      </c>
      <c r="AG59">
        <v>9.0568314671332892</v>
      </c>
      <c r="AH59" t="s">
        <v>45</v>
      </c>
      <c r="AI59">
        <v>2860.2320335323798</v>
      </c>
      <c r="AJ59">
        <v>4595.0677583474398</v>
      </c>
      <c r="AK59" t="s">
        <v>46</v>
      </c>
      <c r="AL59">
        <v>142.37397718464001</v>
      </c>
      <c r="AM59">
        <v>128.34127055389601</v>
      </c>
      <c r="AN59" t="s">
        <v>47</v>
      </c>
      <c r="AO59">
        <v>7517.3290551004302</v>
      </c>
      <c r="AP59">
        <v>211.79556254964899</v>
      </c>
      <c r="AQ59" t="s">
        <v>48</v>
      </c>
      <c r="AR59">
        <v>74.333107828790702</v>
      </c>
      <c r="AS59">
        <v>6.35436822543367</v>
      </c>
      <c r="AT59" t="s">
        <v>49</v>
      </c>
      <c r="AU59">
        <v>1091.3142662129801</v>
      </c>
      <c r="AV59">
        <v>1945.12533120536</v>
      </c>
      <c r="AW59" t="s">
        <v>50</v>
      </c>
      <c r="AX59">
        <v>110.75555216417401</v>
      </c>
      <c r="AY59">
        <v>48.450362829240298</v>
      </c>
      <c r="AZ59" t="s">
        <v>51</v>
      </c>
      <c r="BA59">
        <v>19107.351348166601</v>
      </c>
      <c r="BB59">
        <v>2592.9488285569</v>
      </c>
      <c r="BC59" t="s">
        <v>52</v>
      </c>
      <c r="BD59">
        <v>-186.92570477498501</v>
      </c>
      <c r="BE59">
        <v>88.889427628502105</v>
      </c>
      <c r="BF59" t="s">
        <v>53</v>
      </c>
      <c r="BG59">
        <v>30559.529172898299</v>
      </c>
      <c r="BH59">
        <v>259949.39880210301</v>
      </c>
      <c r="BI59" t="s">
        <v>54</v>
      </c>
      <c r="BJ59">
        <v>-3795.3317537028802</v>
      </c>
      <c r="BK59">
        <v>15641.4033166021</v>
      </c>
      <c r="BL59" t="s">
        <v>55</v>
      </c>
      <c r="BM59">
        <v>3146.27893625457</v>
      </c>
      <c r="BN59">
        <v>207.76866420122201</v>
      </c>
      <c r="BO59" t="s">
        <v>56</v>
      </c>
      <c r="BP59">
        <v>169.57874840927201</v>
      </c>
      <c r="BQ59">
        <v>5.2990132105369403</v>
      </c>
      <c r="BR59" t="s">
        <v>57</v>
      </c>
      <c r="BS59">
        <v>6265.4175311541803</v>
      </c>
      <c r="BT59">
        <v>5777.9523455871304</v>
      </c>
      <c r="BU59" t="s">
        <v>58</v>
      </c>
      <c r="BV59">
        <v>133.10094024173401</v>
      </c>
      <c r="BW59">
        <v>180.30345860625599</v>
      </c>
      <c r="CB59" s="2">
        <f t="shared" si="0"/>
        <v>6.1935988346903796</v>
      </c>
      <c r="CC59">
        <v>36.25</v>
      </c>
      <c r="CE59">
        <v>38.770000000000003</v>
      </c>
    </row>
    <row r="60" spans="1:83">
      <c r="A60" t="s">
        <v>22</v>
      </c>
      <c r="B60">
        <v>-8.1403894692697296</v>
      </c>
      <c r="C60">
        <v>0.166943110535929</v>
      </c>
      <c r="D60" t="s">
        <v>35</v>
      </c>
      <c r="E60">
        <v>58496.883993533702</v>
      </c>
      <c r="F60">
        <v>71952.134787329793</v>
      </c>
      <c r="G60" t="s">
        <v>36</v>
      </c>
      <c r="H60">
        <v>277.69840902207602</v>
      </c>
      <c r="I60">
        <v>2431.75664584589</v>
      </c>
      <c r="J60" t="s">
        <v>37</v>
      </c>
      <c r="K60">
        <v>108339.0408435</v>
      </c>
      <c r="L60">
        <v>5318297.0203610202</v>
      </c>
      <c r="M60" t="s">
        <v>38</v>
      </c>
      <c r="N60">
        <v>-13700.4034789138</v>
      </c>
      <c r="O60">
        <v>368486.77557991602</v>
      </c>
      <c r="P60" t="s">
        <v>39</v>
      </c>
      <c r="Q60">
        <v>-4457.2889302640997</v>
      </c>
      <c r="R60">
        <v>304.565394740339</v>
      </c>
      <c r="S60" t="s">
        <v>40</v>
      </c>
      <c r="T60">
        <v>-77.503685092774404</v>
      </c>
      <c r="U60">
        <v>8.3164809776354502</v>
      </c>
      <c r="V60" t="s">
        <v>41</v>
      </c>
      <c r="W60">
        <v>-2897.1329556706401</v>
      </c>
      <c r="X60">
        <v>3873.9920323779602</v>
      </c>
      <c r="Y60" t="s">
        <v>42</v>
      </c>
      <c r="Z60">
        <v>-135.73532444324101</v>
      </c>
      <c r="AA60">
        <v>111.840874341581</v>
      </c>
      <c r="AB60" t="s">
        <v>43</v>
      </c>
      <c r="AC60">
        <v>4386.33256520348</v>
      </c>
      <c r="AD60">
        <v>317.92086612333702</v>
      </c>
      <c r="AE60" t="s">
        <v>44</v>
      </c>
      <c r="AF60">
        <v>70.776751026836806</v>
      </c>
      <c r="AG60">
        <v>8.7130052673110203</v>
      </c>
      <c r="AH60" t="s">
        <v>45</v>
      </c>
      <c r="AI60">
        <v>2889.8657160203002</v>
      </c>
      <c r="AJ60">
        <v>4510.3878012331497</v>
      </c>
      <c r="AK60" t="s">
        <v>46</v>
      </c>
      <c r="AL60">
        <v>135.79948671129901</v>
      </c>
      <c r="AM60">
        <v>124.14293522140601</v>
      </c>
      <c r="AN60" t="s">
        <v>47</v>
      </c>
      <c r="AO60">
        <v>7537.7022479102798</v>
      </c>
      <c r="AP60">
        <v>208.29714029388001</v>
      </c>
      <c r="AQ60" t="s">
        <v>48</v>
      </c>
      <c r="AR60">
        <v>69.472439456128498</v>
      </c>
      <c r="AS60">
        <v>6.1543629281285996</v>
      </c>
      <c r="AT60" t="s">
        <v>49</v>
      </c>
      <c r="AU60">
        <v>1094.79386529978</v>
      </c>
      <c r="AV60">
        <v>1890.3739097011701</v>
      </c>
      <c r="AW60" t="s">
        <v>50</v>
      </c>
      <c r="AX60">
        <v>110.093403960586</v>
      </c>
      <c r="AY60">
        <v>46.296304740053998</v>
      </c>
      <c r="AZ60" t="s">
        <v>51</v>
      </c>
      <c r="BA60">
        <v>19088.580451432001</v>
      </c>
      <c r="BB60">
        <v>2558.2805380595501</v>
      </c>
      <c r="BC60" t="s">
        <v>52</v>
      </c>
      <c r="BD60">
        <v>-181.81248450343699</v>
      </c>
      <c r="BE60">
        <v>86.303694120145806</v>
      </c>
      <c r="BF60" t="s">
        <v>53</v>
      </c>
      <c r="BG60">
        <v>30720.877886180599</v>
      </c>
      <c r="BH60">
        <v>258272.853686091</v>
      </c>
      <c r="BI60" t="s">
        <v>54</v>
      </c>
      <c r="BJ60">
        <v>-3872.93060401204</v>
      </c>
      <c r="BK60">
        <v>15257.0696199264</v>
      </c>
      <c r="BL60" t="s">
        <v>55</v>
      </c>
      <c r="BM60">
        <v>3140.7506987684901</v>
      </c>
      <c r="BN60">
        <v>202.35535493529201</v>
      </c>
      <c r="BO60" t="s">
        <v>56</v>
      </c>
      <c r="BP60">
        <v>170.73378630824601</v>
      </c>
      <c r="BQ60">
        <v>5.0756711477050898</v>
      </c>
      <c r="BR60" t="s">
        <v>57</v>
      </c>
      <c r="BS60">
        <v>6267.2574250736998</v>
      </c>
      <c r="BT60">
        <v>5692.6791115713204</v>
      </c>
      <c r="BU60" t="s">
        <v>58</v>
      </c>
      <c r="BV60">
        <v>132.653581586397</v>
      </c>
      <c r="BW60">
        <v>175.02696933798899</v>
      </c>
      <c r="CB60" s="2">
        <f t="shared" si="0"/>
        <v>8.1403894692697296</v>
      </c>
      <c r="CC60">
        <v>36.25</v>
      </c>
      <c r="CE60">
        <v>38.770000000000003</v>
      </c>
    </row>
    <row r="61" spans="1:83">
      <c r="A61" t="s">
        <v>22</v>
      </c>
      <c r="B61">
        <v>-7.5258601771524303</v>
      </c>
      <c r="C61">
        <v>0.164981030190091</v>
      </c>
      <c r="D61" t="s">
        <v>35</v>
      </c>
      <c r="E61">
        <v>58427.013819865002</v>
      </c>
      <c r="F61">
        <v>71037.714559767803</v>
      </c>
      <c r="G61" t="s">
        <v>36</v>
      </c>
      <c r="H61">
        <v>295.55191068550801</v>
      </c>
      <c r="I61">
        <v>2372.5650921962001</v>
      </c>
      <c r="J61" t="s">
        <v>37</v>
      </c>
      <c r="K61">
        <v>108317.638588574</v>
      </c>
      <c r="L61">
        <v>5311152.7512803897</v>
      </c>
      <c r="M61" t="s">
        <v>38</v>
      </c>
      <c r="N61">
        <v>-13688.942214409601</v>
      </c>
      <c r="O61">
        <v>366527.779545506</v>
      </c>
      <c r="P61" t="s">
        <v>39</v>
      </c>
      <c r="Q61">
        <v>-4463.2747539207103</v>
      </c>
      <c r="R61">
        <v>298.11203390508501</v>
      </c>
      <c r="S61" t="s">
        <v>40</v>
      </c>
      <c r="T61">
        <v>-76.2504205647285</v>
      </c>
      <c r="U61">
        <v>8.0438120016436301</v>
      </c>
      <c r="V61" t="s">
        <v>41</v>
      </c>
      <c r="W61">
        <v>-2901.5565990135101</v>
      </c>
      <c r="X61">
        <v>3806.52769860433</v>
      </c>
      <c r="Y61" t="s">
        <v>42</v>
      </c>
      <c r="Z61">
        <v>-134.74705588473</v>
      </c>
      <c r="AA61">
        <v>108.65274375598599</v>
      </c>
      <c r="AB61" t="s">
        <v>43</v>
      </c>
      <c r="AC61">
        <v>4386.1650349676202</v>
      </c>
      <c r="AD61">
        <v>311.17139530119499</v>
      </c>
      <c r="AE61" t="s">
        <v>44</v>
      </c>
      <c r="AF61">
        <v>70.7982193292776</v>
      </c>
      <c r="AG61">
        <v>8.4257705308238897</v>
      </c>
      <c r="AH61" t="s">
        <v>45</v>
      </c>
      <c r="AI61">
        <v>2897.3619832945401</v>
      </c>
      <c r="AJ61">
        <v>4425.5458548673796</v>
      </c>
      <c r="AK61" t="s">
        <v>46</v>
      </c>
      <c r="AL61">
        <v>134.214535134057</v>
      </c>
      <c r="AM61">
        <v>120.496775729831</v>
      </c>
      <c r="AN61" t="s">
        <v>47</v>
      </c>
      <c r="AO61">
        <v>7547.1373306676796</v>
      </c>
      <c r="AP61">
        <v>204.89108700272601</v>
      </c>
      <c r="AQ61" t="s">
        <v>48</v>
      </c>
      <c r="AR61">
        <v>67.350413451724606</v>
      </c>
      <c r="AS61">
        <v>5.98576351649396</v>
      </c>
      <c r="AT61" t="s">
        <v>49</v>
      </c>
      <c r="AU61">
        <v>1093.81757211074</v>
      </c>
      <c r="AV61">
        <v>1835.9253353199099</v>
      </c>
      <c r="AW61" t="s">
        <v>50</v>
      </c>
      <c r="AX61">
        <v>110.24692438354801</v>
      </c>
      <c r="AY61">
        <v>44.445067764362697</v>
      </c>
      <c r="AZ61" t="s">
        <v>51</v>
      </c>
      <c r="BA61">
        <v>19068.906318418201</v>
      </c>
      <c r="BB61">
        <v>2524.2871003739701</v>
      </c>
      <c r="BC61" t="s">
        <v>52</v>
      </c>
      <c r="BD61">
        <v>-176.761266503651</v>
      </c>
      <c r="BE61">
        <v>84.112374231280597</v>
      </c>
      <c r="BF61" t="s">
        <v>53</v>
      </c>
      <c r="BG61">
        <v>30885.786978726599</v>
      </c>
      <c r="BH61">
        <v>256588.80346001699</v>
      </c>
      <c r="BI61" t="s">
        <v>54</v>
      </c>
      <c r="BJ61">
        <v>-3946.3088416048299</v>
      </c>
      <c r="BK61">
        <v>14925.2219030873</v>
      </c>
      <c r="BL61" t="s">
        <v>55</v>
      </c>
      <c r="BM61">
        <v>3136.6677850773699</v>
      </c>
      <c r="BN61">
        <v>197.17031549937599</v>
      </c>
      <c r="BO61" t="s">
        <v>56</v>
      </c>
      <c r="BP61">
        <v>171.47276440317501</v>
      </c>
      <c r="BQ61">
        <v>4.8906734575996902</v>
      </c>
      <c r="BR61" t="s">
        <v>57</v>
      </c>
      <c r="BS61">
        <v>6272.9204331995797</v>
      </c>
      <c r="BT61">
        <v>5608.7724707157904</v>
      </c>
      <c r="BU61" t="s">
        <v>58</v>
      </c>
      <c r="BV61">
        <v>131.31721796023601</v>
      </c>
      <c r="BW61">
        <v>170.52893069768101</v>
      </c>
      <c r="CB61" s="2">
        <f t="shared" si="0"/>
        <v>7.5258601771524303</v>
      </c>
      <c r="CC61">
        <v>33.35</v>
      </c>
      <c r="CE61">
        <v>36.25</v>
      </c>
    </row>
    <row r="62" spans="1:83">
      <c r="A62" t="s">
        <v>22</v>
      </c>
      <c r="B62">
        <v>-8.3695350211173292</v>
      </c>
      <c r="C62">
        <v>0.16900100349828001</v>
      </c>
      <c r="D62" t="s">
        <v>35</v>
      </c>
      <c r="E62">
        <v>58366.980760746897</v>
      </c>
      <c r="F62">
        <v>70170.528212336707</v>
      </c>
      <c r="G62" t="s">
        <v>36</v>
      </c>
      <c r="H62">
        <v>312.19189410512001</v>
      </c>
      <c r="I62">
        <v>2306.4806958909198</v>
      </c>
      <c r="J62" t="s">
        <v>37</v>
      </c>
      <c r="K62">
        <v>108304.31620120299</v>
      </c>
      <c r="L62">
        <v>5304383.1112099299</v>
      </c>
      <c r="M62" t="s">
        <v>38</v>
      </c>
      <c r="N62">
        <v>-13681.1372498035</v>
      </c>
      <c r="O62">
        <v>364300.51988691802</v>
      </c>
      <c r="P62" t="s">
        <v>39</v>
      </c>
      <c r="Q62">
        <v>-4459.2529667114304</v>
      </c>
      <c r="R62">
        <v>292.00715222648898</v>
      </c>
      <c r="S62" t="s">
        <v>40</v>
      </c>
      <c r="T62">
        <v>-77.152500495280407</v>
      </c>
      <c r="U62">
        <v>7.7406962849495402</v>
      </c>
      <c r="V62" t="s">
        <v>41</v>
      </c>
      <c r="W62">
        <v>-2903.3504595838599</v>
      </c>
      <c r="X62">
        <v>3744.8501843496701</v>
      </c>
      <c r="Y62" t="s">
        <v>42</v>
      </c>
      <c r="Z62">
        <v>-134.32341095094</v>
      </c>
      <c r="AA62">
        <v>105.219056152234</v>
      </c>
      <c r="AB62" t="s">
        <v>43</v>
      </c>
      <c r="AC62">
        <v>4378.5837036532303</v>
      </c>
      <c r="AD62">
        <v>304.78468587964801</v>
      </c>
      <c r="AE62" t="s">
        <v>44</v>
      </c>
      <c r="AF62">
        <v>72.502512822718003</v>
      </c>
      <c r="AG62">
        <v>8.1064782221774099</v>
      </c>
      <c r="AH62" t="s">
        <v>45</v>
      </c>
      <c r="AI62">
        <v>2897.45012764482</v>
      </c>
      <c r="AJ62">
        <v>4348.1051001316</v>
      </c>
      <c r="AK62" t="s">
        <v>46</v>
      </c>
      <c r="AL62">
        <v>134.19617096154201</v>
      </c>
      <c r="AM62">
        <v>116.57270121057</v>
      </c>
      <c r="AN62" t="s">
        <v>47</v>
      </c>
      <c r="AO62">
        <v>7555.6468821583703</v>
      </c>
      <c r="AP62">
        <v>201.66061091030099</v>
      </c>
      <c r="AQ62" t="s">
        <v>48</v>
      </c>
      <c r="AR62">
        <v>65.288449271710306</v>
      </c>
      <c r="AS62">
        <v>5.7974249176438102</v>
      </c>
      <c r="AT62" t="s">
        <v>49</v>
      </c>
      <c r="AU62">
        <v>1093.75037714563</v>
      </c>
      <c r="AV62">
        <v>1786.98169858711</v>
      </c>
      <c r="AW62" t="s">
        <v>50</v>
      </c>
      <c r="AX62">
        <v>110.266891435378</v>
      </c>
      <c r="AY62">
        <v>42.489432409614899</v>
      </c>
      <c r="AZ62" t="s">
        <v>51</v>
      </c>
      <c r="BA62">
        <v>19053.163449329099</v>
      </c>
      <c r="BB62">
        <v>2491.8649772692802</v>
      </c>
      <c r="BC62" t="s">
        <v>52</v>
      </c>
      <c r="BD62">
        <v>-172.408598071928</v>
      </c>
      <c r="BE62">
        <v>81.654935002295701</v>
      </c>
      <c r="BF62" t="s">
        <v>53</v>
      </c>
      <c r="BG62">
        <v>31010.277765613901</v>
      </c>
      <c r="BH62">
        <v>255065.121082453</v>
      </c>
      <c r="BI62" t="s">
        <v>54</v>
      </c>
      <c r="BJ62">
        <v>-4006.3937315580401</v>
      </c>
      <c r="BK62">
        <v>14573.6951309737</v>
      </c>
      <c r="BL62" t="s">
        <v>55</v>
      </c>
      <c r="BM62">
        <v>3136.7796554513202</v>
      </c>
      <c r="BN62">
        <v>192.321698093311</v>
      </c>
      <c r="BO62" t="s">
        <v>56</v>
      </c>
      <c r="BP62">
        <v>171.45783413684501</v>
      </c>
      <c r="BQ62">
        <v>4.6872068485357801</v>
      </c>
      <c r="BR62" t="s">
        <v>57</v>
      </c>
      <c r="BS62">
        <v>6308.8999006375298</v>
      </c>
      <c r="BT62">
        <v>5548.2001675813699</v>
      </c>
      <c r="BU62" t="s">
        <v>58</v>
      </c>
      <c r="BV62">
        <v>122.232331575765</v>
      </c>
      <c r="BW62">
        <v>166.68815268274199</v>
      </c>
      <c r="CB62" s="2">
        <f t="shared" si="0"/>
        <v>8.3695350211173292</v>
      </c>
      <c r="CC62">
        <v>33.35</v>
      </c>
      <c r="CE62">
        <v>36.25</v>
      </c>
    </row>
    <row r="63" spans="1:83">
      <c r="A63" t="s">
        <v>22</v>
      </c>
      <c r="B63">
        <v>-7.8232234509690501</v>
      </c>
      <c r="C63">
        <v>0.16187615153593399</v>
      </c>
      <c r="D63" t="s">
        <v>35</v>
      </c>
      <c r="E63">
        <v>58295.536305338203</v>
      </c>
      <c r="F63">
        <v>69307.194617025598</v>
      </c>
      <c r="G63" t="s">
        <v>36</v>
      </c>
      <c r="H63">
        <v>330.63259949717002</v>
      </c>
      <c r="I63">
        <v>2249.49516322608</v>
      </c>
      <c r="J63" t="s">
        <v>37</v>
      </c>
      <c r="K63">
        <v>108285.698326927</v>
      </c>
      <c r="L63">
        <v>5296609.1317234002</v>
      </c>
      <c r="M63" t="s">
        <v>38</v>
      </c>
      <c r="N63">
        <v>-13670.8280265721</v>
      </c>
      <c r="O63">
        <v>362042.57071374898</v>
      </c>
      <c r="P63" t="s">
        <v>39</v>
      </c>
      <c r="Q63">
        <v>-4460.7316315646203</v>
      </c>
      <c r="R63">
        <v>285.95267818696101</v>
      </c>
      <c r="S63" t="s">
        <v>40</v>
      </c>
      <c r="T63">
        <v>-76.830840049499599</v>
      </c>
      <c r="U63">
        <v>7.48091511544306</v>
      </c>
      <c r="V63" t="s">
        <v>41</v>
      </c>
      <c r="W63">
        <v>-2895.5727909493398</v>
      </c>
      <c r="X63">
        <v>3676.3722401590198</v>
      </c>
      <c r="Y63" t="s">
        <v>42</v>
      </c>
      <c r="Z63">
        <v>-136.02255304054901</v>
      </c>
      <c r="AA63">
        <v>101.91893256204</v>
      </c>
      <c r="AB63" t="s">
        <v>43</v>
      </c>
      <c r="AC63">
        <v>4382.3873767192999</v>
      </c>
      <c r="AD63">
        <v>298.45056670263301</v>
      </c>
      <c r="AE63" t="s">
        <v>44</v>
      </c>
      <c r="AF63">
        <v>71.693761412456396</v>
      </c>
      <c r="AG63">
        <v>7.8329133242141902</v>
      </c>
      <c r="AH63" t="s">
        <v>45</v>
      </c>
      <c r="AI63">
        <v>2888.2533270055401</v>
      </c>
      <c r="AJ63">
        <v>4262.3374786748</v>
      </c>
      <c r="AK63" t="s">
        <v>46</v>
      </c>
      <c r="AL63">
        <v>136.11517930438899</v>
      </c>
      <c r="AM63">
        <v>112.807447193071</v>
      </c>
      <c r="AN63" t="s">
        <v>47</v>
      </c>
      <c r="AO63">
        <v>7568.0009659385596</v>
      </c>
      <c r="AP63">
        <v>198.451839962337</v>
      </c>
      <c r="AQ63" t="s">
        <v>48</v>
      </c>
      <c r="AR63">
        <v>62.485320209845298</v>
      </c>
      <c r="AS63">
        <v>5.6353547611197197</v>
      </c>
      <c r="AT63" t="s">
        <v>49</v>
      </c>
      <c r="AU63">
        <v>1090.56397277368</v>
      </c>
      <c r="AV63">
        <v>1733.67805641943</v>
      </c>
      <c r="AW63" t="s">
        <v>50</v>
      </c>
      <c r="AX63">
        <v>110.83595326191001</v>
      </c>
      <c r="AY63">
        <v>40.650769248561701</v>
      </c>
      <c r="AZ63" t="s">
        <v>51</v>
      </c>
      <c r="BA63">
        <v>19032.109424480499</v>
      </c>
      <c r="BB63">
        <v>2459.4147372114398</v>
      </c>
      <c r="BC63" t="s">
        <v>52</v>
      </c>
      <c r="BD63">
        <v>-166.96020339433201</v>
      </c>
      <c r="BE63">
        <v>79.527551272881198</v>
      </c>
      <c r="BF63" t="s">
        <v>53</v>
      </c>
      <c r="BG63">
        <v>31143.540984488001</v>
      </c>
      <c r="BH63">
        <v>253394.09510765801</v>
      </c>
      <c r="BI63" t="s">
        <v>54</v>
      </c>
      <c r="BJ63">
        <v>-4065.8980040255501</v>
      </c>
      <c r="BK63">
        <v>14241.6853702564</v>
      </c>
      <c r="BL63" t="s">
        <v>55</v>
      </c>
      <c r="BM63">
        <v>3132.5472678008</v>
      </c>
      <c r="BN63">
        <v>187.561475719556</v>
      </c>
      <c r="BO63" t="s">
        <v>56</v>
      </c>
      <c r="BP63">
        <v>172.23631349171299</v>
      </c>
      <c r="BQ63">
        <v>4.5144411273043801</v>
      </c>
      <c r="BR63" t="s">
        <v>57</v>
      </c>
      <c r="BS63">
        <v>6334.9944869158398</v>
      </c>
      <c r="BT63">
        <v>5492.1824304747697</v>
      </c>
      <c r="BU63" t="s">
        <v>58</v>
      </c>
      <c r="BV63">
        <v>116.057817896098</v>
      </c>
      <c r="BW63">
        <v>163.586698600109</v>
      </c>
      <c r="CB63" s="2">
        <f t="shared" si="0"/>
        <v>7.8232234509690501</v>
      </c>
      <c r="CC63">
        <v>0</v>
      </c>
      <c r="CE63">
        <v>33.35</v>
      </c>
    </row>
    <row r="64" spans="1:83">
      <c r="A64" t="s">
        <v>22</v>
      </c>
      <c r="B64">
        <v>-7.64040119882028</v>
      </c>
      <c r="C64">
        <v>0.17042589172266001</v>
      </c>
      <c r="D64" t="s">
        <v>35</v>
      </c>
      <c r="E64">
        <v>58236.656557228998</v>
      </c>
      <c r="F64">
        <v>68501.715588086794</v>
      </c>
      <c r="G64" t="s">
        <v>36</v>
      </c>
      <c r="H64">
        <v>345.23394245645102</v>
      </c>
      <c r="I64">
        <v>2200.2041908514698</v>
      </c>
      <c r="J64" t="s">
        <v>37</v>
      </c>
      <c r="K64">
        <v>108279.266957773</v>
      </c>
      <c r="L64">
        <v>5289934.0405770801</v>
      </c>
      <c r="M64" t="s">
        <v>38</v>
      </c>
      <c r="N64">
        <v>-13667.255321901201</v>
      </c>
      <c r="O64">
        <v>360218.75963407801</v>
      </c>
      <c r="P64" t="s">
        <v>39</v>
      </c>
      <c r="Q64">
        <v>-4454.8914092823798</v>
      </c>
      <c r="R64">
        <v>280.33536226972302</v>
      </c>
      <c r="S64" t="s">
        <v>40</v>
      </c>
      <c r="T64">
        <v>-77.991934110943703</v>
      </c>
      <c r="U64">
        <v>7.2575843869488201</v>
      </c>
      <c r="V64" t="s">
        <v>41</v>
      </c>
      <c r="W64">
        <v>-2893.7679748103401</v>
      </c>
      <c r="X64">
        <v>3619.6752248749099</v>
      </c>
      <c r="Y64" t="s">
        <v>42</v>
      </c>
      <c r="Z64">
        <v>-136.39350642916099</v>
      </c>
      <c r="AA64">
        <v>99.385588035187197</v>
      </c>
      <c r="AB64" t="s">
        <v>43</v>
      </c>
      <c r="AC64">
        <v>4382.6275169357496</v>
      </c>
      <c r="AD64">
        <v>292.57519854354803</v>
      </c>
      <c r="AE64" t="s">
        <v>44</v>
      </c>
      <c r="AF64">
        <v>71.637584595380105</v>
      </c>
      <c r="AG64">
        <v>7.5978504218428604</v>
      </c>
      <c r="AH64" t="s">
        <v>45</v>
      </c>
      <c r="AI64">
        <v>2886.7718350694599</v>
      </c>
      <c r="AJ64">
        <v>4191.5316254059999</v>
      </c>
      <c r="AK64" t="s">
        <v>46</v>
      </c>
      <c r="AL64">
        <v>136.40286249014301</v>
      </c>
      <c r="AM64">
        <v>109.92262980631899</v>
      </c>
      <c r="AN64" t="s">
        <v>47</v>
      </c>
      <c r="AO64">
        <v>7587.2325961606302</v>
      </c>
      <c r="AP64">
        <v>195.46960740375701</v>
      </c>
      <c r="AQ64" t="s">
        <v>48</v>
      </c>
      <c r="AR64">
        <v>58.299857631102803</v>
      </c>
      <c r="AS64">
        <v>5.4955931694256401</v>
      </c>
      <c r="AT64" t="s">
        <v>49</v>
      </c>
      <c r="AU64">
        <v>1089.84582461276</v>
      </c>
      <c r="AV64">
        <v>1690.2785452329599</v>
      </c>
      <c r="AW64" t="s">
        <v>50</v>
      </c>
      <c r="AX64">
        <v>110.95050594812599</v>
      </c>
      <c r="AY64">
        <v>39.263191464662</v>
      </c>
      <c r="AZ64" t="s">
        <v>51</v>
      </c>
      <c r="BA64">
        <v>19020.552711032298</v>
      </c>
      <c r="BB64">
        <v>2429.0080796030702</v>
      </c>
      <c r="BC64" t="s">
        <v>52</v>
      </c>
      <c r="BD64">
        <v>-164.08638527154201</v>
      </c>
      <c r="BE64">
        <v>77.681731367479998</v>
      </c>
      <c r="BF64" t="s">
        <v>53</v>
      </c>
      <c r="BG64">
        <v>31235.7438110816</v>
      </c>
      <c r="BH64">
        <v>251997.103198531</v>
      </c>
      <c r="BI64" t="s">
        <v>54</v>
      </c>
      <c r="BJ64">
        <v>-4105.3111116994996</v>
      </c>
      <c r="BK64">
        <v>13985.8867998811</v>
      </c>
      <c r="BL64" t="s">
        <v>55</v>
      </c>
      <c r="BM64">
        <v>3128.9041535116098</v>
      </c>
      <c r="BN64">
        <v>183.18294390809501</v>
      </c>
      <c r="BO64" t="s">
        <v>56</v>
      </c>
      <c r="BP64">
        <v>172.886421643744</v>
      </c>
      <c r="BQ64">
        <v>4.3669628059371197</v>
      </c>
      <c r="BR64" t="s">
        <v>57</v>
      </c>
      <c r="BS64">
        <v>6355.3821330056398</v>
      </c>
      <c r="BT64">
        <v>5451.9168398946904</v>
      </c>
      <c r="BU64" t="s">
        <v>58</v>
      </c>
      <c r="BV64">
        <v>111.406096512491</v>
      </c>
      <c r="BW64">
        <v>161.50120663819399</v>
      </c>
      <c r="CB64" s="2">
        <f t="shared" si="0"/>
        <v>7.64040119882028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64"/>
  <sheetViews>
    <sheetView workbookViewId="0">
      <selection activeCell="A2" sqref="A2:BX64"/>
    </sheetView>
  </sheetViews>
  <sheetFormatPr baseColWidth="10" defaultRowHeight="15" x14ac:dyDescent="0"/>
  <sheetData>
    <row r="1" spans="1:91">
      <c r="B1" t="s">
        <v>0</v>
      </c>
      <c r="C1" t="s">
        <v>1</v>
      </c>
      <c r="E1" t="s">
        <v>2</v>
      </c>
      <c r="F1" t="s">
        <v>3</v>
      </c>
      <c r="H1" t="s">
        <v>4</v>
      </c>
      <c r="I1" t="s">
        <v>5</v>
      </c>
      <c r="K1" t="s">
        <v>6</v>
      </c>
      <c r="N1" t="s">
        <v>7</v>
      </c>
      <c r="O1" t="s">
        <v>8</v>
      </c>
      <c r="U1" s="1" t="s">
        <v>59</v>
      </c>
      <c r="AA1" s="1" t="s">
        <v>59</v>
      </c>
      <c r="CB1" t="s">
        <v>60</v>
      </c>
      <c r="CC1" t="s">
        <v>61</v>
      </c>
      <c r="CE1" t="s">
        <v>62</v>
      </c>
      <c r="CG1" t="s">
        <v>63</v>
      </c>
      <c r="CH1" t="s">
        <v>64</v>
      </c>
      <c r="CI1" t="s">
        <v>65</v>
      </c>
      <c r="CJ1" t="s">
        <v>66</v>
      </c>
      <c r="CK1" t="s">
        <v>67</v>
      </c>
      <c r="CL1" t="s">
        <v>68</v>
      </c>
      <c r="CM1" t="s">
        <v>69</v>
      </c>
    </row>
    <row r="2" spans="1:91">
      <c r="A2" t="s">
        <v>22</v>
      </c>
      <c r="B2" s="2">
        <v>5.86934236488395E-7</v>
      </c>
      <c r="C2">
        <v>0.14594657450561799</v>
      </c>
      <c r="D2" t="s">
        <v>35</v>
      </c>
      <c r="E2">
        <v>58372.862552190702</v>
      </c>
      <c r="F2">
        <v>3443871.10301576</v>
      </c>
      <c r="G2" t="s">
        <v>36</v>
      </c>
      <c r="H2" s="2">
        <v>-1.9769501563957E-4</v>
      </c>
      <c r="I2">
        <v>1966399.35223788</v>
      </c>
      <c r="J2" t="s">
        <v>37</v>
      </c>
      <c r="K2">
        <v>76904.547569176095</v>
      </c>
      <c r="L2" s="2">
        <v>54312615.093822703</v>
      </c>
      <c r="M2" t="s">
        <v>38</v>
      </c>
      <c r="N2" s="2">
        <v>-4.6554060950021403E-2</v>
      </c>
      <c r="O2" s="2">
        <v>31011698.1571506</v>
      </c>
      <c r="P2" t="s">
        <v>39</v>
      </c>
      <c r="Q2">
        <v>-4580.2341839455303</v>
      </c>
      <c r="R2">
        <v>20809.302987495699</v>
      </c>
      <c r="S2" t="s">
        <v>40</v>
      </c>
      <c r="T2" s="2">
        <v>2.8352688281010701E-3</v>
      </c>
      <c r="U2">
        <v>11881.8035550982</v>
      </c>
      <c r="V2" t="s">
        <v>41</v>
      </c>
      <c r="W2">
        <v>-2526.7001901787298</v>
      </c>
      <c r="X2">
        <v>148930.49977591599</v>
      </c>
      <c r="Y2" t="s">
        <v>42</v>
      </c>
      <c r="Z2" s="2">
        <v>3.8882560038099097E-2</v>
      </c>
      <c r="AA2">
        <v>85037.107814933202</v>
      </c>
      <c r="AB2" t="s">
        <v>43</v>
      </c>
      <c r="AC2">
        <v>4647.2089093930799</v>
      </c>
      <c r="AD2">
        <v>22849.326458036601</v>
      </c>
      <c r="AE2" t="s">
        <v>44</v>
      </c>
      <c r="AF2" s="2">
        <v>-8.4968175849747495E-3</v>
      </c>
      <c r="AG2">
        <v>13046.626718064201</v>
      </c>
      <c r="AH2" t="s">
        <v>45</v>
      </c>
      <c r="AI2">
        <v>2689.49011171955</v>
      </c>
      <c r="AJ2">
        <v>238449.55272626999</v>
      </c>
      <c r="AK2" t="s">
        <v>46</v>
      </c>
      <c r="AL2" s="2">
        <v>1.0395670249356099E-2</v>
      </c>
      <c r="AM2">
        <v>136151.160132513</v>
      </c>
      <c r="AN2" t="s">
        <v>47</v>
      </c>
      <c r="AO2">
        <v>7695.2787436561603</v>
      </c>
      <c r="AP2">
        <v>15662.7058670801</v>
      </c>
      <c r="AQ2" t="s">
        <v>48</v>
      </c>
      <c r="AR2" s="2">
        <v>-5.0602351721564402E-2</v>
      </c>
      <c r="AS2">
        <v>8943.1728859914001</v>
      </c>
      <c r="AT2" t="s">
        <v>49</v>
      </c>
      <c r="AU2">
        <v>1354.2688343468401</v>
      </c>
      <c r="AV2">
        <v>124105.782530804</v>
      </c>
      <c r="AW2" t="s">
        <v>50</v>
      </c>
      <c r="AX2" s="2">
        <v>3.4184335913781401E-2</v>
      </c>
      <c r="AY2">
        <v>70862.562238141996</v>
      </c>
      <c r="AZ2" t="s">
        <v>51</v>
      </c>
      <c r="BA2">
        <v>18393.823961439899</v>
      </c>
      <c r="BB2">
        <v>126438.85485921999</v>
      </c>
      <c r="BC2" t="s">
        <v>52</v>
      </c>
      <c r="BD2" s="2">
        <v>-8.5582978608886306E-3</v>
      </c>
      <c r="BE2">
        <v>72194.7119552316</v>
      </c>
      <c r="BF2" t="s">
        <v>53</v>
      </c>
      <c r="BG2">
        <v>21742.3713182135</v>
      </c>
      <c r="BH2">
        <v>5287675.2157102702</v>
      </c>
      <c r="BI2" t="s">
        <v>54</v>
      </c>
      <c r="BJ2" s="2">
        <v>1.24007404926849E-2</v>
      </c>
      <c r="BK2">
        <v>3019184.1703697098</v>
      </c>
      <c r="BL2" t="s">
        <v>55</v>
      </c>
      <c r="BM2">
        <v>3728.1027400204498</v>
      </c>
      <c r="BN2">
        <v>22228.842272407299</v>
      </c>
      <c r="BO2" t="s">
        <v>56</v>
      </c>
      <c r="BP2" s="2">
        <v>2.4397611746589099E-2</v>
      </c>
      <c r="BQ2">
        <v>12692.3394453361</v>
      </c>
      <c r="BR2" t="s">
        <v>57</v>
      </c>
      <c r="BS2">
        <v>6252.2612013453499</v>
      </c>
      <c r="BT2">
        <v>335288.67078842799</v>
      </c>
      <c r="BU2" t="s">
        <v>58</v>
      </c>
      <c r="BV2" s="2">
        <v>-1.6027179835478099E-2</v>
      </c>
      <c r="BW2">
        <v>191444.86112555899</v>
      </c>
      <c r="CB2" s="2">
        <f t="shared" ref="CB2:CB64" si="0">-B2</f>
        <v>-5.86934236488395E-7</v>
      </c>
      <c r="CC2">
        <v>12.18</v>
      </c>
      <c r="CE2">
        <v>10.220000000000001</v>
      </c>
      <c r="CG2">
        <f>CORREL($B2:$B62,$CE2:$CE62)</f>
        <v>0.84053842292203285</v>
      </c>
      <c r="CH2">
        <f>CORREL($B2:$B61,$CE3:$CE62)</f>
        <v>0.84924627205083925</v>
      </c>
      <c r="CI2">
        <f>CORREL($B2:$B60,$CE4:$CE62)</f>
        <v>0.8669129205839079</v>
      </c>
      <c r="CJ2">
        <f>CORREL($B2:$B59,$CE5:$CE62)</f>
        <v>0.89706001705961769</v>
      </c>
      <c r="CK2">
        <f>CORREL($B2:$B58,$CE6:$CE62)</f>
        <v>0.91589525494302515</v>
      </c>
      <c r="CL2">
        <f>CORREL($B2:$B57,$CE7:$CE62)</f>
        <v>0.91763209254099221</v>
      </c>
      <c r="CM2">
        <f>CORREL($B2:$B57,$CE7:$CE62)</f>
        <v>0.91763209254099221</v>
      </c>
    </row>
    <row r="3" spans="1:91">
      <c r="A3" t="s">
        <v>22</v>
      </c>
      <c r="B3" s="2">
        <v>-4.7849730687180699E-5</v>
      </c>
      <c r="C3">
        <v>0.16048801221414299</v>
      </c>
      <c r="D3" t="s">
        <v>35</v>
      </c>
      <c r="E3">
        <v>58634.489677845602</v>
      </c>
      <c r="F3">
        <v>1710870.7698247901</v>
      </c>
      <c r="G3" t="s">
        <v>36</v>
      </c>
      <c r="H3" s="2">
        <v>-6.3536690405477502E-3</v>
      </c>
      <c r="I3">
        <v>1800385.35549021</v>
      </c>
      <c r="J3" t="s">
        <v>37</v>
      </c>
      <c r="K3">
        <v>76393.682537627901</v>
      </c>
      <c r="L3" s="2">
        <v>28135284.787568402</v>
      </c>
      <c r="M3" t="s">
        <v>38</v>
      </c>
      <c r="N3" s="2">
        <v>-3.0782421232978901E-2</v>
      </c>
      <c r="O3" s="2">
        <v>28590174.9055086</v>
      </c>
      <c r="P3" t="s">
        <v>39</v>
      </c>
      <c r="Q3">
        <v>-4592.3898952762702</v>
      </c>
      <c r="R3">
        <v>10658.8669198311</v>
      </c>
      <c r="S3" t="s">
        <v>40</v>
      </c>
      <c r="T3" s="2">
        <v>2.89733679372419E-3</v>
      </c>
      <c r="U3">
        <v>10933.9353500045</v>
      </c>
      <c r="V3" t="s">
        <v>41</v>
      </c>
      <c r="W3">
        <v>-2684.49701157657</v>
      </c>
      <c r="X3">
        <v>82797.586111992598</v>
      </c>
      <c r="Y3" t="s">
        <v>42</v>
      </c>
      <c r="Z3" s="2">
        <v>4.0037651187141698E-2</v>
      </c>
      <c r="AA3">
        <v>79273.111677062203</v>
      </c>
      <c r="AB3" t="s">
        <v>43</v>
      </c>
      <c r="AC3">
        <v>4698.6020869269096</v>
      </c>
      <c r="AD3">
        <v>11494.9076368726</v>
      </c>
      <c r="AE3" t="s">
        <v>44</v>
      </c>
      <c r="AF3" s="2">
        <v>-9.0109020527280592E-3</v>
      </c>
      <c r="AG3">
        <v>11970.2587711587</v>
      </c>
      <c r="AH3" t="s">
        <v>45</v>
      </c>
      <c r="AI3">
        <v>2738.7354091930902</v>
      </c>
      <c r="AJ3">
        <v>119646.109003647</v>
      </c>
      <c r="AK3" t="s">
        <v>46</v>
      </c>
      <c r="AL3" s="2">
        <v>8.3700865077024605E-3</v>
      </c>
      <c r="AM3">
        <v>124864.457606941</v>
      </c>
      <c r="AN3" t="s">
        <v>47</v>
      </c>
      <c r="AO3">
        <v>7762.12561531555</v>
      </c>
      <c r="AP3">
        <v>7814.1108658169096</v>
      </c>
      <c r="AQ3" t="s">
        <v>48</v>
      </c>
      <c r="AR3" s="2">
        <v>-4.7941422691417802E-2</v>
      </c>
      <c r="AS3">
        <v>8193.96198243861</v>
      </c>
      <c r="AT3" t="s">
        <v>49</v>
      </c>
      <c r="AU3">
        <v>1355.08150581784</v>
      </c>
      <c r="AV3">
        <v>60078.616706395303</v>
      </c>
      <c r="AW3" t="s">
        <v>50</v>
      </c>
      <c r="AX3" s="2">
        <v>3.11421189461027E-2</v>
      </c>
      <c r="AY3">
        <v>64595.757767396099</v>
      </c>
      <c r="AZ3" t="s">
        <v>51</v>
      </c>
      <c r="BA3">
        <v>18485.741660141099</v>
      </c>
      <c r="BB3">
        <v>62963.051157738097</v>
      </c>
      <c r="BC3" t="s">
        <v>52</v>
      </c>
      <c r="BD3" s="2">
        <v>-1.00084047887274E-2</v>
      </c>
      <c r="BE3">
        <v>66126.051647136497</v>
      </c>
      <c r="BF3" t="s">
        <v>53</v>
      </c>
      <c r="BG3">
        <v>21530.105656832598</v>
      </c>
      <c r="BH3">
        <v>2681351.8171672798</v>
      </c>
      <c r="BI3" t="s">
        <v>54</v>
      </c>
      <c r="BJ3" s="2">
        <v>1.64178539143119E-2</v>
      </c>
      <c r="BK3">
        <v>2773747.6199608501</v>
      </c>
      <c r="BL3" t="s">
        <v>55</v>
      </c>
      <c r="BM3">
        <v>3705.5122746951602</v>
      </c>
      <c r="BN3">
        <v>11002.4791506479</v>
      </c>
      <c r="BO3" t="s">
        <v>56</v>
      </c>
      <c r="BP3" s="2">
        <v>2.2856695778431999E-2</v>
      </c>
      <c r="BQ3">
        <v>11613.6076605693</v>
      </c>
      <c r="BR3" t="s">
        <v>57</v>
      </c>
      <c r="BS3">
        <v>6247.5610639179804</v>
      </c>
      <c r="BT3">
        <v>171847.91076885199</v>
      </c>
      <c r="BU3" t="s">
        <v>58</v>
      </c>
      <c r="BV3" s="2">
        <v>-1.46386580995646E-2</v>
      </c>
      <c r="BW3">
        <v>176190.42322989801</v>
      </c>
      <c r="CB3" s="2">
        <f t="shared" si="0"/>
        <v>4.7849730687180699E-5</v>
      </c>
      <c r="CC3">
        <v>12.18</v>
      </c>
      <c r="CE3">
        <v>10.220000000000001</v>
      </c>
    </row>
    <row r="4" spans="1:91">
      <c r="A4" t="s">
        <v>22</v>
      </c>
      <c r="B4" s="2">
        <v>-5.8544839393225399E-5</v>
      </c>
      <c r="C4">
        <v>0.179184310411693</v>
      </c>
      <c r="D4" t="s">
        <v>35</v>
      </c>
      <c r="E4">
        <v>58869.5414647008</v>
      </c>
      <c r="F4">
        <v>1128970.3181980399</v>
      </c>
      <c r="G4" t="s">
        <v>36</v>
      </c>
      <c r="H4" s="2">
        <v>-1.8059984639155001E-2</v>
      </c>
      <c r="I4">
        <v>1642035.0997802</v>
      </c>
      <c r="J4" t="s">
        <v>37</v>
      </c>
      <c r="K4">
        <v>80281.5484807264</v>
      </c>
      <c r="L4" s="2">
        <v>21263594.864819601</v>
      </c>
      <c r="M4" t="s">
        <v>38</v>
      </c>
      <c r="N4" s="2">
        <v>-0.23202828831306199</v>
      </c>
      <c r="O4" s="2">
        <v>27012975.228245001</v>
      </c>
      <c r="P4" t="s">
        <v>39</v>
      </c>
      <c r="Q4">
        <v>-4739.1335784675002</v>
      </c>
      <c r="R4">
        <v>7099.7358189732404</v>
      </c>
      <c r="S4" t="s">
        <v>40</v>
      </c>
      <c r="T4" s="2">
        <v>1.0153096555959799E-2</v>
      </c>
      <c r="U4">
        <v>10017.9896380022</v>
      </c>
      <c r="V4" t="s">
        <v>41</v>
      </c>
      <c r="W4">
        <v>-2870.1007643631001</v>
      </c>
      <c r="X4">
        <v>59227.205656263097</v>
      </c>
      <c r="Y4" t="s">
        <v>42</v>
      </c>
      <c r="Z4" s="2">
        <v>4.6545791782557001E-2</v>
      </c>
      <c r="AA4">
        <v>74243.505870901805</v>
      </c>
      <c r="AB4" t="s">
        <v>43</v>
      </c>
      <c r="AC4">
        <v>4697.8547117162298</v>
      </c>
      <c r="AD4">
        <v>7459.3141873762497</v>
      </c>
      <c r="AE4" t="s">
        <v>44</v>
      </c>
      <c r="AF4" s="2">
        <v>-8.1520180830648298E-3</v>
      </c>
      <c r="AG4">
        <v>10880.392936407299</v>
      </c>
      <c r="AH4" t="s">
        <v>45</v>
      </c>
      <c r="AI4">
        <v>2881.6468174208999</v>
      </c>
      <c r="AJ4">
        <v>83311.504214240194</v>
      </c>
      <c r="AK4" t="s">
        <v>46</v>
      </c>
      <c r="AL4" s="2">
        <v>2.4182182025992799E-4</v>
      </c>
      <c r="AM4">
        <v>115516.402319987</v>
      </c>
      <c r="AN4" t="s">
        <v>47</v>
      </c>
      <c r="AO4">
        <v>7752.3777004046296</v>
      </c>
      <c r="AP4">
        <v>5125.7902050860403</v>
      </c>
      <c r="AQ4" t="s">
        <v>48</v>
      </c>
      <c r="AR4" s="2">
        <v>-4.3164952857595397E-2</v>
      </c>
      <c r="AS4">
        <v>7464.1103746884301</v>
      </c>
      <c r="AT4" t="s">
        <v>49</v>
      </c>
      <c r="AU4">
        <v>1345.6632157578599</v>
      </c>
      <c r="AV4">
        <v>41588.624318496601</v>
      </c>
      <c r="AW4" t="s">
        <v>50</v>
      </c>
      <c r="AX4" s="2">
        <v>2.92101044532193E-2</v>
      </c>
      <c r="AY4">
        <v>59535.8059151364</v>
      </c>
      <c r="AZ4" t="s">
        <v>51</v>
      </c>
      <c r="BA4">
        <v>18599.332501289598</v>
      </c>
      <c r="BB4">
        <v>41696.563832765998</v>
      </c>
      <c r="BC4" t="s">
        <v>52</v>
      </c>
      <c r="BD4" s="2">
        <v>-1.5060087854185099E-2</v>
      </c>
      <c r="BE4">
        <v>60376.038562743699</v>
      </c>
      <c r="BF4" t="s">
        <v>53</v>
      </c>
      <c r="BG4">
        <v>22340.757806830701</v>
      </c>
      <c r="BH4">
        <v>1774804.48639299</v>
      </c>
      <c r="BI4" t="s">
        <v>54</v>
      </c>
      <c r="BJ4" s="2">
        <v>-2.6669019097874301E-2</v>
      </c>
      <c r="BK4">
        <v>2535545.1036584098</v>
      </c>
      <c r="BL4" t="s">
        <v>55</v>
      </c>
      <c r="BM4">
        <v>3674.9772711211999</v>
      </c>
      <c r="BN4">
        <v>7224.6186811012803</v>
      </c>
      <c r="BO4" t="s">
        <v>56</v>
      </c>
      <c r="BP4" s="2">
        <v>2.24098201443419E-2</v>
      </c>
      <c r="BQ4">
        <v>10575.743780299699</v>
      </c>
      <c r="BR4" t="s">
        <v>57</v>
      </c>
      <c r="BS4">
        <v>6177.60321429955</v>
      </c>
      <c r="BT4">
        <v>111933.402334114</v>
      </c>
      <c r="BU4" t="s">
        <v>58</v>
      </c>
      <c r="BV4" s="2">
        <v>-9.7843769776040698E-3</v>
      </c>
      <c r="BW4">
        <v>160527.208927876</v>
      </c>
      <c r="CB4" s="2">
        <f t="shared" si="0"/>
        <v>5.8544839393225399E-5</v>
      </c>
      <c r="CC4">
        <v>10.45</v>
      </c>
      <c r="CE4">
        <v>12.18</v>
      </c>
    </row>
    <row r="5" spans="1:91">
      <c r="A5" t="s">
        <v>22</v>
      </c>
      <c r="B5" s="2">
        <v>1.6968127851712701E-4</v>
      </c>
      <c r="C5">
        <v>0.20036195780508401</v>
      </c>
      <c r="D5" t="s">
        <v>35</v>
      </c>
      <c r="E5">
        <v>59174.7289918932</v>
      </c>
      <c r="F5">
        <v>845297.30731609894</v>
      </c>
      <c r="G5" t="s">
        <v>36</v>
      </c>
      <c r="H5" s="2">
        <v>-1.7648142307327402E-2</v>
      </c>
      <c r="I5">
        <v>1496816.92870151</v>
      </c>
      <c r="J5" t="s">
        <v>37</v>
      </c>
      <c r="K5">
        <v>83492.332457860597</v>
      </c>
      <c r="L5" s="2">
        <v>17898724.821848199</v>
      </c>
      <c r="M5" t="s">
        <v>38</v>
      </c>
      <c r="N5" s="2">
        <v>-0.23292057874366801</v>
      </c>
      <c r="O5" s="2">
        <v>25788764.170342401</v>
      </c>
      <c r="P5" t="s">
        <v>39</v>
      </c>
      <c r="Q5">
        <v>-4598.5579875433796</v>
      </c>
      <c r="R5">
        <v>5324.8137145064002</v>
      </c>
      <c r="S5" t="s">
        <v>40</v>
      </c>
      <c r="T5" s="2">
        <v>8.7536475223182093E-3</v>
      </c>
      <c r="U5">
        <v>9161.4971634787798</v>
      </c>
      <c r="V5" t="s">
        <v>41</v>
      </c>
      <c r="W5">
        <v>-2814.4795280684498</v>
      </c>
      <c r="X5">
        <v>46092.787888494997</v>
      </c>
      <c r="Y5" t="s">
        <v>42</v>
      </c>
      <c r="Z5" s="2">
        <v>4.3269406350456903E-2</v>
      </c>
      <c r="AA5">
        <v>69321.661551102399</v>
      </c>
      <c r="AB5" t="s">
        <v>43</v>
      </c>
      <c r="AC5">
        <v>4481.9439919084298</v>
      </c>
      <c r="AD5">
        <v>5532.2163190601505</v>
      </c>
      <c r="AE5" t="s">
        <v>44</v>
      </c>
      <c r="AF5" s="2">
        <v>-6.5662699740166404E-3</v>
      </c>
      <c r="AG5">
        <v>9882.3392824519196</v>
      </c>
      <c r="AH5" t="s">
        <v>45</v>
      </c>
      <c r="AI5">
        <v>2811.2821010940602</v>
      </c>
      <c r="AJ5">
        <v>63301.832147294903</v>
      </c>
      <c r="AK5" t="s">
        <v>46</v>
      </c>
      <c r="AL5" s="2">
        <v>4.8535422149964498E-4</v>
      </c>
      <c r="AM5">
        <v>106259.33748871001</v>
      </c>
      <c r="AN5" t="s">
        <v>47</v>
      </c>
      <c r="AO5">
        <v>7672.5886330522899</v>
      </c>
      <c r="AP5">
        <v>3789.2324728543499</v>
      </c>
      <c r="AQ5" t="s">
        <v>48</v>
      </c>
      <c r="AR5" s="2">
        <v>-3.8857489889717899E-2</v>
      </c>
      <c r="AS5">
        <v>6772.6660857849702</v>
      </c>
      <c r="AT5" t="s">
        <v>49</v>
      </c>
      <c r="AU5">
        <v>1319.4884212581001</v>
      </c>
      <c r="AV5">
        <v>32238.716906241902</v>
      </c>
      <c r="AW5" t="s">
        <v>50</v>
      </c>
      <c r="AX5" s="2">
        <v>2.7084747942789499E-2</v>
      </c>
      <c r="AY5">
        <v>54997.246533518803</v>
      </c>
      <c r="AZ5" t="s">
        <v>51</v>
      </c>
      <c r="BA5">
        <v>18748.426502922601</v>
      </c>
      <c r="BB5">
        <v>31302.007986325101</v>
      </c>
      <c r="BC5" t="s">
        <v>52</v>
      </c>
      <c r="BD5" s="2">
        <v>-1.43235571567159E-2</v>
      </c>
      <c r="BE5">
        <v>55109.022686780001</v>
      </c>
      <c r="BF5" t="s">
        <v>53</v>
      </c>
      <c r="BG5">
        <v>23068.313574862801</v>
      </c>
      <c r="BH5">
        <v>1375633.55981775</v>
      </c>
      <c r="BI5" t="s">
        <v>54</v>
      </c>
      <c r="BJ5" s="2">
        <v>-2.7451953408732299E-2</v>
      </c>
      <c r="BK5">
        <v>2342523.9800742501</v>
      </c>
      <c r="BL5" t="s">
        <v>55</v>
      </c>
      <c r="BM5">
        <v>3661.7564393900502</v>
      </c>
      <c r="BN5">
        <v>5327.2172826695696</v>
      </c>
      <c r="BO5" t="s">
        <v>56</v>
      </c>
      <c r="BP5" s="2">
        <v>2.0356869253467101E-2</v>
      </c>
      <c r="BQ5">
        <v>9582.6624481750605</v>
      </c>
      <c r="BR5" t="s">
        <v>57</v>
      </c>
      <c r="BS5">
        <v>6166.7213396997804</v>
      </c>
      <c r="BT5">
        <v>83371.916181017397</v>
      </c>
      <c r="BU5" t="s">
        <v>58</v>
      </c>
      <c r="BV5" s="2">
        <v>-8.8722418463936092E-3</v>
      </c>
      <c r="BW5">
        <v>146245.61582667401</v>
      </c>
      <c r="CB5" s="2">
        <f t="shared" si="0"/>
        <v>-1.6968127851712701E-4</v>
      </c>
      <c r="CC5">
        <v>10.45</v>
      </c>
      <c r="CE5">
        <v>12.18</v>
      </c>
    </row>
    <row r="6" spans="1:91">
      <c r="A6" t="s">
        <v>22</v>
      </c>
      <c r="B6" s="2">
        <v>8.6123413149534495E-3</v>
      </c>
      <c r="C6">
        <v>0.226168441611486</v>
      </c>
      <c r="D6" t="s">
        <v>35</v>
      </c>
      <c r="E6">
        <v>59554.727213988997</v>
      </c>
      <c r="F6">
        <v>673466.85404365999</v>
      </c>
      <c r="G6" t="s">
        <v>36</v>
      </c>
      <c r="H6" s="2">
        <v>0.82219975479483398</v>
      </c>
      <c r="I6">
        <v>1359172.76836888</v>
      </c>
      <c r="J6" t="s">
        <v>37</v>
      </c>
      <c r="K6">
        <v>86892.417558654197</v>
      </c>
      <c r="L6" s="2">
        <v>15372474.198984601</v>
      </c>
      <c r="M6" t="s">
        <v>38</v>
      </c>
      <c r="N6" s="2">
        <v>6.1607658492988104</v>
      </c>
      <c r="O6" s="2">
        <v>24489035.222307701</v>
      </c>
      <c r="P6" t="s">
        <v>39</v>
      </c>
      <c r="Q6">
        <v>-4450.4842973672703</v>
      </c>
      <c r="R6">
        <v>4207.5198814393898</v>
      </c>
      <c r="S6" t="s">
        <v>40</v>
      </c>
      <c r="T6" s="2">
        <v>0.32497793088476501</v>
      </c>
      <c r="U6">
        <v>8310.4247839438594</v>
      </c>
      <c r="V6" t="s">
        <v>41</v>
      </c>
      <c r="W6">
        <v>-2741.66981908244</v>
      </c>
      <c r="X6">
        <v>36442.308851965303</v>
      </c>
      <c r="Y6" t="s">
        <v>42</v>
      </c>
      <c r="Z6" s="2">
        <v>0.17763537733672999</v>
      </c>
      <c r="AA6">
        <v>63640.314652544897</v>
      </c>
      <c r="AB6" t="s">
        <v>43</v>
      </c>
      <c r="AC6">
        <v>4288.1113499348803</v>
      </c>
      <c r="AD6">
        <v>4343.6150331036197</v>
      </c>
      <c r="AE6" t="s">
        <v>44</v>
      </c>
      <c r="AF6" s="2">
        <v>-0.43401991308049898</v>
      </c>
      <c r="AG6">
        <v>8906.4711096633691</v>
      </c>
      <c r="AH6" t="s">
        <v>45</v>
      </c>
      <c r="AI6">
        <v>2861.5301699997499</v>
      </c>
      <c r="AJ6">
        <v>55714.4498687741</v>
      </c>
      <c r="AK6" t="s">
        <v>46</v>
      </c>
      <c r="AL6" s="2">
        <v>0.110534973642896</v>
      </c>
      <c r="AM6">
        <v>101079.932146247</v>
      </c>
      <c r="AN6" t="s">
        <v>47</v>
      </c>
      <c r="AO6">
        <v>7550.4456934919799</v>
      </c>
      <c r="AP6">
        <v>2982.8966775533499</v>
      </c>
      <c r="AQ6" t="s">
        <v>48</v>
      </c>
      <c r="AR6" s="2">
        <v>-0.30529048593213898</v>
      </c>
      <c r="AS6">
        <v>6110.8631127789004</v>
      </c>
      <c r="AT6" t="s">
        <v>49</v>
      </c>
      <c r="AU6">
        <v>1344.36766739118</v>
      </c>
      <c r="AV6">
        <v>29680.6324221623</v>
      </c>
      <c r="AW6" t="s">
        <v>50</v>
      </c>
      <c r="AX6" s="2">
        <v>8.2588540988263306E-2</v>
      </c>
      <c r="AY6">
        <v>53242.543052628702</v>
      </c>
      <c r="AZ6" t="s">
        <v>51</v>
      </c>
      <c r="BA6">
        <v>18843.306456499799</v>
      </c>
      <c r="BB6">
        <v>24991.309937767201</v>
      </c>
      <c r="BC6" t="s">
        <v>52</v>
      </c>
      <c r="BD6" s="2">
        <v>0.19536796270934101</v>
      </c>
      <c r="BE6">
        <v>50115.040459736301</v>
      </c>
      <c r="BF6" t="s">
        <v>53</v>
      </c>
      <c r="BG6">
        <v>23874.5218418646</v>
      </c>
      <c r="BH6">
        <v>1106752.2273267</v>
      </c>
      <c r="BI6" t="s">
        <v>54</v>
      </c>
      <c r="BJ6" s="2">
        <v>1.69844630813572</v>
      </c>
      <c r="BK6">
        <v>2143730.6691665999</v>
      </c>
      <c r="BL6" t="s">
        <v>55</v>
      </c>
      <c r="BM6">
        <v>3661.0137378765799</v>
      </c>
      <c r="BN6">
        <v>4213.64838000693</v>
      </c>
      <c r="BO6" t="s">
        <v>56</v>
      </c>
      <c r="BP6" s="2">
        <v>1.6740285251071501E-2</v>
      </c>
      <c r="BQ6">
        <v>8659.8854796686792</v>
      </c>
      <c r="BR6" t="s">
        <v>57</v>
      </c>
      <c r="BS6">
        <v>6296.06171403595</v>
      </c>
      <c r="BT6">
        <v>64528.113299914097</v>
      </c>
      <c r="BU6" t="s">
        <v>58</v>
      </c>
      <c r="BV6" s="2">
        <v>0.27123536266540499</v>
      </c>
      <c r="BW6">
        <v>131183.00521667799</v>
      </c>
      <c r="CB6" s="2">
        <f t="shared" si="0"/>
        <v>-8.6123413149534495E-3</v>
      </c>
      <c r="CC6">
        <v>10.45</v>
      </c>
      <c r="CE6">
        <v>12.18</v>
      </c>
    </row>
    <row r="7" spans="1:91">
      <c r="A7" t="s">
        <v>22</v>
      </c>
      <c r="B7" s="2">
        <v>0.16604427486603399</v>
      </c>
      <c r="C7">
        <v>0.25575493793660697</v>
      </c>
      <c r="D7" t="s">
        <v>35</v>
      </c>
      <c r="E7">
        <v>59748.613009663997</v>
      </c>
      <c r="F7">
        <v>559168.98400741396</v>
      </c>
      <c r="G7" t="s">
        <v>36</v>
      </c>
      <c r="H7" s="2">
        <v>14.8016804290833</v>
      </c>
      <c r="I7">
        <v>1229593.2151790699</v>
      </c>
      <c r="J7" t="s">
        <v>37</v>
      </c>
      <c r="K7">
        <v>90069.676183113697</v>
      </c>
      <c r="L7" s="2">
        <v>13631366.8576963</v>
      </c>
      <c r="M7" t="s">
        <v>38</v>
      </c>
      <c r="N7" s="2">
        <v>196.914021807154</v>
      </c>
      <c r="O7" s="2">
        <v>23278995.047633801</v>
      </c>
      <c r="P7" t="s">
        <v>39</v>
      </c>
      <c r="Q7">
        <v>-4465.2332917889798</v>
      </c>
      <c r="R7">
        <v>3477.25485125059</v>
      </c>
      <c r="S7" t="s">
        <v>40</v>
      </c>
      <c r="T7" s="2">
        <v>-0.75198611260714299</v>
      </c>
      <c r="U7">
        <v>7514.1840767597796</v>
      </c>
      <c r="V7" t="s">
        <v>41</v>
      </c>
      <c r="W7">
        <v>-2830.7514104656202</v>
      </c>
      <c r="X7">
        <v>32539.8970480319</v>
      </c>
      <c r="Y7" t="s">
        <v>42</v>
      </c>
      <c r="Z7" s="2">
        <v>-5.6949750052647596</v>
      </c>
      <c r="AA7">
        <v>60408.3835891606</v>
      </c>
      <c r="AB7" t="s">
        <v>43</v>
      </c>
      <c r="AC7">
        <v>4263.3039040901403</v>
      </c>
      <c r="AD7">
        <v>3570.1428795994598</v>
      </c>
      <c r="AE7" t="s">
        <v>44</v>
      </c>
      <c r="AF7" s="2">
        <v>-2.2041736367214901</v>
      </c>
      <c r="AG7">
        <v>7998.7413139978298</v>
      </c>
      <c r="AH7" t="s">
        <v>45</v>
      </c>
      <c r="AI7">
        <v>2826.9874313417599</v>
      </c>
      <c r="AJ7">
        <v>49140.873143285702</v>
      </c>
      <c r="AK7" t="s">
        <v>46</v>
      </c>
      <c r="AL7" s="2">
        <v>-2.2391528422613298</v>
      </c>
      <c r="AM7">
        <v>95179.025622905596</v>
      </c>
      <c r="AN7" t="s">
        <v>47</v>
      </c>
      <c r="AO7">
        <v>7406.2235808731602</v>
      </c>
      <c r="AP7">
        <v>2445.3377225433801</v>
      </c>
      <c r="AQ7" t="s">
        <v>48</v>
      </c>
      <c r="AR7" s="2">
        <v>-10.796553016057899</v>
      </c>
      <c r="AS7">
        <v>5480.3665499547797</v>
      </c>
      <c r="AT7" t="s">
        <v>49</v>
      </c>
      <c r="AU7">
        <v>1299.0003011738099</v>
      </c>
      <c r="AV7">
        <v>27279.3471347097</v>
      </c>
      <c r="AW7" t="s">
        <v>50</v>
      </c>
      <c r="AX7" s="2">
        <v>-3.02684017085434</v>
      </c>
      <c r="AY7">
        <v>51178.108238262801</v>
      </c>
      <c r="AZ7" t="s">
        <v>51</v>
      </c>
      <c r="BA7">
        <v>18924.057228260401</v>
      </c>
      <c r="BB7">
        <v>20799.4740439587</v>
      </c>
      <c r="BC7" t="s">
        <v>52</v>
      </c>
      <c r="BD7" s="2">
        <v>6.0058500094313798</v>
      </c>
      <c r="BE7">
        <v>45425.285344685297</v>
      </c>
      <c r="BF7" t="s">
        <v>53</v>
      </c>
      <c r="BG7">
        <v>24456.495769107802</v>
      </c>
      <c r="BH7">
        <v>936761.85180163698</v>
      </c>
      <c r="BI7" t="s">
        <v>54</v>
      </c>
      <c r="BJ7" s="2">
        <v>42.635165532195401</v>
      </c>
      <c r="BK7">
        <v>1967101.1959221801</v>
      </c>
      <c r="BL7" t="s">
        <v>55</v>
      </c>
      <c r="BM7">
        <v>3659.6672730943301</v>
      </c>
      <c r="BN7">
        <v>3486.0786229084501</v>
      </c>
      <c r="BO7" t="s">
        <v>56</v>
      </c>
      <c r="BP7" s="2">
        <v>-8.3943129467649799E-2</v>
      </c>
      <c r="BQ7">
        <v>7804.6845041898296</v>
      </c>
      <c r="BR7" t="s">
        <v>57</v>
      </c>
      <c r="BS7">
        <v>6356.3777689504705</v>
      </c>
      <c r="BT7">
        <v>52846.875656447803</v>
      </c>
      <c r="BU7" t="s">
        <v>58</v>
      </c>
      <c r="BV7" s="2">
        <v>4.6114950350920898</v>
      </c>
      <c r="BW7">
        <v>117674.646872232</v>
      </c>
      <c r="CB7" s="2">
        <f t="shared" si="0"/>
        <v>-0.16604427486603399</v>
      </c>
      <c r="CC7">
        <v>13.62</v>
      </c>
      <c r="CE7">
        <v>10.45</v>
      </c>
    </row>
    <row r="8" spans="1:91">
      <c r="A8" t="s">
        <v>22</v>
      </c>
      <c r="B8" s="2">
        <v>2.0884436322668001</v>
      </c>
      <c r="C8">
        <v>0.16901431512956</v>
      </c>
      <c r="D8" t="s">
        <v>35</v>
      </c>
      <c r="E8">
        <v>60004.028399435003</v>
      </c>
      <c r="F8">
        <v>478691.50314602099</v>
      </c>
      <c r="G8" t="s">
        <v>36</v>
      </c>
      <c r="H8">
        <v>396.35436848360399</v>
      </c>
      <c r="I8">
        <v>873255.38876800297</v>
      </c>
      <c r="J8" t="s">
        <v>37</v>
      </c>
      <c r="K8">
        <v>92835.105351765596</v>
      </c>
      <c r="L8" s="2">
        <v>12392977.9592281</v>
      </c>
      <c r="M8" t="s">
        <v>38</v>
      </c>
      <c r="N8">
        <v>3901.8375467819601</v>
      </c>
      <c r="O8" s="2">
        <v>19589169.509175401</v>
      </c>
      <c r="P8" t="s">
        <v>39</v>
      </c>
      <c r="Q8">
        <v>-4476.1618903790904</v>
      </c>
      <c r="R8">
        <v>3054.8081652798801</v>
      </c>
      <c r="S8" t="s">
        <v>40</v>
      </c>
      <c r="T8" s="2">
        <v>-17.585389979182999</v>
      </c>
      <c r="U8">
        <v>5650.3984428462099</v>
      </c>
      <c r="V8" t="s">
        <v>41</v>
      </c>
      <c r="W8">
        <v>-2806.4654593681198</v>
      </c>
      <c r="X8">
        <v>29171.657229037599</v>
      </c>
      <c r="Y8" t="s">
        <v>42</v>
      </c>
      <c r="Z8" s="2">
        <v>28.872921820807001</v>
      </c>
      <c r="AA8">
        <v>48850.559076058897</v>
      </c>
      <c r="AB8" t="s">
        <v>43</v>
      </c>
      <c r="AC8">
        <v>4272.4788108357498</v>
      </c>
      <c r="AD8">
        <v>3150.7248840449802</v>
      </c>
      <c r="AE8" t="s">
        <v>44</v>
      </c>
      <c r="AF8" s="2">
        <v>12.651685447935201</v>
      </c>
      <c r="AG8">
        <v>6017.7231796811202</v>
      </c>
      <c r="AH8" t="s">
        <v>45</v>
      </c>
      <c r="AI8">
        <v>2766.4088518550202</v>
      </c>
      <c r="AJ8">
        <v>43433.606622772699</v>
      </c>
      <c r="AK8" t="s">
        <v>46</v>
      </c>
      <c r="AL8" s="2">
        <v>-88.685329695825203</v>
      </c>
      <c r="AM8">
        <v>74305.146879521402</v>
      </c>
      <c r="AN8" t="s">
        <v>47</v>
      </c>
      <c r="AO8">
        <v>7284.8919992477404</v>
      </c>
      <c r="AP8">
        <v>2065.3375774128099</v>
      </c>
      <c r="AQ8" t="s">
        <v>48</v>
      </c>
      <c r="AR8" s="2">
        <v>-190.11040135434999</v>
      </c>
      <c r="AS8">
        <v>3766.2069127597401</v>
      </c>
      <c r="AT8" t="s">
        <v>49</v>
      </c>
      <c r="AU8">
        <v>1234.1664227025601</v>
      </c>
      <c r="AV8">
        <v>24988.135406527501</v>
      </c>
      <c r="AW8" t="s">
        <v>50</v>
      </c>
      <c r="AX8" s="2">
        <v>-98.430780062056002</v>
      </c>
      <c r="AY8">
        <v>43011.371852115699</v>
      </c>
      <c r="AZ8" t="s">
        <v>51</v>
      </c>
      <c r="BA8">
        <v>19008.318948661501</v>
      </c>
      <c r="BB8">
        <v>17825.579115704601</v>
      </c>
      <c r="BC8" t="s">
        <v>52</v>
      </c>
      <c r="BD8" s="2">
        <v>131.37184746396301</v>
      </c>
      <c r="BE8">
        <v>32396.391722996901</v>
      </c>
      <c r="BF8" t="s">
        <v>53</v>
      </c>
      <c r="BG8">
        <v>24695.209596421701</v>
      </c>
      <c r="BH8">
        <v>820856.35444518004</v>
      </c>
      <c r="BI8" t="s">
        <v>54</v>
      </c>
      <c r="BJ8">
        <v>398.693074546118</v>
      </c>
      <c r="BK8">
        <v>1482055.66664617</v>
      </c>
      <c r="BL8" t="s">
        <v>55</v>
      </c>
      <c r="BM8">
        <v>3663.7134512482498</v>
      </c>
      <c r="BN8">
        <v>2976.0078385453999</v>
      </c>
      <c r="BO8" t="s">
        <v>56</v>
      </c>
      <c r="BP8" s="2">
        <v>6.04083046845206</v>
      </c>
      <c r="BQ8">
        <v>5482.5748079927598</v>
      </c>
      <c r="BR8" t="s">
        <v>57</v>
      </c>
      <c r="BS8">
        <v>6401.2931052976901</v>
      </c>
      <c r="BT8">
        <v>44823.160541211</v>
      </c>
      <c r="BU8" t="s">
        <v>58</v>
      </c>
      <c r="BV8" s="2">
        <v>71.100225513681707</v>
      </c>
      <c r="BW8">
        <v>81720.370524052196</v>
      </c>
      <c r="CB8" s="2">
        <f t="shared" si="0"/>
        <v>-2.0884436322668001</v>
      </c>
      <c r="CC8">
        <v>13.62</v>
      </c>
      <c r="CE8">
        <v>10.45</v>
      </c>
    </row>
    <row r="9" spans="1:91">
      <c r="A9" t="s">
        <v>22</v>
      </c>
      <c r="B9" s="2">
        <v>2.5362357821191299</v>
      </c>
      <c r="C9">
        <v>0.14487065788174</v>
      </c>
      <c r="D9" t="s">
        <v>35</v>
      </c>
      <c r="E9">
        <v>60043.5551487755</v>
      </c>
      <c r="F9">
        <v>417546.84323151002</v>
      </c>
      <c r="G9" t="s">
        <v>36</v>
      </c>
      <c r="H9">
        <v>558.33024294805205</v>
      </c>
      <c r="I9">
        <v>347983.44450307701</v>
      </c>
      <c r="J9" t="s">
        <v>37</v>
      </c>
      <c r="K9">
        <v>94135.439330572102</v>
      </c>
      <c r="L9" s="2">
        <v>11338021.739450401</v>
      </c>
      <c r="M9" t="s">
        <v>38</v>
      </c>
      <c r="N9">
        <v>8462.2850264060908</v>
      </c>
      <c r="O9" s="2">
        <v>10698358.4494124</v>
      </c>
      <c r="P9" t="s">
        <v>39</v>
      </c>
      <c r="Q9">
        <v>-4495.1109835512298</v>
      </c>
      <c r="R9">
        <v>2712.63968279857</v>
      </c>
      <c r="S9" t="s">
        <v>40</v>
      </c>
      <c r="T9">
        <v>-92.506141923384604</v>
      </c>
      <c r="U9">
        <v>2437.2530296043001</v>
      </c>
      <c r="V9" t="s">
        <v>41</v>
      </c>
      <c r="W9">
        <v>-2847.5979789077301</v>
      </c>
      <c r="X9">
        <v>26270.796023573999</v>
      </c>
      <c r="Y9" t="s">
        <v>42</v>
      </c>
      <c r="Z9">
        <v>-119.91910519385399</v>
      </c>
      <c r="AA9">
        <v>23889.6983289087</v>
      </c>
      <c r="AB9" t="s">
        <v>43</v>
      </c>
      <c r="AC9">
        <v>4303.6384262429201</v>
      </c>
      <c r="AD9">
        <v>2803.9431129590598</v>
      </c>
      <c r="AE9" t="s">
        <v>44</v>
      </c>
      <c r="AF9">
        <v>139.48888276200901</v>
      </c>
      <c r="AG9">
        <v>2577.4742860912202</v>
      </c>
      <c r="AH9" t="s">
        <v>45</v>
      </c>
      <c r="AI9">
        <v>2820.6226613522699</v>
      </c>
      <c r="AJ9">
        <v>38473.503229152899</v>
      </c>
      <c r="AK9" t="s">
        <v>46</v>
      </c>
      <c r="AL9">
        <v>106.928257152219</v>
      </c>
      <c r="AM9">
        <v>33079.4917624554</v>
      </c>
      <c r="AN9" t="s">
        <v>47</v>
      </c>
      <c r="AO9">
        <v>7285.2301186954601</v>
      </c>
      <c r="AP9">
        <v>1780.39582545449</v>
      </c>
      <c r="AQ9" t="s">
        <v>48</v>
      </c>
      <c r="AR9">
        <v>-195.146224247883</v>
      </c>
      <c r="AS9">
        <v>1421.7084861751</v>
      </c>
      <c r="AT9" t="s">
        <v>49</v>
      </c>
      <c r="AU9">
        <v>1214.0811758390801</v>
      </c>
      <c r="AV9">
        <v>22567.8787020694</v>
      </c>
      <c r="AW9" t="s">
        <v>50</v>
      </c>
      <c r="AX9">
        <v>-175.044405872304</v>
      </c>
      <c r="AY9">
        <v>21052.486974569201</v>
      </c>
      <c r="AZ9" t="s">
        <v>51</v>
      </c>
      <c r="BA9">
        <v>19019.0883129254</v>
      </c>
      <c r="BB9">
        <v>15551.5295458863</v>
      </c>
      <c r="BC9" t="s">
        <v>52</v>
      </c>
      <c r="BD9">
        <v>176.03345631563801</v>
      </c>
      <c r="BE9">
        <v>12950.0485567714</v>
      </c>
      <c r="BF9" t="s">
        <v>53</v>
      </c>
      <c r="BG9">
        <v>24986.328528379101</v>
      </c>
      <c r="BH9">
        <v>726199.27882514498</v>
      </c>
      <c r="BI9" t="s">
        <v>54</v>
      </c>
      <c r="BJ9">
        <v>1522.44633976607</v>
      </c>
      <c r="BK9">
        <v>636134.15159532405</v>
      </c>
      <c r="BL9" t="s">
        <v>55</v>
      </c>
      <c r="BM9">
        <v>3656.84273225173</v>
      </c>
      <c r="BN9">
        <v>2587.88295920683</v>
      </c>
      <c r="BO9" t="s">
        <v>56</v>
      </c>
      <c r="BP9" s="2">
        <v>-20.010270248213999</v>
      </c>
      <c r="BQ9">
        <v>2140.6107141073599</v>
      </c>
      <c r="BR9" t="s">
        <v>57</v>
      </c>
      <c r="BS9">
        <v>6407.5114884296499</v>
      </c>
      <c r="BT9">
        <v>38305.904969707299</v>
      </c>
      <c r="BU9" t="s">
        <v>58</v>
      </c>
      <c r="BV9">
        <v>96.5922689967541</v>
      </c>
      <c r="BW9">
        <v>29687.088462503601</v>
      </c>
      <c r="CB9" s="2">
        <f t="shared" si="0"/>
        <v>-2.5362357821191299</v>
      </c>
      <c r="CC9">
        <v>17.57</v>
      </c>
      <c r="CE9">
        <v>13.62</v>
      </c>
    </row>
    <row r="10" spans="1:91">
      <c r="A10" t="s">
        <v>22</v>
      </c>
      <c r="B10" s="2">
        <v>2.28818441378499</v>
      </c>
      <c r="C10">
        <v>0.15042289654566701</v>
      </c>
      <c r="D10" t="s">
        <v>35</v>
      </c>
      <c r="E10">
        <v>60065.7793625138</v>
      </c>
      <c r="F10">
        <v>370542.15922552103</v>
      </c>
      <c r="G10" t="s">
        <v>36</v>
      </c>
      <c r="H10">
        <v>584.52791852772805</v>
      </c>
      <c r="I10">
        <v>216891.832096948</v>
      </c>
      <c r="J10" t="s">
        <v>37</v>
      </c>
      <c r="K10">
        <v>94891.078006393902</v>
      </c>
      <c r="L10" s="2">
        <v>10528824.853169801</v>
      </c>
      <c r="M10" t="s">
        <v>38</v>
      </c>
      <c r="N10">
        <v>9970.3907317946705</v>
      </c>
      <c r="O10" s="2">
        <v>7562816.8610208901</v>
      </c>
      <c r="P10" t="s">
        <v>39</v>
      </c>
      <c r="Q10">
        <v>-4488.3226471593998</v>
      </c>
      <c r="R10">
        <v>2435.9168632656902</v>
      </c>
      <c r="S10" t="s">
        <v>40</v>
      </c>
      <c r="T10">
        <v>-75.891785434162202</v>
      </c>
      <c r="U10">
        <v>1539.1230635378699</v>
      </c>
      <c r="V10" t="s">
        <v>41</v>
      </c>
      <c r="W10">
        <v>-2822.7171302511802</v>
      </c>
      <c r="X10">
        <v>23911.369033460898</v>
      </c>
      <c r="Y10" t="s">
        <v>42</v>
      </c>
      <c r="Z10" s="2">
        <v>-64.576123789560199</v>
      </c>
      <c r="AA10">
        <v>15789.659270983901</v>
      </c>
      <c r="AB10" t="s">
        <v>43</v>
      </c>
      <c r="AC10">
        <v>4309.1075847682196</v>
      </c>
      <c r="AD10">
        <v>2519.90863388253</v>
      </c>
      <c r="AE10" t="s">
        <v>44</v>
      </c>
      <c r="AF10">
        <v>147.045536139571</v>
      </c>
      <c r="AG10">
        <v>1618.6497821119401</v>
      </c>
      <c r="AH10" t="s">
        <v>45</v>
      </c>
      <c r="AI10">
        <v>2807.6972446230602</v>
      </c>
      <c r="AJ10">
        <v>34528.213236668103</v>
      </c>
      <c r="AK10" t="s">
        <v>46</v>
      </c>
      <c r="AL10">
        <v>78.472439792501106</v>
      </c>
      <c r="AM10">
        <v>21182.2053730835</v>
      </c>
      <c r="AN10" t="s">
        <v>47</v>
      </c>
      <c r="AO10">
        <v>7285.9456265638</v>
      </c>
      <c r="AP10">
        <v>1563.2779184798701</v>
      </c>
      <c r="AQ10" t="s">
        <v>48</v>
      </c>
      <c r="AR10">
        <v>-187.904828695905</v>
      </c>
      <c r="AS10">
        <v>870.04831535359995</v>
      </c>
      <c r="AT10" t="s">
        <v>49</v>
      </c>
      <c r="AU10">
        <v>1225.0439671081599</v>
      </c>
      <c r="AV10">
        <v>20517.3172877135</v>
      </c>
      <c r="AW10" t="s">
        <v>50</v>
      </c>
      <c r="AX10">
        <v>-146.94166788889899</v>
      </c>
      <c r="AY10">
        <v>13732.730940020199</v>
      </c>
      <c r="AZ10" t="s">
        <v>51</v>
      </c>
      <c r="BA10">
        <v>19046.769808179899</v>
      </c>
      <c r="BB10">
        <v>13807.9968461791</v>
      </c>
      <c r="BC10" t="s">
        <v>52</v>
      </c>
      <c r="BD10">
        <v>223.74002294812701</v>
      </c>
      <c r="BE10">
        <v>8088.0393231877497</v>
      </c>
      <c r="BF10" t="s">
        <v>53</v>
      </c>
      <c r="BG10">
        <v>25143.483839407301</v>
      </c>
      <c r="BH10">
        <v>657401.03172591003</v>
      </c>
      <c r="BI10" t="s">
        <v>54</v>
      </c>
      <c r="BJ10">
        <v>1803.16156759607</v>
      </c>
      <c r="BK10">
        <v>417383.291170821</v>
      </c>
      <c r="BL10" t="s">
        <v>55</v>
      </c>
      <c r="BM10">
        <v>3649.2777902959101</v>
      </c>
      <c r="BN10">
        <v>2289.7660313977599</v>
      </c>
      <c r="BO10" t="s">
        <v>56</v>
      </c>
      <c r="BP10">
        <v>-33.716510532359599</v>
      </c>
      <c r="BQ10">
        <v>1324.88797199339</v>
      </c>
      <c r="BR10" t="s">
        <v>57</v>
      </c>
      <c r="BS10">
        <v>6443.9007688259198</v>
      </c>
      <c r="BT10">
        <v>33706.738439524597</v>
      </c>
      <c r="BU10" t="s">
        <v>58</v>
      </c>
      <c r="BV10">
        <v>158.258039140687</v>
      </c>
      <c r="BW10">
        <v>18501.705337432901</v>
      </c>
      <c r="CB10" s="2">
        <f t="shared" si="0"/>
        <v>-2.28818441378499</v>
      </c>
      <c r="CC10">
        <v>17.57</v>
      </c>
      <c r="CE10">
        <v>13.62</v>
      </c>
    </row>
    <row r="11" spans="1:91">
      <c r="A11" t="s">
        <v>22</v>
      </c>
      <c r="B11" s="2">
        <v>2.0511632147705599</v>
      </c>
      <c r="C11">
        <v>0.149162151888312</v>
      </c>
      <c r="D11" t="s">
        <v>35</v>
      </c>
      <c r="E11">
        <v>60151.892926039698</v>
      </c>
      <c r="F11">
        <v>332836.90198113897</v>
      </c>
      <c r="G11" t="s">
        <v>36</v>
      </c>
      <c r="H11">
        <v>681.436047897756</v>
      </c>
      <c r="I11">
        <v>166231.424925917</v>
      </c>
      <c r="J11" t="s">
        <v>37</v>
      </c>
      <c r="K11">
        <v>95551.769465608799</v>
      </c>
      <c r="L11">
        <v>9784350.0830349196</v>
      </c>
      <c r="M11" t="s">
        <v>38</v>
      </c>
      <c r="N11">
        <v>10849.554990134</v>
      </c>
      <c r="O11" s="2">
        <v>6044502.2566740699</v>
      </c>
      <c r="P11" t="s">
        <v>39</v>
      </c>
      <c r="Q11">
        <v>-4475.8622835421402</v>
      </c>
      <c r="R11">
        <v>2202.4110331892002</v>
      </c>
      <c r="S11" t="s">
        <v>40</v>
      </c>
      <c r="T11" s="2">
        <v>-58.203478581895801</v>
      </c>
      <c r="U11">
        <v>1176.8022579502101</v>
      </c>
      <c r="V11" t="s">
        <v>41</v>
      </c>
      <c r="W11">
        <v>-2827.30918343146</v>
      </c>
      <c r="X11">
        <v>21815.056275226299</v>
      </c>
      <c r="Y11" t="s">
        <v>42</v>
      </c>
      <c r="Z11">
        <v>-70.015854420831005</v>
      </c>
      <c r="AA11">
        <v>12224.501484922999</v>
      </c>
      <c r="AB11" t="s">
        <v>43</v>
      </c>
      <c r="AC11">
        <v>4314.0559056537204</v>
      </c>
      <c r="AD11">
        <v>2279.7679429321101</v>
      </c>
      <c r="AE11" t="s">
        <v>44</v>
      </c>
      <c r="AF11">
        <v>151.42629323753201</v>
      </c>
      <c r="AG11">
        <v>1234.69340697489</v>
      </c>
      <c r="AH11" t="s">
        <v>45</v>
      </c>
      <c r="AI11">
        <v>2797.7426074055102</v>
      </c>
      <c r="AJ11">
        <v>31000.689591823098</v>
      </c>
      <c r="AK11" t="s">
        <v>46</v>
      </c>
      <c r="AL11">
        <v>64.409087237432203</v>
      </c>
      <c r="AM11">
        <v>16037.039422354799</v>
      </c>
      <c r="AN11" t="s">
        <v>47</v>
      </c>
      <c r="AO11">
        <v>7294.5229885942499</v>
      </c>
      <c r="AP11">
        <v>1392.34773121085</v>
      </c>
      <c r="AQ11" t="s">
        <v>48</v>
      </c>
      <c r="AR11">
        <v>-174.96318359413701</v>
      </c>
      <c r="AS11">
        <v>662.12697827738998</v>
      </c>
      <c r="AT11" t="s">
        <v>49</v>
      </c>
      <c r="AU11">
        <v>1207.13668114958</v>
      </c>
      <c r="AV11">
        <v>18487.682968755798</v>
      </c>
      <c r="AW11" t="s">
        <v>50</v>
      </c>
      <c r="AX11">
        <v>-169.517322269825</v>
      </c>
      <c r="AY11">
        <v>10265.807165365501</v>
      </c>
      <c r="AZ11" t="s">
        <v>51</v>
      </c>
      <c r="BA11">
        <v>19054.323457051301</v>
      </c>
      <c r="BB11">
        <v>12398.4069818267</v>
      </c>
      <c r="BC11" t="s">
        <v>52</v>
      </c>
      <c r="BD11">
        <v>229.619009901326</v>
      </c>
      <c r="BE11">
        <v>6192.65968368002</v>
      </c>
      <c r="BF11" t="s">
        <v>53</v>
      </c>
      <c r="BG11">
        <v>25341.535661998201</v>
      </c>
      <c r="BH11">
        <v>597816.30197942303</v>
      </c>
      <c r="BI11" t="s">
        <v>54</v>
      </c>
      <c r="BJ11">
        <v>2041.45684085467</v>
      </c>
      <c r="BK11">
        <v>323342.84261361702</v>
      </c>
      <c r="BL11" t="s">
        <v>55</v>
      </c>
      <c r="BM11">
        <v>3637.9493887377098</v>
      </c>
      <c r="BN11">
        <v>2048.7750404230001</v>
      </c>
      <c r="BO11" t="s">
        <v>56</v>
      </c>
      <c r="BP11">
        <v>-46.932881070227801</v>
      </c>
      <c r="BQ11">
        <v>1009.20369287838</v>
      </c>
      <c r="BR11" t="s">
        <v>57</v>
      </c>
      <c r="BS11">
        <v>6463.9262277666403</v>
      </c>
      <c r="BT11">
        <v>29789.1033219292</v>
      </c>
      <c r="BU11" t="s">
        <v>58</v>
      </c>
      <c r="BV11">
        <v>178.61974653455999</v>
      </c>
      <c r="BW11">
        <v>13892.5360722611</v>
      </c>
      <c r="CB11" s="2">
        <f t="shared" si="0"/>
        <v>-2.0511632147705599</v>
      </c>
      <c r="CC11">
        <v>17.57</v>
      </c>
      <c r="CE11">
        <v>13.62</v>
      </c>
    </row>
    <row r="12" spans="1:91">
      <c r="A12" t="s">
        <v>22</v>
      </c>
      <c r="B12">
        <v>3.1371686855488901</v>
      </c>
      <c r="C12">
        <v>0.144949896479933</v>
      </c>
      <c r="D12" t="s">
        <v>35</v>
      </c>
      <c r="E12">
        <v>60158.5707054003</v>
      </c>
      <c r="F12">
        <v>302883.80815526401</v>
      </c>
      <c r="G12" t="s">
        <v>36</v>
      </c>
      <c r="H12">
        <v>701.59015727455096</v>
      </c>
      <c r="I12">
        <v>117304.48582017</v>
      </c>
      <c r="J12" t="s">
        <v>37</v>
      </c>
      <c r="K12">
        <v>96443.860429347696</v>
      </c>
      <c r="L12">
        <v>9274386.8539673202</v>
      </c>
      <c r="M12" t="s">
        <v>38</v>
      </c>
      <c r="N12">
        <v>12429.279199676899</v>
      </c>
      <c r="O12" s="2">
        <v>4697097.8495408697</v>
      </c>
      <c r="P12" t="s">
        <v>39</v>
      </c>
      <c r="Q12">
        <v>-4503.74065639931</v>
      </c>
      <c r="R12">
        <v>2008.0563794551499</v>
      </c>
      <c r="S12" t="s">
        <v>40</v>
      </c>
      <c r="T12">
        <v>-98.817732822818201</v>
      </c>
      <c r="U12">
        <v>819.08535501762697</v>
      </c>
      <c r="V12" t="s">
        <v>41</v>
      </c>
      <c r="W12">
        <v>-2829.4392338774001</v>
      </c>
      <c r="X12">
        <v>20195.2596547752</v>
      </c>
      <c r="Y12" t="s">
        <v>42</v>
      </c>
      <c r="Z12">
        <v>-74.191014672003405</v>
      </c>
      <c r="AA12">
        <v>8861.2070331862305</v>
      </c>
      <c r="AB12" t="s">
        <v>43</v>
      </c>
      <c r="AC12">
        <v>4319.6592458642599</v>
      </c>
      <c r="AD12">
        <v>2076.95859222422</v>
      </c>
      <c r="AE12" t="s">
        <v>44</v>
      </c>
      <c r="AF12">
        <v>162.36184318806201</v>
      </c>
      <c r="AG12">
        <v>853.51643765003098</v>
      </c>
      <c r="AH12" t="s">
        <v>45</v>
      </c>
      <c r="AI12">
        <v>2793.03330387912</v>
      </c>
      <c r="AJ12">
        <v>28294.683501924399</v>
      </c>
      <c r="AK12" t="s">
        <v>46</v>
      </c>
      <c r="AL12">
        <v>59.002374387592802</v>
      </c>
      <c r="AM12">
        <v>11311.2565466002</v>
      </c>
      <c r="AN12" t="s">
        <v>47</v>
      </c>
      <c r="AO12">
        <v>7301.2839014153096</v>
      </c>
      <c r="AP12">
        <v>1254.2195195148399</v>
      </c>
      <c r="AQ12" t="s">
        <v>48</v>
      </c>
      <c r="AR12">
        <v>-169.644309069613</v>
      </c>
      <c r="AS12">
        <v>459.086357319223</v>
      </c>
      <c r="AT12" t="s">
        <v>49</v>
      </c>
      <c r="AU12">
        <v>1203.0632156624899</v>
      </c>
      <c r="AV12">
        <v>16791.842438114101</v>
      </c>
      <c r="AW12" t="s">
        <v>50</v>
      </c>
      <c r="AX12">
        <v>-179.11369574138999</v>
      </c>
      <c r="AY12">
        <v>6966.6272920376396</v>
      </c>
      <c r="AZ12" t="s">
        <v>51</v>
      </c>
      <c r="BA12">
        <v>19058.6027657948</v>
      </c>
      <c r="BB12">
        <v>11253.216697222801</v>
      </c>
      <c r="BC12" t="s">
        <v>52</v>
      </c>
      <c r="BD12">
        <v>239.30941178722301</v>
      </c>
      <c r="BE12">
        <v>4332.8392467084004</v>
      </c>
      <c r="BF12" t="s">
        <v>53</v>
      </c>
      <c r="BG12">
        <v>25314.082238654799</v>
      </c>
      <c r="BH12">
        <v>551743.22968890099</v>
      </c>
      <c r="BI12" t="s">
        <v>54</v>
      </c>
      <c r="BJ12">
        <v>2030.5365534786499</v>
      </c>
      <c r="BK12">
        <v>234067.293150735</v>
      </c>
      <c r="BL12" t="s">
        <v>55</v>
      </c>
      <c r="BM12">
        <v>3626.3143732979102</v>
      </c>
      <c r="BN12">
        <v>1847.8729543188999</v>
      </c>
      <c r="BO12" t="s">
        <v>56</v>
      </c>
      <c r="BP12">
        <v>-63.015385327719599</v>
      </c>
      <c r="BQ12">
        <v>694.92199457179402</v>
      </c>
      <c r="BR12" t="s">
        <v>57</v>
      </c>
      <c r="BS12">
        <v>6429.6742983473296</v>
      </c>
      <c r="BT12">
        <v>26833.585446560599</v>
      </c>
      <c r="BU12" t="s">
        <v>58</v>
      </c>
      <c r="BV12">
        <v>139.37459373374099</v>
      </c>
      <c r="BW12">
        <v>9689.4772083283697</v>
      </c>
      <c r="CB12" s="2">
        <f t="shared" si="0"/>
        <v>-3.1371686855488901</v>
      </c>
      <c r="CC12">
        <v>21.74</v>
      </c>
      <c r="CE12">
        <v>17.57</v>
      </c>
    </row>
    <row r="13" spans="1:91">
      <c r="A13" t="s">
        <v>22</v>
      </c>
      <c r="B13">
        <v>2.6102115501126599</v>
      </c>
      <c r="C13">
        <v>0.157134395019041</v>
      </c>
      <c r="D13" t="s">
        <v>35</v>
      </c>
      <c r="E13">
        <v>60148.407733904402</v>
      </c>
      <c r="F13">
        <v>278327.66223394102</v>
      </c>
      <c r="G13" t="s">
        <v>36</v>
      </c>
      <c r="H13">
        <v>681.68803128647301</v>
      </c>
      <c r="I13">
        <v>92919.1781665296</v>
      </c>
      <c r="J13" t="s">
        <v>37</v>
      </c>
      <c r="K13">
        <v>97386.003459697298</v>
      </c>
      <c r="L13">
        <v>8902459.4256857708</v>
      </c>
      <c r="M13" t="s">
        <v>38</v>
      </c>
      <c r="N13">
        <v>13667.9128468869</v>
      </c>
      <c r="O13" s="2">
        <v>4040488.63085547</v>
      </c>
      <c r="P13" t="s">
        <v>39</v>
      </c>
      <c r="Q13">
        <v>-4482.3863991834796</v>
      </c>
      <c r="R13">
        <v>1838.89779019657</v>
      </c>
      <c r="S13" t="s">
        <v>40</v>
      </c>
      <c r="T13">
        <v>-73.297889551494194</v>
      </c>
      <c r="U13">
        <v>635.84488835145498</v>
      </c>
      <c r="V13" t="s">
        <v>41</v>
      </c>
      <c r="W13">
        <v>-2820.4583445364401</v>
      </c>
      <c r="X13">
        <v>18811.9912135386</v>
      </c>
      <c r="Y13" t="s">
        <v>42</v>
      </c>
      <c r="Z13">
        <v>-62.388275493566702</v>
      </c>
      <c r="AA13">
        <v>7101.4826347704202</v>
      </c>
      <c r="AB13" t="s">
        <v>43</v>
      </c>
      <c r="AC13">
        <v>4301.2920738348503</v>
      </c>
      <c r="AD13">
        <v>1900.9706730186499</v>
      </c>
      <c r="AE13" t="s">
        <v>44</v>
      </c>
      <c r="AF13">
        <v>139.08624001089501</v>
      </c>
      <c r="AG13">
        <v>660.51702429576699</v>
      </c>
      <c r="AH13" t="s">
        <v>45</v>
      </c>
      <c r="AI13">
        <v>2781.49189547895</v>
      </c>
      <c r="AJ13">
        <v>26020.599122879699</v>
      </c>
      <c r="AK13" t="s">
        <v>46</v>
      </c>
      <c r="AL13">
        <v>45.4553200782019</v>
      </c>
      <c r="AM13">
        <v>8918.1998940026897</v>
      </c>
      <c r="AN13" t="s">
        <v>47</v>
      </c>
      <c r="AO13">
        <v>7303.8527564666101</v>
      </c>
      <c r="AP13">
        <v>1140.8156786691</v>
      </c>
      <c r="AQ13" t="s">
        <v>48</v>
      </c>
      <c r="AR13">
        <v>-164.68488108785601</v>
      </c>
      <c r="AS13">
        <v>358.81368395679903</v>
      </c>
      <c r="AT13" t="s">
        <v>49</v>
      </c>
      <c r="AU13">
        <v>1200.5580934347199</v>
      </c>
      <c r="AV13">
        <v>15354.937438924901</v>
      </c>
      <c r="AW13" t="s">
        <v>50</v>
      </c>
      <c r="AX13">
        <v>-179.24582322161501</v>
      </c>
      <c r="AY13">
        <v>5366.4395059357003</v>
      </c>
      <c r="AZ13" t="s">
        <v>51</v>
      </c>
      <c r="BA13">
        <v>19076.103039920301</v>
      </c>
      <c r="BB13">
        <v>10306.899256066899</v>
      </c>
      <c r="BC13" t="s">
        <v>52</v>
      </c>
      <c r="BD13">
        <v>254.73012869986999</v>
      </c>
      <c r="BE13">
        <v>3407.6339225498</v>
      </c>
      <c r="BF13" t="s">
        <v>53</v>
      </c>
      <c r="BG13">
        <v>25476.201449503202</v>
      </c>
      <c r="BH13">
        <v>515283.61307022697</v>
      </c>
      <c r="BI13" t="s">
        <v>54</v>
      </c>
      <c r="BJ13">
        <v>2199.0970800924101</v>
      </c>
      <c r="BK13">
        <v>190214.80128625699</v>
      </c>
      <c r="BL13" t="s">
        <v>55</v>
      </c>
      <c r="BM13">
        <v>3614.1477568820701</v>
      </c>
      <c r="BN13">
        <v>1679.1119579925701</v>
      </c>
      <c r="BO13" t="s">
        <v>56</v>
      </c>
      <c r="BP13">
        <v>-74.731702340941297</v>
      </c>
      <c r="BQ13">
        <v>538.57681081378098</v>
      </c>
      <c r="BR13" t="s">
        <v>57</v>
      </c>
      <c r="BS13">
        <v>6416.2261753439298</v>
      </c>
      <c r="BT13">
        <v>24539.184374814999</v>
      </c>
      <c r="BU13" t="s">
        <v>58</v>
      </c>
      <c r="BV13">
        <v>124.186421375843</v>
      </c>
      <c r="BW13">
        <v>7694.3037379814696</v>
      </c>
      <c r="CB13" s="2">
        <f t="shared" si="0"/>
        <v>-2.6102115501126599</v>
      </c>
      <c r="CC13">
        <v>21.74</v>
      </c>
      <c r="CE13">
        <v>17.57</v>
      </c>
    </row>
    <row r="14" spans="1:91">
      <c r="A14" t="s">
        <v>22</v>
      </c>
      <c r="B14">
        <v>4.2681342168069003</v>
      </c>
      <c r="C14">
        <v>0.145374982273797</v>
      </c>
      <c r="D14" t="s">
        <v>35</v>
      </c>
      <c r="E14">
        <v>60130.767675251598</v>
      </c>
      <c r="F14">
        <v>257562.55875983799</v>
      </c>
      <c r="G14" t="s">
        <v>36</v>
      </c>
      <c r="H14">
        <v>675.69633606569698</v>
      </c>
      <c r="I14">
        <v>65821.184244495205</v>
      </c>
      <c r="J14" t="s">
        <v>37</v>
      </c>
      <c r="K14">
        <v>97392.7004733012</v>
      </c>
      <c r="L14">
        <v>8597442.0044297408</v>
      </c>
      <c r="M14" t="s">
        <v>38</v>
      </c>
      <c r="N14">
        <v>13795.006326681199</v>
      </c>
      <c r="O14" s="2">
        <v>3242007.90381954</v>
      </c>
      <c r="P14" t="s">
        <v>39</v>
      </c>
      <c r="Q14">
        <v>-4518.1592186379503</v>
      </c>
      <c r="R14">
        <v>1695.90952855211</v>
      </c>
      <c r="S14" t="s">
        <v>40</v>
      </c>
      <c r="T14">
        <v>-119.0937762484</v>
      </c>
      <c r="U14">
        <v>439.74938574228599</v>
      </c>
      <c r="V14" t="s">
        <v>41</v>
      </c>
      <c r="W14">
        <v>-2802.8982002355701</v>
      </c>
      <c r="X14">
        <v>17555.214170180101</v>
      </c>
      <c r="Y14" t="s">
        <v>42</v>
      </c>
      <c r="Z14">
        <v>-40.142450992196999</v>
      </c>
      <c r="AA14">
        <v>5024.5086395325397</v>
      </c>
      <c r="AB14" t="s">
        <v>43</v>
      </c>
      <c r="AC14">
        <v>4326.3979922295803</v>
      </c>
      <c r="AD14">
        <v>1752.1263992762799</v>
      </c>
      <c r="AE14" t="s">
        <v>44</v>
      </c>
      <c r="AF14">
        <v>173.670126709052</v>
      </c>
      <c r="AG14">
        <v>455.061936616087</v>
      </c>
      <c r="AH14" t="s">
        <v>45</v>
      </c>
      <c r="AI14">
        <v>2763.0727722390998</v>
      </c>
      <c r="AJ14">
        <v>23988.9397427023</v>
      </c>
      <c r="AK14" t="s">
        <v>46</v>
      </c>
      <c r="AL14">
        <v>24.179170101042999</v>
      </c>
      <c r="AM14">
        <v>6176.0917168135502</v>
      </c>
      <c r="AN14" t="s">
        <v>47</v>
      </c>
      <c r="AO14">
        <v>7312.69515185404</v>
      </c>
      <c r="AP14">
        <v>1043.7309966471501</v>
      </c>
      <c r="AQ14" t="s">
        <v>48</v>
      </c>
      <c r="AR14">
        <v>-158.988485106105</v>
      </c>
      <c r="AS14">
        <v>247.886212852798</v>
      </c>
      <c r="AT14" t="s">
        <v>49</v>
      </c>
      <c r="AU14">
        <v>1204.6134858266601</v>
      </c>
      <c r="AV14">
        <v>14050.742881762901</v>
      </c>
      <c r="AW14" t="s">
        <v>50</v>
      </c>
      <c r="AX14">
        <v>-179.74890894373701</v>
      </c>
      <c r="AY14">
        <v>3586.7246831726802</v>
      </c>
      <c r="AZ14" t="s">
        <v>51</v>
      </c>
      <c r="BA14">
        <v>19070.0811765453</v>
      </c>
      <c r="BB14">
        <v>9500.2952637296603</v>
      </c>
      <c r="BC14" t="s">
        <v>52</v>
      </c>
      <c r="BD14">
        <v>253.68465723862499</v>
      </c>
      <c r="BE14">
        <v>2384.0315943507399</v>
      </c>
      <c r="BF14" t="s">
        <v>53</v>
      </c>
      <c r="BG14">
        <v>25348.116397232199</v>
      </c>
      <c r="BH14">
        <v>483773.66755751701</v>
      </c>
      <c r="BI14" t="s">
        <v>54</v>
      </c>
      <c r="BJ14">
        <v>2069.25401132858</v>
      </c>
      <c r="BK14">
        <v>139069.444231906</v>
      </c>
      <c r="BL14" t="s">
        <v>55</v>
      </c>
      <c r="BM14">
        <v>3618.69613008745</v>
      </c>
      <c r="BN14">
        <v>1533.6693785591899</v>
      </c>
      <c r="BO14" t="s">
        <v>56</v>
      </c>
      <c r="BP14">
        <v>-71.596836350995602</v>
      </c>
      <c r="BQ14">
        <v>367.56313094980101</v>
      </c>
      <c r="BR14" t="s">
        <v>57</v>
      </c>
      <c r="BS14">
        <v>6392.2193099141796</v>
      </c>
      <c r="BT14">
        <v>22578.309104861099</v>
      </c>
      <c r="BU14" t="s">
        <v>58</v>
      </c>
      <c r="BV14">
        <v>100.139522932776</v>
      </c>
      <c r="BW14">
        <v>5431.8245837750301</v>
      </c>
      <c r="CB14" s="2">
        <f t="shared" si="0"/>
        <v>-4.2681342168069003</v>
      </c>
      <c r="CC14">
        <v>24.98</v>
      </c>
      <c r="CE14">
        <v>21.74</v>
      </c>
    </row>
    <row r="15" spans="1:91">
      <c r="A15" t="s">
        <v>22</v>
      </c>
      <c r="B15">
        <v>2.9647582297192598</v>
      </c>
      <c r="C15">
        <v>0.16552396332182701</v>
      </c>
      <c r="D15" t="s">
        <v>35</v>
      </c>
      <c r="E15">
        <v>60190.334161011298</v>
      </c>
      <c r="F15">
        <v>240329.47672656499</v>
      </c>
      <c r="G15" t="s">
        <v>36</v>
      </c>
      <c r="H15">
        <v>718.62064104998103</v>
      </c>
      <c r="I15">
        <v>54490.187971132502</v>
      </c>
      <c r="J15" t="s">
        <v>37</v>
      </c>
      <c r="K15">
        <v>97648.541426809796</v>
      </c>
      <c r="L15">
        <v>8356690.3013137002</v>
      </c>
      <c r="M15" t="s">
        <v>38</v>
      </c>
      <c r="N15">
        <v>14038.219666331601</v>
      </c>
      <c r="O15" s="2">
        <v>2886198.8173595201</v>
      </c>
      <c r="P15" t="s">
        <v>39</v>
      </c>
      <c r="Q15">
        <v>-4473.0567909392903</v>
      </c>
      <c r="R15">
        <v>1572.18048952348</v>
      </c>
      <c r="S15" t="s">
        <v>40</v>
      </c>
      <c r="T15">
        <v>-77.0947536336583</v>
      </c>
      <c r="U15">
        <v>357.06399644604699</v>
      </c>
      <c r="V15" t="s">
        <v>41</v>
      </c>
      <c r="W15">
        <v>-2749.4496622480801</v>
      </c>
      <c r="X15">
        <v>16474.460656322401</v>
      </c>
      <c r="Y15" t="s">
        <v>42</v>
      </c>
      <c r="Z15">
        <v>12.8810516000049</v>
      </c>
      <c r="AA15">
        <v>4141.99169114099</v>
      </c>
      <c r="AB15" t="s">
        <v>43</v>
      </c>
      <c r="AC15">
        <v>4265.7405073504697</v>
      </c>
      <c r="AD15">
        <v>1623.2616558146201</v>
      </c>
      <c r="AE15" t="s">
        <v>44</v>
      </c>
      <c r="AF15">
        <v>116.840938959716</v>
      </c>
      <c r="AG15">
        <v>368.77854259985202</v>
      </c>
      <c r="AH15" t="s">
        <v>45</v>
      </c>
      <c r="AI15">
        <v>2702.6996780487002</v>
      </c>
      <c r="AJ15">
        <v>22280.3189456404</v>
      </c>
      <c r="AK15" t="s">
        <v>46</v>
      </c>
      <c r="AL15">
        <v>-29.466206298857902</v>
      </c>
      <c r="AM15">
        <v>5045.63547811437</v>
      </c>
      <c r="AN15" t="s">
        <v>47</v>
      </c>
      <c r="AO15">
        <v>7294.4836416002699</v>
      </c>
      <c r="AP15">
        <v>962.54757872205005</v>
      </c>
      <c r="AQ15" t="s">
        <v>48</v>
      </c>
      <c r="AR15">
        <v>-171.33774554978299</v>
      </c>
      <c r="AS15">
        <v>201.97511341443101</v>
      </c>
      <c r="AT15" t="s">
        <v>49</v>
      </c>
      <c r="AU15">
        <v>1192.2845968209399</v>
      </c>
      <c r="AV15">
        <v>12960.492336872099</v>
      </c>
      <c r="AW15" t="s">
        <v>50</v>
      </c>
      <c r="AX15">
        <v>-187.42187897260399</v>
      </c>
      <c r="AY15">
        <v>2883.9680834639698</v>
      </c>
      <c r="AZ15" t="s">
        <v>51</v>
      </c>
      <c r="BA15">
        <v>19101.118338411899</v>
      </c>
      <c r="BB15">
        <v>8828.3010519566997</v>
      </c>
      <c r="BC15" t="s">
        <v>52</v>
      </c>
      <c r="BD15">
        <v>276.68924778693201</v>
      </c>
      <c r="BE15">
        <v>1959.3316770485401</v>
      </c>
      <c r="BF15" t="s">
        <v>53</v>
      </c>
      <c r="BG15">
        <v>25492.139793939099</v>
      </c>
      <c r="BH15">
        <v>458376.441904651</v>
      </c>
      <c r="BI15" t="s">
        <v>54</v>
      </c>
      <c r="BJ15">
        <v>2188.0325538305301</v>
      </c>
      <c r="BK15">
        <v>117781.17807275899</v>
      </c>
      <c r="BL15" t="s">
        <v>55</v>
      </c>
      <c r="BM15">
        <v>3617.4869070980299</v>
      </c>
      <c r="BN15">
        <v>1410.2066438904401</v>
      </c>
      <c r="BO15" t="s">
        <v>56</v>
      </c>
      <c r="BP15">
        <v>-71.397693787908395</v>
      </c>
      <c r="BQ15">
        <v>296.87613384333099</v>
      </c>
      <c r="BR15" t="s">
        <v>57</v>
      </c>
      <c r="BS15">
        <v>6368.9731473392103</v>
      </c>
      <c r="BT15">
        <v>20994.322543174101</v>
      </c>
      <c r="BU15" t="s">
        <v>58</v>
      </c>
      <c r="BV15">
        <v>79.628470526692993</v>
      </c>
      <c r="BW15">
        <v>4504.0932265838001</v>
      </c>
      <c r="CB15" s="2">
        <f t="shared" si="0"/>
        <v>-2.9647582297192598</v>
      </c>
      <c r="CC15">
        <v>24.98</v>
      </c>
      <c r="CE15">
        <v>21.74</v>
      </c>
    </row>
    <row r="16" spans="1:91">
      <c r="A16" t="s">
        <v>22</v>
      </c>
      <c r="B16">
        <v>4.3509233128266596</v>
      </c>
      <c r="C16">
        <v>0.15485340210800699</v>
      </c>
      <c r="D16" t="s">
        <v>35</v>
      </c>
      <c r="E16">
        <v>60190.286322487198</v>
      </c>
      <c r="F16">
        <v>225147.14197116101</v>
      </c>
      <c r="G16" t="s">
        <v>36</v>
      </c>
      <c r="H16">
        <v>723.427582884397</v>
      </c>
      <c r="I16">
        <v>43661.670476406704</v>
      </c>
      <c r="J16" t="s">
        <v>37</v>
      </c>
      <c r="K16">
        <v>97508.166082349693</v>
      </c>
      <c r="L16">
        <v>8111699.1036079098</v>
      </c>
      <c r="M16" t="s">
        <v>38</v>
      </c>
      <c r="N16">
        <v>13893.931443154999</v>
      </c>
      <c r="O16" s="2">
        <v>2468511.7331235502</v>
      </c>
      <c r="P16" t="s">
        <v>39</v>
      </c>
      <c r="Q16">
        <v>-4434.4832029433601</v>
      </c>
      <c r="R16">
        <v>1460.1509357355401</v>
      </c>
      <c r="S16" t="s">
        <v>40</v>
      </c>
      <c r="T16">
        <v>-44.496856038113101</v>
      </c>
      <c r="U16">
        <v>278.37782474449801</v>
      </c>
      <c r="V16" t="s">
        <v>41</v>
      </c>
      <c r="W16">
        <v>-2699.4326793335299</v>
      </c>
      <c r="X16">
        <v>15319.245745443999</v>
      </c>
      <c r="Y16" t="s">
        <v>42</v>
      </c>
      <c r="Z16">
        <v>60.625496762287902</v>
      </c>
      <c r="AA16">
        <v>3167.7622240023102</v>
      </c>
      <c r="AB16" t="s">
        <v>43</v>
      </c>
      <c r="AC16">
        <v>4206.5407617647597</v>
      </c>
      <c r="AD16">
        <v>1506.8528216699001</v>
      </c>
      <c r="AE16" t="s">
        <v>44</v>
      </c>
      <c r="AF16">
        <v>66.812370025711502</v>
      </c>
      <c r="AG16">
        <v>287.05567168136702</v>
      </c>
      <c r="AH16" t="s">
        <v>45</v>
      </c>
      <c r="AI16">
        <v>2646.9279491472898</v>
      </c>
      <c r="AJ16">
        <v>20487.961727268601</v>
      </c>
      <c r="AK16" t="s">
        <v>46</v>
      </c>
      <c r="AL16">
        <v>-77.511330738699598</v>
      </c>
      <c r="AM16">
        <v>3818.4875310747698</v>
      </c>
      <c r="AN16" t="s">
        <v>47</v>
      </c>
      <c r="AO16">
        <v>7263.5290108082299</v>
      </c>
      <c r="AP16">
        <v>891.05441978098099</v>
      </c>
      <c r="AQ16" t="s">
        <v>48</v>
      </c>
      <c r="AR16">
        <v>-197.42171488371901</v>
      </c>
      <c r="AS16">
        <v>158.64831159833199</v>
      </c>
      <c r="AT16" t="s">
        <v>49</v>
      </c>
      <c r="AU16">
        <v>1189.9962768914399</v>
      </c>
      <c r="AV16">
        <v>11827.821102053</v>
      </c>
      <c r="AW16" t="s">
        <v>50</v>
      </c>
      <c r="AX16">
        <v>-191.728439802054</v>
      </c>
      <c r="AY16">
        <v>2143.1571834271399</v>
      </c>
      <c r="AZ16" t="s">
        <v>51</v>
      </c>
      <c r="BA16">
        <v>19101.435828129299</v>
      </c>
      <c r="BB16">
        <v>8237.0647127972406</v>
      </c>
      <c r="BC16" t="s">
        <v>52</v>
      </c>
      <c r="BD16">
        <v>278.97973062533799</v>
      </c>
      <c r="BE16">
        <v>1556.9932883578399</v>
      </c>
      <c r="BF16" t="s">
        <v>53</v>
      </c>
      <c r="BG16">
        <v>25394.927241775102</v>
      </c>
      <c r="BH16">
        <v>432502.60288197099</v>
      </c>
      <c r="BI16" t="s">
        <v>54</v>
      </c>
      <c r="BJ16">
        <v>2107.7903846784102</v>
      </c>
      <c r="BK16">
        <v>94273.893707567593</v>
      </c>
      <c r="BL16" t="s">
        <v>55</v>
      </c>
      <c r="BM16">
        <v>3625.6281188554699</v>
      </c>
      <c r="BN16">
        <v>1301.68845424591</v>
      </c>
      <c r="BO16" t="s">
        <v>56</v>
      </c>
      <c r="BP16">
        <v>-65.518762757214901</v>
      </c>
      <c r="BQ16">
        <v>231.087633495484</v>
      </c>
      <c r="BR16" t="s">
        <v>57</v>
      </c>
      <c r="BS16">
        <v>6356.9186213171697</v>
      </c>
      <c r="BT16">
        <v>19412.790965558699</v>
      </c>
      <c r="BU16" t="s">
        <v>58</v>
      </c>
      <c r="BV16">
        <v>70.504502558463798</v>
      </c>
      <c r="BW16">
        <v>3509.1780338724898</v>
      </c>
      <c r="CB16" s="2">
        <f t="shared" si="0"/>
        <v>-4.3509233128266596</v>
      </c>
      <c r="CC16">
        <v>24.98</v>
      </c>
      <c r="CE16">
        <v>21.74</v>
      </c>
    </row>
    <row r="17" spans="1:83">
      <c r="A17" t="s">
        <v>22</v>
      </c>
      <c r="B17">
        <v>5.8405652784598097</v>
      </c>
      <c r="C17">
        <v>0.152192205567869</v>
      </c>
      <c r="D17" t="s">
        <v>35</v>
      </c>
      <c r="E17">
        <v>60135.8401443935</v>
      </c>
      <c r="F17">
        <v>211990.40040960201</v>
      </c>
      <c r="G17" t="s">
        <v>36</v>
      </c>
      <c r="H17">
        <v>678.31356452859495</v>
      </c>
      <c r="I17">
        <v>31939.434690951399</v>
      </c>
      <c r="J17" t="s">
        <v>37</v>
      </c>
      <c r="K17">
        <v>96968.696694568105</v>
      </c>
      <c r="L17">
        <v>7922196.3285914501</v>
      </c>
      <c r="M17" t="s">
        <v>38</v>
      </c>
      <c r="N17">
        <v>13098.777165826299</v>
      </c>
      <c r="O17" s="2">
        <v>2020094.5865357099</v>
      </c>
      <c r="P17" t="s">
        <v>39</v>
      </c>
      <c r="Q17">
        <v>-4449.2592896728302</v>
      </c>
      <c r="R17">
        <v>1366.7653869410599</v>
      </c>
      <c r="S17" t="s">
        <v>40</v>
      </c>
      <c r="T17">
        <v>-59.955876271643497</v>
      </c>
      <c r="U17">
        <v>199.23580261354701</v>
      </c>
      <c r="V17" t="s">
        <v>41</v>
      </c>
      <c r="W17">
        <v>-2682.1489179177302</v>
      </c>
      <c r="X17">
        <v>14403.068194552399</v>
      </c>
      <c r="Y17" t="s">
        <v>42</v>
      </c>
      <c r="Z17">
        <v>80.3316924714142</v>
      </c>
      <c r="AA17">
        <v>2260.9044209630401</v>
      </c>
      <c r="AB17" t="s">
        <v>43</v>
      </c>
      <c r="AC17">
        <v>4210.0372336729397</v>
      </c>
      <c r="AD17">
        <v>1409.64629300922</v>
      </c>
      <c r="AE17" t="s">
        <v>44</v>
      </c>
      <c r="AF17">
        <v>71.398939871836205</v>
      </c>
      <c r="AG17">
        <v>204.95371040489201</v>
      </c>
      <c r="AH17" t="s">
        <v>45</v>
      </c>
      <c r="AI17">
        <v>2631.7589826006301</v>
      </c>
      <c r="AJ17">
        <v>19091.182289558401</v>
      </c>
      <c r="AK17" t="s">
        <v>46</v>
      </c>
      <c r="AL17">
        <v>-93.638634781253401</v>
      </c>
      <c r="AM17">
        <v>2697.0158716393598</v>
      </c>
      <c r="AN17" t="s">
        <v>47</v>
      </c>
      <c r="AO17">
        <v>7248.5541697547496</v>
      </c>
      <c r="AP17">
        <v>829.19807279958297</v>
      </c>
      <c r="AQ17" t="s">
        <v>48</v>
      </c>
      <c r="AR17">
        <v>-214.655834512929</v>
      </c>
      <c r="AS17">
        <v>112.915497022213</v>
      </c>
      <c r="AT17" t="s">
        <v>49</v>
      </c>
      <c r="AU17">
        <v>1209.9745702550899</v>
      </c>
      <c r="AV17">
        <v>10952.1117520517</v>
      </c>
      <c r="AW17" t="s">
        <v>50</v>
      </c>
      <c r="AX17">
        <v>-176.59730345983601</v>
      </c>
      <c r="AY17">
        <v>1486.44254803986</v>
      </c>
      <c r="AZ17" t="s">
        <v>51</v>
      </c>
      <c r="BA17">
        <v>19092.557656721401</v>
      </c>
      <c r="BB17">
        <v>7727.5964491775803</v>
      </c>
      <c r="BC17" t="s">
        <v>52</v>
      </c>
      <c r="BD17">
        <v>274.38692264720203</v>
      </c>
      <c r="BE17">
        <v>1128.2413145272801</v>
      </c>
      <c r="BF17" t="s">
        <v>53</v>
      </c>
      <c r="BG17">
        <v>25186.610218840498</v>
      </c>
      <c r="BH17">
        <v>412538.85415291198</v>
      </c>
      <c r="BI17" t="s">
        <v>54</v>
      </c>
      <c r="BJ17">
        <v>1892.3895552034801</v>
      </c>
      <c r="BK17">
        <v>71329.910944853007</v>
      </c>
      <c r="BL17" t="s">
        <v>55</v>
      </c>
      <c r="BM17">
        <v>3635.8857046653802</v>
      </c>
      <c r="BN17">
        <v>1208.1141671406399</v>
      </c>
      <c r="BO17" t="s">
        <v>56</v>
      </c>
      <c r="BP17">
        <v>-57.177621715047501</v>
      </c>
      <c r="BQ17">
        <v>162.81686847591601</v>
      </c>
      <c r="BR17" t="s">
        <v>57</v>
      </c>
      <c r="BS17">
        <v>6326.5648087255604</v>
      </c>
      <c r="BT17">
        <v>18213.571397756801</v>
      </c>
      <c r="BU17" t="s">
        <v>58</v>
      </c>
      <c r="BV17">
        <v>42.703336437688201</v>
      </c>
      <c r="BW17">
        <v>2574.7067517515502</v>
      </c>
      <c r="CB17" s="2">
        <f t="shared" si="0"/>
        <v>-5.8405652784598097</v>
      </c>
      <c r="CC17">
        <v>24.72</v>
      </c>
      <c r="CE17">
        <v>24.98</v>
      </c>
    </row>
    <row r="18" spans="1:83">
      <c r="A18" t="s">
        <v>22</v>
      </c>
      <c r="B18">
        <v>6.3015563264517001</v>
      </c>
      <c r="C18">
        <v>0.154584060804526</v>
      </c>
      <c r="D18" t="s">
        <v>35</v>
      </c>
      <c r="E18">
        <v>60092.630733055899</v>
      </c>
      <c r="F18">
        <v>200459.73552125</v>
      </c>
      <c r="G18" t="s">
        <v>36</v>
      </c>
      <c r="H18">
        <v>640.51348601983295</v>
      </c>
      <c r="I18">
        <v>23979.980887683701</v>
      </c>
      <c r="J18" t="s">
        <v>37</v>
      </c>
      <c r="K18">
        <v>96599.857430402306</v>
      </c>
      <c r="L18">
        <v>7765197.4991672002</v>
      </c>
      <c r="M18" t="s">
        <v>38</v>
      </c>
      <c r="N18">
        <v>12534.1591087496</v>
      </c>
      <c r="O18" s="2">
        <v>1686991.20790156</v>
      </c>
      <c r="P18" t="s">
        <v>39</v>
      </c>
      <c r="Q18">
        <v>-4407.2720715230698</v>
      </c>
      <c r="R18">
        <v>1282.1424765173399</v>
      </c>
      <c r="S18" t="s">
        <v>40</v>
      </c>
      <c r="T18">
        <v>-22.979721222190701</v>
      </c>
      <c r="U18">
        <v>145.58845769100699</v>
      </c>
      <c r="V18" t="s">
        <v>41</v>
      </c>
      <c r="W18">
        <v>-2699.36780422108</v>
      </c>
      <c r="X18">
        <v>13656.760702212399</v>
      </c>
      <c r="Y18" t="s">
        <v>42</v>
      </c>
      <c r="Z18">
        <v>64.0906323087316</v>
      </c>
      <c r="AA18">
        <v>1701.7911940552001</v>
      </c>
      <c r="AB18" t="s">
        <v>43</v>
      </c>
      <c r="AC18">
        <v>4163.65801755961</v>
      </c>
      <c r="AD18">
        <v>1321.54696169674</v>
      </c>
      <c r="AE18" t="s">
        <v>44</v>
      </c>
      <c r="AF18">
        <v>30.687957832636101</v>
      </c>
      <c r="AG18">
        <v>149.46810046481201</v>
      </c>
      <c r="AH18" t="s">
        <v>45</v>
      </c>
      <c r="AI18">
        <v>2651.5778398664902</v>
      </c>
      <c r="AJ18">
        <v>17963.080776153201</v>
      </c>
      <c r="AK18" t="s">
        <v>46</v>
      </c>
      <c r="AL18">
        <v>-76.8731487569884</v>
      </c>
      <c r="AM18">
        <v>2013.0095936933701</v>
      </c>
      <c r="AN18" t="s">
        <v>47</v>
      </c>
      <c r="AO18">
        <v>7231.6284249555902</v>
      </c>
      <c r="AP18">
        <v>774.88688050669396</v>
      </c>
      <c r="AQ18" t="s">
        <v>48</v>
      </c>
      <c r="AR18">
        <v>-229.33809481251799</v>
      </c>
      <c r="AS18">
        <v>82.688876541118205</v>
      </c>
      <c r="AT18" t="s">
        <v>49</v>
      </c>
      <c r="AU18">
        <v>1224.1164587826299</v>
      </c>
      <c r="AV18">
        <v>10233.0625065602</v>
      </c>
      <c r="AW18" t="s">
        <v>50</v>
      </c>
      <c r="AX18">
        <v>-165.506542946877</v>
      </c>
      <c r="AY18">
        <v>1088.7632864874699</v>
      </c>
      <c r="AZ18" t="s">
        <v>51</v>
      </c>
      <c r="BA18">
        <v>19085.0169130744</v>
      </c>
      <c r="BB18">
        <v>7282.2894807641596</v>
      </c>
      <c r="BC18" t="s">
        <v>52</v>
      </c>
      <c r="BD18">
        <v>268.46795282691301</v>
      </c>
      <c r="BE18">
        <v>840.75618051051197</v>
      </c>
      <c r="BF18" t="s">
        <v>53</v>
      </c>
      <c r="BG18">
        <v>25087.308448888401</v>
      </c>
      <c r="BH18">
        <v>396228.76726169599</v>
      </c>
      <c r="BI18" t="s">
        <v>54</v>
      </c>
      <c r="BJ18">
        <v>1790.99460453301</v>
      </c>
      <c r="BK18">
        <v>56050.8820312752</v>
      </c>
      <c r="BL18" t="s">
        <v>55</v>
      </c>
      <c r="BM18">
        <v>3642.8352883858802</v>
      </c>
      <c r="BN18">
        <v>1126.3807719604299</v>
      </c>
      <c r="BO18" t="s">
        <v>56</v>
      </c>
      <c r="BP18">
        <v>-51.684968569878599</v>
      </c>
      <c r="BQ18">
        <v>118.451618161978</v>
      </c>
      <c r="BR18" t="s">
        <v>57</v>
      </c>
      <c r="BS18">
        <v>6315.3768303327997</v>
      </c>
      <c r="BT18">
        <v>17245.750692113699</v>
      </c>
      <c r="BU18" t="s">
        <v>58</v>
      </c>
      <c r="BV18">
        <v>33.163780780827302</v>
      </c>
      <c r="BW18">
        <v>1974.7141350172101</v>
      </c>
      <c r="CB18" s="2">
        <f t="shared" si="0"/>
        <v>-6.3015563264517001</v>
      </c>
      <c r="CC18">
        <v>24.72</v>
      </c>
      <c r="CE18">
        <v>24.98</v>
      </c>
    </row>
    <row r="19" spans="1:83">
      <c r="A19" t="s">
        <v>22</v>
      </c>
      <c r="B19">
        <v>5.6458872547171302</v>
      </c>
      <c r="C19">
        <v>0.15459995276910199</v>
      </c>
      <c r="D19" t="s">
        <v>35</v>
      </c>
      <c r="E19">
        <v>60037.147110378603</v>
      </c>
      <c r="F19">
        <v>190078.36502086101</v>
      </c>
      <c r="G19" t="s">
        <v>36</v>
      </c>
      <c r="H19">
        <v>598.89462975941001</v>
      </c>
      <c r="I19">
        <v>19664.280277261201</v>
      </c>
      <c r="J19" t="s">
        <v>37</v>
      </c>
      <c r="K19">
        <v>96493.544615718405</v>
      </c>
      <c r="L19">
        <v>7620996.4851068202</v>
      </c>
      <c r="M19" t="s">
        <v>38</v>
      </c>
      <c r="N19">
        <v>12371.698913538699</v>
      </c>
      <c r="O19" s="2">
        <v>1482306.8923595899</v>
      </c>
      <c r="P19" t="s">
        <v>39</v>
      </c>
      <c r="Q19">
        <v>-4379.0436238461198</v>
      </c>
      <c r="R19">
        <v>1204.1223510273201</v>
      </c>
      <c r="S19" t="s">
        <v>40</v>
      </c>
      <c r="T19">
        <v>-4.1691304606126502</v>
      </c>
      <c r="U19">
        <v>116.73715861657401</v>
      </c>
      <c r="V19" t="s">
        <v>41</v>
      </c>
      <c r="W19">
        <v>-2666.3335634049299</v>
      </c>
      <c r="X19">
        <v>12952.6948085236</v>
      </c>
      <c r="Y19" t="s">
        <v>42</v>
      </c>
      <c r="Z19">
        <v>87.790750045705593</v>
      </c>
      <c r="AA19">
        <v>1386.35248759097</v>
      </c>
      <c r="AB19" t="s">
        <v>43</v>
      </c>
      <c r="AC19">
        <v>4147.7311739536399</v>
      </c>
      <c r="AD19">
        <v>1240.4154977263399</v>
      </c>
      <c r="AE19" t="s">
        <v>44</v>
      </c>
      <c r="AF19">
        <v>20.0191576856901</v>
      </c>
      <c r="AG19">
        <v>119.718623801856</v>
      </c>
      <c r="AH19" t="s">
        <v>45</v>
      </c>
      <c r="AI19">
        <v>2619.5973697802101</v>
      </c>
      <c r="AJ19">
        <v>16914.8654037222</v>
      </c>
      <c r="AK19" t="s">
        <v>46</v>
      </c>
      <c r="AL19">
        <v>-97.386427029904496</v>
      </c>
      <c r="AM19">
        <v>1632.2411895663599</v>
      </c>
      <c r="AN19" t="s">
        <v>47</v>
      </c>
      <c r="AO19">
        <v>7230.0509594284304</v>
      </c>
      <c r="AP19">
        <v>726.09662279456802</v>
      </c>
      <c r="AQ19" t="s">
        <v>48</v>
      </c>
      <c r="AR19">
        <v>-229.12426779864299</v>
      </c>
      <c r="AS19">
        <v>66.637992574773506</v>
      </c>
      <c r="AT19" t="s">
        <v>49</v>
      </c>
      <c r="AU19">
        <v>1233.8490340737701</v>
      </c>
      <c r="AV19">
        <v>9575.0985464244404</v>
      </c>
      <c r="AW19" t="s">
        <v>50</v>
      </c>
      <c r="AX19">
        <v>-158.58280978916301</v>
      </c>
      <c r="AY19">
        <v>874.09221762788695</v>
      </c>
      <c r="AZ19" t="s">
        <v>51</v>
      </c>
      <c r="BA19">
        <v>19076.989817905898</v>
      </c>
      <c r="BB19">
        <v>6882.83526421841</v>
      </c>
      <c r="BC19" t="s">
        <v>52</v>
      </c>
      <c r="BD19">
        <v>261.79791652501001</v>
      </c>
      <c r="BE19">
        <v>686.28837470343205</v>
      </c>
      <c r="BF19" t="s">
        <v>53</v>
      </c>
      <c r="BG19">
        <v>25101.127222681898</v>
      </c>
      <c r="BH19">
        <v>382250.08989870403</v>
      </c>
      <c r="BI19" t="s">
        <v>54</v>
      </c>
      <c r="BJ19">
        <v>1796.71997162608</v>
      </c>
      <c r="BK19">
        <v>47752.708491601697</v>
      </c>
      <c r="BL19" t="s">
        <v>55</v>
      </c>
      <c r="BM19">
        <v>3637.5251182251</v>
      </c>
      <c r="BN19">
        <v>1053.2685720269001</v>
      </c>
      <c r="BO19" t="s">
        <v>56</v>
      </c>
      <c r="BP19">
        <v>-54.663094350806801</v>
      </c>
      <c r="BQ19">
        <v>95.125907693022</v>
      </c>
      <c r="BR19" t="s">
        <v>57</v>
      </c>
      <c r="BS19">
        <v>6293.2647670042697</v>
      </c>
      <c r="BT19">
        <v>16370.924402492599</v>
      </c>
      <c r="BU19" t="s">
        <v>58</v>
      </c>
      <c r="BV19">
        <v>18.261857564602501</v>
      </c>
      <c r="BW19">
        <v>1638.0303062676501</v>
      </c>
      <c r="CB19" s="2">
        <f t="shared" si="0"/>
        <v>-5.6458872547171302</v>
      </c>
      <c r="CC19">
        <v>27.47</v>
      </c>
      <c r="CE19">
        <v>24.72</v>
      </c>
    </row>
    <row r="20" spans="1:83">
      <c r="A20" t="s">
        <v>22</v>
      </c>
      <c r="B20">
        <v>5.3211424699084704</v>
      </c>
      <c r="C20">
        <v>0.15700849426396099</v>
      </c>
      <c r="D20" t="s">
        <v>35</v>
      </c>
      <c r="E20">
        <v>59995.372800392302</v>
      </c>
      <c r="F20">
        <v>180835.11905883299</v>
      </c>
      <c r="G20" t="s">
        <v>36</v>
      </c>
      <c r="H20">
        <v>574.47768227633799</v>
      </c>
      <c r="I20">
        <v>17044.878141410201</v>
      </c>
      <c r="J20" t="s">
        <v>37</v>
      </c>
      <c r="K20">
        <v>96551.074335234094</v>
      </c>
      <c r="L20">
        <v>7497971.2341069998</v>
      </c>
      <c r="M20" t="s">
        <v>38</v>
      </c>
      <c r="N20">
        <v>12420.8261309062</v>
      </c>
      <c r="O20">
        <v>1356496.4489319799</v>
      </c>
      <c r="P20" t="s">
        <v>39</v>
      </c>
      <c r="Q20">
        <v>-4352.1712937735301</v>
      </c>
      <c r="R20">
        <v>1133.36705228339</v>
      </c>
      <c r="S20" t="s">
        <v>40</v>
      </c>
      <c r="T20">
        <v>9.8942340424788107</v>
      </c>
      <c r="U20">
        <v>99.275340957669599</v>
      </c>
      <c r="V20" t="s">
        <v>41</v>
      </c>
      <c r="W20">
        <v>-2654.1918681993002</v>
      </c>
      <c r="X20">
        <v>12351.606261580901</v>
      </c>
      <c r="Y20" t="s">
        <v>42</v>
      </c>
      <c r="Z20">
        <v>94.645153348298294</v>
      </c>
      <c r="AA20">
        <v>1204.0858523617201</v>
      </c>
      <c r="AB20" t="s">
        <v>43</v>
      </c>
      <c r="AC20">
        <v>4137.6192397009199</v>
      </c>
      <c r="AD20">
        <v>1166.9142824661801</v>
      </c>
      <c r="AE20" t="s">
        <v>44</v>
      </c>
      <c r="AF20">
        <v>14.709644119227001</v>
      </c>
      <c r="AG20">
        <v>101.743287014795</v>
      </c>
      <c r="AH20" t="s">
        <v>45</v>
      </c>
      <c r="AI20">
        <v>2608.4470886424201</v>
      </c>
      <c r="AJ20">
        <v>16029.7716833621</v>
      </c>
      <c r="AK20" t="s">
        <v>46</v>
      </c>
      <c r="AL20">
        <v>-103.011418780996</v>
      </c>
      <c r="AM20">
        <v>1413.3847690349701</v>
      </c>
      <c r="AN20" t="s">
        <v>47</v>
      </c>
      <c r="AO20">
        <v>7232.5649762247504</v>
      </c>
      <c r="AP20">
        <v>682.68577493540499</v>
      </c>
      <c r="AQ20" t="s">
        <v>48</v>
      </c>
      <c r="AR20">
        <v>-227.39788522148501</v>
      </c>
      <c r="AS20">
        <v>56.975023457086799</v>
      </c>
      <c r="AT20" t="s">
        <v>49</v>
      </c>
      <c r="AU20">
        <v>1238.9873505192199</v>
      </c>
      <c r="AV20">
        <v>9021.9167519821603</v>
      </c>
      <c r="AW20" t="s">
        <v>50</v>
      </c>
      <c r="AX20">
        <v>-155.738214463921</v>
      </c>
      <c r="AY20">
        <v>751.79812523572502</v>
      </c>
      <c r="AZ20" t="s">
        <v>51</v>
      </c>
      <c r="BA20">
        <v>19079.971538894999</v>
      </c>
      <c r="BB20">
        <v>6526.41668979119</v>
      </c>
      <c r="BC20" t="s">
        <v>52</v>
      </c>
      <c r="BD20">
        <v>262.90186808314701</v>
      </c>
      <c r="BE20">
        <v>592.52137970516503</v>
      </c>
      <c r="BF20" t="s">
        <v>53</v>
      </c>
      <c r="BG20">
        <v>25140.022955250999</v>
      </c>
      <c r="BH20">
        <v>371039.06573001598</v>
      </c>
      <c r="BI20" t="s">
        <v>54</v>
      </c>
      <c r="BJ20">
        <v>1820.8809555584201</v>
      </c>
      <c r="BK20">
        <v>43032.180349786198</v>
      </c>
      <c r="BL20" t="s">
        <v>55</v>
      </c>
      <c r="BM20">
        <v>3628.8458921418401</v>
      </c>
      <c r="BN20">
        <v>988.177342735671</v>
      </c>
      <c r="BO20" t="s">
        <v>56</v>
      </c>
      <c r="BP20">
        <v>-58.773362245541797</v>
      </c>
      <c r="BQ20">
        <v>81.103900483598096</v>
      </c>
      <c r="BR20" t="s">
        <v>57</v>
      </c>
      <c r="BS20">
        <v>6293.48045821904</v>
      </c>
      <c r="BT20">
        <v>15642.963301785399</v>
      </c>
      <c r="BU20" t="s">
        <v>58</v>
      </c>
      <c r="BV20">
        <v>18.3503772665089</v>
      </c>
      <c r="BW20">
        <v>1442.7928926291499</v>
      </c>
      <c r="CB20" s="2">
        <f t="shared" si="0"/>
        <v>-5.3211424699084704</v>
      </c>
      <c r="CC20">
        <v>27.47</v>
      </c>
      <c r="CE20">
        <v>24.72</v>
      </c>
    </row>
    <row r="21" spans="1:83">
      <c r="A21" t="s">
        <v>22</v>
      </c>
      <c r="B21">
        <v>4.8603732485997497</v>
      </c>
      <c r="C21">
        <v>0.15262467804948801</v>
      </c>
      <c r="D21" t="s">
        <v>35</v>
      </c>
      <c r="E21">
        <v>60016.8679612548</v>
      </c>
      <c r="F21">
        <v>172480.280632957</v>
      </c>
      <c r="G21" t="s">
        <v>36</v>
      </c>
      <c r="H21">
        <v>583.60051601914802</v>
      </c>
      <c r="I21">
        <v>15333.247676188101</v>
      </c>
      <c r="J21" t="s">
        <v>37</v>
      </c>
      <c r="K21">
        <v>96684.134351439498</v>
      </c>
      <c r="L21">
        <v>7364980.1398365404</v>
      </c>
      <c r="M21" t="s">
        <v>38</v>
      </c>
      <c r="N21">
        <v>12527.6761859994</v>
      </c>
      <c r="O21">
        <v>1256164.65714737</v>
      </c>
      <c r="P21" t="s">
        <v>39</v>
      </c>
      <c r="Q21">
        <v>-4354.4996220568801</v>
      </c>
      <c r="R21">
        <v>1068.2105093928001</v>
      </c>
      <c r="S21" t="s">
        <v>40</v>
      </c>
      <c r="T21">
        <v>8.8631113065014802</v>
      </c>
      <c r="U21">
        <v>87.805442942862996</v>
      </c>
      <c r="V21" t="s">
        <v>41</v>
      </c>
      <c r="W21">
        <v>-2615.23531444951</v>
      </c>
      <c r="X21">
        <v>11698.732692719401</v>
      </c>
      <c r="Y21" t="s">
        <v>42</v>
      </c>
      <c r="Z21">
        <v>113.28118803636799</v>
      </c>
      <c r="AA21">
        <v>1062.7301270005801</v>
      </c>
      <c r="AB21" t="s">
        <v>43</v>
      </c>
      <c r="AC21">
        <v>4158.5307986134703</v>
      </c>
      <c r="AD21">
        <v>1099.34971422169</v>
      </c>
      <c r="AE21" t="s">
        <v>44</v>
      </c>
      <c r="AF21">
        <v>23.7203383917332</v>
      </c>
      <c r="AG21">
        <v>89.957623253243796</v>
      </c>
      <c r="AH21" t="s">
        <v>45</v>
      </c>
      <c r="AI21">
        <v>2576.9642274912499</v>
      </c>
      <c r="AJ21">
        <v>15082.589804849</v>
      </c>
      <c r="AK21" t="s">
        <v>46</v>
      </c>
      <c r="AL21">
        <v>-116.557906188769</v>
      </c>
      <c r="AM21">
        <v>1244.8554098679999</v>
      </c>
      <c r="AN21" t="s">
        <v>47</v>
      </c>
      <c r="AO21">
        <v>7239.6228967595498</v>
      </c>
      <c r="AP21">
        <v>643.37310653803297</v>
      </c>
      <c r="AQ21" t="s">
        <v>48</v>
      </c>
      <c r="AR21">
        <v>-224.05141140532399</v>
      </c>
      <c r="AS21">
        <v>50.658841143345597</v>
      </c>
      <c r="AT21" t="s">
        <v>49</v>
      </c>
      <c r="AU21">
        <v>1245.41546247525</v>
      </c>
      <c r="AV21">
        <v>8439.5318376032101</v>
      </c>
      <c r="AW21" t="s">
        <v>50</v>
      </c>
      <c r="AX21">
        <v>-152.733961145894</v>
      </c>
      <c r="AY21">
        <v>659.12981045104698</v>
      </c>
      <c r="AZ21" t="s">
        <v>51</v>
      </c>
      <c r="BA21">
        <v>19081.712849291202</v>
      </c>
      <c r="BB21">
        <v>6200.8565537638497</v>
      </c>
      <c r="BC21" t="s">
        <v>52</v>
      </c>
      <c r="BD21">
        <v>263.23781865151301</v>
      </c>
      <c r="BE21">
        <v>530.67637274593505</v>
      </c>
      <c r="BF21" t="s">
        <v>53</v>
      </c>
      <c r="BG21">
        <v>25211.596534623299</v>
      </c>
      <c r="BH21">
        <v>359572.36455088202</v>
      </c>
      <c r="BI21" t="s">
        <v>54</v>
      </c>
      <c r="BJ21">
        <v>1859.8467883426399</v>
      </c>
      <c r="BK21">
        <v>39463.650858421097</v>
      </c>
      <c r="BL21" t="s">
        <v>55</v>
      </c>
      <c r="BM21">
        <v>3617.0791733644701</v>
      </c>
      <c r="BN21">
        <v>928.93942428419905</v>
      </c>
      <c r="BO21" t="s">
        <v>56</v>
      </c>
      <c r="BP21">
        <v>-63.446976957728403</v>
      </c>
      <c r="BQ21">
        <v>71.902961524366106</v>
      </c>
      <c r="BR21" t="s">
        <v>57</v>
      </c>
      <c r="BS21">
        <v>6289.3868377995896</v>
      </c>
      <c r="BT21">
        <v>14879.172187304001</v>
      </c>
      <c r="BU21" t="s">
        <v>58</v>
      </c>
      <c r="BV21">
        <v>16.447793508124999</v>
      </c>
      <c r="BW21">
        <v>1293.1068398411901</v>
      </c>
      <c r="CB21" s="2">
        <f t="shared" si="0"/>
        <v>-4.8603732485997497</v>
      </c>
      <c r="CC21">
        <v>27.47</v>
      </c>
      <c r="CE21">
        <v>24.72</v>
      </c>
    </row>
    <row r="22" spans="1:83">
      <c r="A22" t="s">
        <v>22</v>
      </c>
      <c r="B22">
        <v>3.7809620956119399</v>
      </c>
      <c r="C22">
        <v>0.160527359017824</v>
      </c>
      <c r="D22" t="s">
        <v>35</v>
      </c>
      <c r="E22">
        <v>60053.5850661605</v>
      </c>
      <c r="F22">
        <v>165091.172468982</v>
      </c>
      <c r="G22" t="s">
        <v>36</v>
      </c>
      <c r="H22">
        <v>595.56102727671896</v>
      </c>
      <c r="I22">
        <v>14444.2023572735</v>
      </c>
      <c r="J22" t="s">
        <v>37</v>
      </c>
      <c r="K22">
        <v>96664.661094835799</v>
      </c>
      <c r="L22">
        <v>7261021.9399243398</v>
      </c>
      <c r="M22" t="s">
        <v>38</v>
      </c>
      <c r="N22">
        <v>12504.573255981801</v>
      </c>
      <c r="O22">
        <v>1210440.3790452599</v>
      </c>
      <c r="P22" t="s">
        <v>39</v>
      </c>
      <c r="Q22">
        <v>-4355.8136736090401</v>
      </c>
      <c r="R22">
        <v>1010.15594284509</v>
      </c>
      <c r="S22" t="s">
        <v>40</v>
      </c>
      <c r="T22">
        <v>8.4160530405928</v>
      </c>
      <c r="U22">
        <v>81.825863820541301</v>
      </c>
      <c r="V22" t="s">
        <v>41</v>
      </c>
      <c r="W22">
        <v>-2640.52494764732</v>
      </c>
      <c r="X22">
        <v>11238.8951781042</v>
      </c>
      <c r="Y22" t="s">
        <v>42</v>
      </c>
      <c r="Z22">
        <v>104.02651182741199</v>
      </c>
      <c r="AA22">
        <v>1004.95020402853</v>
      </c>
      <c r="AB22" t="s">
        <v>43</v>
      </c>
      <c r="AC22">
        <v>4176.7098512718203</v>
      </c>
      <c r="AD22">
        <v>1039.12903035362</v>
      </c>
      <c r="AE22" t="s">
        <v>44</v>
      </c>
      <c r="AF22">
        <v>29.5667617298934</v>
      </c>
      <c r="AG22">
        <v>83.809546730008904</v>
      </c>
      <c r="AH22" t="s">
        <v>45</v>
      </c>
      <c r="AI22">
        <v>2603.70681563783</v>
      </c>
      <c r="AJ22">
        <v>14419.304450260701</v>
      </c>
      <c r="AK22" t="s">
        <v>46</v>
      </c>
      <c r="AL22">
        <v>-107.648129489163</v>
      </c>
      <c r="AM22">
        <v>1175.79965473621</v>
      </c>
      <c r="AN22" t="s">
        <v>47</v>
      </c>
      <c r="AO22">
        <v>7250.3259968531302</v>
      </c>
      <c r="AP22">
        <v>608.75600147677096</v>
      </c>
      <c r="AQ22" t="s">
        <v>48</v>
      </c>
      <c r="AR22">
        <v>-220.273577951638</v>
      </c>
      <c r="AS22">
        <v>47.377301738476</v>
      </c>
      <c r="AT22" t="s">
        <v>49</v>
      </c>
      <c r="AU22">
        <v>1247.2574979148101</v>
      </c>
      <c r="AV22">
        <v>8018.0221145794303</v>
      </c>
      <c r="AW22" t="s">
        <v>50</v>
      </c>
      <c r="AX22">
        <v>-151.90241409363901</v>
      </c>
      <c r="AY22">
        <v>619.76676501170198</v>
      </c>
      <c r="AZ22" t="s">
        <v>51</v>
      </c>
      <c r="BA22">
        <v>19105.520473021199</v>
      </c>
      <c r="BB22">
        <v>5910.8047117035503</v>
      </c>
      <c r="BC22" t="s">
        <v>52</v>
      </c>
      <c r="BD22">
        <v>270.83706721617602</v>
      </c>
      <c r="BE22">
        <v>498.30439279470102</v>
      </c>
      <c r="BF22" t="s">
        <v>53</v>
      </c>
      <c r="BG22">
        <v>25321.615959261999</v>
      </c>
      <c r="BH22">
        <v>351419.46799996</v>
      </c>
      <c r="BI22" t="s">
        <v>54</v>
      </c>
      <c r="BJ22">
        <v>1905.89082648002</v>
      </c>
      <c r="BK22">
        <v>37968.1589394494</v>
      </c>
      <c r="BL22" t="s">
        <v>55</v>
      </c>
      <c r="BM22">
        <v>3595.8684931708599</v>
      </c>
      <c r="BN22">
        <v>875.54565021155997</v>
      </c>
      <c r="BO22" t="s">
        <v>56</v>
      </c>
      <c r="BP22">
        <v>-69.820541587531693</v>
      </c>
      <c r="BQ22">
        <v>67.0099318734229</v>
      </c>
      <c r="BR22" t="s">
        <v>57</v>
      </c>
      <c r="BS22">
        <v>6288.6540141613696</v>
      </c>
      <c r="BT22">
        <v>14327.2427623323</v>
      </c>
      <c r="BU22" t="s">
        <v>58</v>
      </c>
      <c r="BV22">
        <v>16.1753215061688</v>
      </c>
      <c r="BW22">
        <v>1229.4346927992499</v>
      </c>
      <c r="CB22" s="2">
        <f t="shared" si="0"/>
        <v>-3.7809620956119399</v>
      </c>
      <c r="CC22">
        <v>30.64</v>
      </c>
      <c r="CE22">
        <v>27.47</v>
      </c>
    </row>
    <row r="23" spans="1:83">
      <c r="A23" t="s">
        <v>22</v>
      </c>
      <c r="B23">
        <v>3.4176144049599202</v>
      </c>
      <c r="C23">
        <v>0.163811171513329</v>
      </c>
      <c r="D23" t="s">
        <v>35</v>
      </c>
      <c r="E23">
        <v>60067.951864207098</v>
      </c>
      <c r="F23">
        <v>158431.04224599601</v>
      </c>
      <c r="G23" t="s">
        <v>36</v>
      </c>
      <c r="H23">
        <v>599.44709022674795</v>
      </c>
      <c r="I23">
        <v>13828.813987445599</v>
      </c>
      <c r="J23" t="s">
        <v>37</v>
      </c>
      <c r="K23">
        <v>97129.953040802298</v>
      </c>
      <c r="L23">
        <v>7169605.96559083</v>
      </c>
      <c r="M23" t="s">
        <v>38</v>
      </c>
      <c r="N23">
        <v>12767.8517054114</v>
      </c>
      <c r="O23">
        <v>1180091.65796539</v>
      </c>
      <c r="P23" t="s">
        <v>39</v>
      </c>
      <c r="Q23">
        <v>-4348.54987937431</v>
      </c>
      <c r="R23">
        <v>957.09828021723195</v>
      </c>
      <c r="S23" t="s">
        <v>40</v>
      </c>
      <c r="T23">
        <v>10.4474971925491</v>
      </c>
      <c r="U23">
        <v>77.609290446355004</v>
      </c>
      <c r="V23" t="s">
        <v>41</v>
      </c>
      <c r="W23">
        <v>-2645.8835348940802</v>
      </c>
      <c r="X23">
        <v>10838.458741987801</v>
      </c>
      <c r="Y23" t="s">
        <v>42</v>
      </c>
      <c r="Z23">
        <v>102.294526440591</v>
      </c>
      <c r="AA23">
        <v>966.32571791076202</v>
      </c>
      <c r="AB23" t="s">
        <v>43</v>
      </c>
      <c r="AC23">
        <v>4181.3920456426404</v>
      </c>
      <c r="AD23">
        <v>984.08397691164805</v>
      </c>
      <c r="AE23" t="s">
        <v>44</v>
      </c>
      <c r="AF23">
        <v>30.8461362897858</v>
      </c>
      <c r="AG23">
        <v>79.471693873418005</v>
      </c>
      <c r="AH23" t="s">
        <v>45</v>
      </c>
      <c r="AI23">
        <v>2616.3465709369598</v>
      </c>
      <c r="AJ23">
        <v>13846.6330302468</v>
      </c>
      <c r="AK23" t="s">
        <v>46</v>
      </c>
      <c r="AL23">
        <v>-104.001023956472</v>
      </c>
      <c r="AM23">
        <v>1129.7032639386</v>
      </c>
      <c r="AN23" t="s">
        <v>47</v>
      </c>
      <c r="AO23">
        <v>7263.6255024052998</v>
      </c>
      <c r="AP23">
        <v>577.82262236116605</v>
      </c>
      <c r="AQ23" t="s">
        <v>48</v>
      </c>
      <c r="AR23">
        <v>-216.48410575143001</v>
      </c>
      <c r="AS23">
        <v>45.103650841797801</v>
      </c>
      <c r="AT23" t="s">
        <v>49</v>
      </c>
      <c r="AU23">
        <v>1255.37414238887</v>
      </c>
      <c r="AV23">
        <v>7653.6401725632504</v>
      </c>
      <c r="AW23" t="s">
        <v>50</v>
      </c>
      <c r="AX23">
        <v>-149.608766562169</v>
      </c>
      <c r="AY23">
        <v>593.34805789963298</v>
      </c>
      <c r="AZ23" t="s">
        <v>51</v>
      </c>
      <c r="BA23">
        <v>19133.488087815302</v>
      </c>
      <c r="BB23">
        <v>5648.0471788028899</v>
      </c>
      <c r="BC23" t="s">
        <v>52</v>
      </c>
      <c r="BD23">
        <v>278.77767614305498</v>
      </c>
      <c r="BE23">
        <v>475.72991951007702</v>
      </c>
      <c r="BF23" t="s">
        <v>53</v>
      </c>
      <c r="BG23">
        <v>25457.410380449299</v>
      </c>
      <c r="BH23">
        <v>344493.10421249003</v>
      </c>
      <c r="BI23" t="s">
        <v>54</v>
      </c>
      <c r="BJ23">
        <v>1955.8628456803599</v>
      </c>
      <c r="BK23">
        <v>36995.807648408801</v>
      </c>
      <c r="BL23" t="s">
        <v>55</v>
      </c>
      <c r="BM23">
        <v>3574.3792082005498</v>
      </c>
      <c r="BN23">
        <v>827.24878823339498</v>
      </c>
      <c r="BO23" t="s">
        <v>56</v>
      </c>
      <c r="BP23">
        <v>-75.452728058233006</v>
      </c>
      <c r="BQ23">
        <v>63.5730215173242</v>
      </c>
      <c r="BR23" t="s">
        <v>57</v>
      </c>
      <c r="BS23">
        <v>6272.23806894277</v>
      </c>
      <c r="BT23">
        <v>13844.898452076101</v>
      </c>
      <c r="BU23" t="s">
        <v>58</v>
      </c>
      <c r="BV23">
        <v>11.286565660362101</v>
      </c>
      <c r="BW23">
        <v>1186.5169977640801</v>
      </c>
      <c r="CB23" s="2">
        <f t="shared" si="0"/>
        <v>-3.4176144049599202</v>
      </c>
      <c r="CC23">
        <v>30.64</v>
      </c>
      <c r="CE23">
        <v>27.47</v>
      </c>
    </row>
    <row r="24" spans="1:83">
      <c r="A24" t="s">
        <v>22</v>
      </c>
      <c r="B24">
        <v>3.4272076470265298</v>
      </c>
      <c r="C24">
        <v>0.16489966655758201</v>
      </c>
      <c r="D24" t="s">
        <v>35</v>
      </c>
      <c r="E24">
        <v>60137.819341157498</v>
      </c>
      <c r="F24">
        <v>152457.67582286001</v>
      </c>
      <c r="G24" t="s">
        <v>36</v>
      </c>
      <c r="H24">
        <v>619.99044487983201</v>
      </c>
      <c r="I24">
        <v>13287.908533194901</v>
      </c>
      <c r="J24" t="s">
        <v>37</v>
      </c>
      <c r="K24">
        <v>97081.1827220009</v>
      </c>
      <c r="L24">
        <v>7080797.5032767998</v>
      </c>
      <c r="M24" t="s">
        <v>38</v>
      </c>
      <c r="N24">
        <v>12736.0347911308</v>
      </c>
      <c r="O24">
        <v>1151789.7285871101</v>
      </c>
      <c r="P24" t="s">
        <v>39</v>
      </c>
      <c r="Q24">
        <v>-4381.4995100838296</v>
      </c>
      <c r="R24">
        <v>918.55002271770604</v>
      </c>
      <c r="S24" t="s">
        <v>40</v>
      </c>
      <c r="T24">
        <v>1.2943482554986201</v>
      </c>
      <c r="U24">
        <v>74.588094843864496</v>
      </c>
      <c r="V24" t="s">
        <v>41</v>
      </c>
      <c r="W24">
        <v>-2626.5688507858099</v>
      </c>
      <c r="X24">
        <v>10464.0464711239</v>
      </c>
      <c r="Y24" t="s">
        <v>42</v>
      </c>
      <c r="Z24">
        <v>108.137052729535</v>
      </c>
      <c r="AA24">
        <v>930.97528093870505</v>
      </c>
      <c r="AB24" t="s">
        <v>43</v>
      </c>
      <c r="AC24">
        <v>4217.8595366259296</v>
      </c>
      <c r="AD24">
        <v>945.596347726369</v>
      </c>
      <c r="AE24" t="s">
        <v>44</v>
      </c>
      <c r="AF24">
        <v>40.912424300876097</v>
      </c>
      <c r="AG24">
        <v>76.479491999308294</v>
      </c>
      <c r="AH24" t="s">
        <v>45</v>
      </c>
      <c r="AI24">
        <v>2592.7210679095701</v>
      </c>
      <c r="AJ24">
        <v>13315.0715372047</v>
      </c>
      <c r="AK24" t="s">
        <v>46</v>
      </c>
      <c r="AL24">
        <v>-110.544949685227</v>
      </c>
      <c r="AM24">
        <v>1087.5408000925099</v>
      </c>
      <c r="AN24" t="s">
        <v>47</v>
      </c>
      <c r="AO24">
        <v>7283.7898754856596</v>
      </c>
      <c r="AP24">
        <v>549.65352335458397</v>
      </c>
      <c r="AQ24" t="s">
        <v>48</v>
      </c>
      <c r="AR24">
        <v>-210.95461367909101</v>
      </c>
      <c r="AS24">
        <v>43.053617352885801</v>
      </c>
      <c r="AT24" t="s">
        <v>49</v>
      </c>
      <c r="AU24">
        <v>1251.9725842847099</v>
      </c>
      <c r="AV24">
        <v>7320.3957013876397</v>
      </c>
      <c r="AW24" t="s">
        <v>50</v>
      </c>
      <c r="AX24">
        <v>-150.425177240935</v>
      </c>
      <c r="AY24">
        <v>569.42817519317498</v>
      </c>
      <c r="AZ24" t="s">
        <v>51</v>
      </c>
      <c r="BA24">
        <v>19175.6044630287</v>
      </c>
      <c r="BB24">
        <v>5415.0819432532899</v>
      </c>
      <c r="BC24" t="s">
        <v>52</v>
      </c>
      <c r="BD24">
        <v>290.75686433814002</v>
      </c>
      <c r="BE24">
        <v>456.05922502080199</v>
      </c>
      <c r="BF24" t="s">
        <v>53</v>
      </c>
      <c r="BG24">
        <v>25574.295862365801</v>
      </c>
      <c r="BH24">
        <v>338272.424519522</v>
      </c>
      <c r="BI24" t="s">
        <v>54</v>
      </c>
      <c r="BJ24">
        <v>1998.2180559416199</v>
      </c>
      <c r="BK24">
        <v>36146.127994565002</v>
      </c>
      <c r="BL24" t="s">
        <v>55</v>
      </c>
      <c r="BM24">
        <v>3548.7006691741099</v>
      </c>
      <c r="BN24">
        <v>782.39953720243295</v>
      </c>
      <c r="BO24" t="s">
        <v>56</v>
      </c>
      <c r="BP24">
        <v>-82.152716136331605</v>
      </c>
      <c r="BQ24">
        <v>60.405704801535002</v>
      </c>
      <c r="BR24" t="s">
        <v>57</v>
      </c>
      <c r="BS24">
        <v>6258.6835157246896</v>
      </c>
      <c r="BT24">
        <v>13401.900595528799</v>
      </c>
      <c r="BU24" t="s">
        <v>58</v>
      </c>
      <c r="BV24">
        <v>7.3037837477008498</v>
      </c>
      <c r="BW24">
        <v>1147.81429758543</v>
      </c>
      <c r="CB24" s="2">
        <f t="shared" si="0"/>
        <v>-3.4272076470265298</v>
      </c>
      <c r="CC24">
        <v>24.46</v>
      </c>
      <c r="CE24">
        <v>30.64</v>
      </c>
    </row>
    <row r="25" spans="1:83">
      <c r="A25" t="s">
        <v>22</v>
      </c>
      <c r="B25">
        <v>3.8610874071201202</v>
      </c>
      <c r="C25">
        <v>0.170632249326019</v>
      </c>
      <c r="D25" t="s">
        <v>35</v>
      </c>
      <c r="E25">
        <v>60174.436405595297</v>
      </c>
      <c r="F25">
        <v>147144.67295932799</v>
      </c>
      <c r="G25" t="s">
        <v>36</v>
      </c>
      <c r="H25">
        <v>631.88812921870499</v>
      </c>
      <c r="I25">
        <v>12699.3609005076</v>
      </c>
      <c r="J25" t="s">
        <v>37</v>
      </c>
      <c r="K25">
        <v>97172.344933418994</v>
      </c>
      <c r="L25">
        <v>6999572.9482003301</v>
      </c>
      <c r="M25" t="s">
        <v>38</v>
      </c>
      <c r="N25">
        <v>12789.227002522701</v>
      </c>
      <c r="O25">
        <v>1120638.9122121299</v>
      </c>
      <c r="P25" t="s">
        <v>39</v>
      </c>
      <c r="Q25">
        <v>-4366.1196919325503</v>
      </c>
      <c r="R25">
        <v>882.80929814139904</v>
      </c>
      <c r="S25" t="s">
        <v>40</v>
      </c>
      <c r="T25">
        <v>6.0345811995338003</v>
      </c>
      <c r="U25">
        <v>71.143824178841101</v>
      </c>
      <c r="V25" t="s">
        <v>41</v>
      </c>
      <c r="W25">
        <v>-2599.6000588791899</v>
      </c>
      <c r="X25">
        <v>10133.29391378</v>
      </c>
      <c r="Y25" t="s">
        <v>42</v>
      </c>
      <c r="Z25">
        <v>117.213677952686</v>
      </c>
      <c r="AA25">
        <v>892.79494927012001</v>
      </c>
      <c r="AB25" t="s">
        <v>43</v>
      </c>
      <c r="AC25">
        <v>4196.3319766247996</v>
      </c>
      <c r="AD25">
        <v>909.76440895090604</v>
      </c>
      <c r="AE25" t="s">
        <v>44</v>
      </c>
      <c r="AF25">
        <v>34.287467920194601</v>
      </c>
      <c r="AG25">
        <v>73.052503949118304</v>
      </c>
      <c r="AH25" t="s">
        <v>45</v>
      </c>
      <c r="AI25">
        <v>2560.3207470329298</v>
      </c>
      <c r="AJ25">
        <v>12848.218635777301</v>
      </c>
      <c r="AK25" t="s">
        <v>46</v>
      </c>
      <c r="AL25">
        <v>-120.55734732812201</v>
      </c>
      <c r="AM25">
        <v>1041.99968131638</v>
      </c>
      <c r="AN25" t="s">
        <v>47</v>
      </c>
      <c r="AO25">
        <v>7299.3622117172899</v>
      </c>
      <c r="AP25">
        <v>524.65859612926999</v>
      </c>
      <c r="AQ25" t="s">
        <v>48</v>
      </c>
      <c r="AR25">
        <v>-206.24609674191001</v>
      </c>
      <c r="AS25">
        <v>40.810928128256798</v>
      </c>
      <c r="AT25" t="s">
        <v>49</v>
      </c>
      <c r="AU25">
        <v>1249.1364995577601</v>
      </c>
      <c r="AV25">
        <v>7031.3080958611399</v>
      </c>
      <c r="AW25" t="s">
        <v>50</v>
      </c>
      <c r="AX25">
        <v>-151.20883963724</v>
      </c>
      <c r="AY25">
        <v>543.81599062525402</v>
      </c>
      <c r="AZ25" t="s">
        <v>51</v>
      </c>
      <c r="BA25">
        <v>19223.503249764399</v>
      </c>
      <c r="BB25">
        <v>5213.2018579657897</v>
      </c>
      <c r="BC25" t="s">
        <v>52</v>
      </c>
      <c r="BD25">
        <v>305.965633736592</v>
      </c>
      <c r="BE25">
        <v>435.15904275788898</v>
      </c>
      <c r="BF25" t="s">
        <v>53</v>
      </c>
      <c r="BG25">
        <v>25687.3479002725</v>
      </c>
      <c r="BH25">
        <v>332949.58708227403</v>
      </c>
      <c r="BI25" t="s">
        <v>54</v>
      </c>
      <c r="BJ25">
        <v>2043.7151368566699</v>
      </c>
      <c r="BK25">
        <v>35259.118498940101</v>
      </c>
      <c r="BL25" t="s">
        <v>55</v>
      </c>
      <c r="BM25">
        <v>3526.5558263654898</v>
      </c>
      <c r="BN25">
        <v>741.74907047682302</v>
      </c>
      <c r="BO25" t="s">
        <v>56</v>
      </c>
      <c r="BP25">
        <v>-88.600528804552496</v>
      </c>
      <c r="BQ25">
        <v>56.862619028751801</v>
      </c>
      <c r="BR25" t="s">
        <v>57</v>
      </c>
      <c r="BS25">
        <v>6241.1065915334102</v>
      </c>
      <c r="BT25">
        <v>13014.8161649139</v>
      </c>
      <c r="BU25" t="s">
        <v>58</v>
      </c>
      <c r="BV25">
        <v>1.58075978853004</v>
      </c>
      <c r="BW25">
        <v>1106.3142752901199</v>
      </c>
      <c r="CB25" s="2">
        <f t="shared" si="0"/>
        <v>-3.8610874071201202</v>
      </c>
      <c r="CC25">
        <v>24.46</v>
      </c>
      <c r="CE25">
        <v>30.64</v>
      </c>
    </row>
    <row r="26" spans="1:83">
      <c r="A26" t="s">
        <v>22</v>
      </c>
      <c r="B26">
        <v>5.2773310813600398</v>
      </c>
      <c r="C26">
        <v>0.16372161215876499</v>
      </c>
      <c r="D26" t="s">
        <v>35</v>
      </c>
      <c r="E26">
        <v>60177.232300734802</v>
      </c>
      <c r="F26">
        <v>142186.747571719</v>
      </c>
      <c r="G26" t="s">
        <v>36</v>
      </c>
      <c r="H26">
        <v>633.45043192531398</v>
      </c>
      <c r="I26">
        <v>11768.267157169499</v>
      </c>
      <c r="J26" t="s">
        <v>37</v>
      </c>
      <c r="K26">
        <v>97031.049122123295</v>
      </c>
      <c r="L26">
        <v>6894194.6235996997</v>
      </c>
      <c r="M26" t="s">
        <v>38</v>
      </c>
      <c r="N26">
        <v>12679.3151785432</v>
      </c>
      <c r="O26">
        <v>1052898.01963871</v>
      </c>
      <c r="P26" t="s">
        <v>39</v>
      </c>
      <c r="Q26">
        <v>-4350.10466982054</v>
      </c>
      <c r="R26">
        <v>848.19713878834796</v>
      </c>
      <c r="S26" t="s">
        <v>40</v>
      </c>
      <c r="T26">
        <v>12.5105609821514</v>
      </c>
      <c r="U26">
        <v>65.482354488270204</v>
      </c>
      <c r="V26" t="s">
        <v>41</v>
      </c>
      <c r="W26">
        <v>-2574.6256782118799</v>
      </c>
      <c r="X26">
        <v>9722.6258221364296</v>
      </c>
      <c r="Y26" t="s">
        <v>42</v>
      </c>
      <c r="Z26">
        <v>128.334619331158</v>
      </c>
      <c r="AA26">
        <v>813.22953679785496</v>
      </c>
      <c r="AB26" t="s">
        <v>43</v>
      </c>
      <c r="AC26">
        <v>4170.3647267447604</v>
      </c>
      <c r="AD26">
        <v>874.94533439073098</v>
      </c>
      <c r="AE26" t="s">
        <v>44</v>
      </c>
      <c r="AF26">
        <v>23.848715973720001</v>
      </c>
      <c r="AG26">
        <v>67.390816535630606</v>
      </c>
      <c r="AH26" t="s">
        <v>45</v>
      </c>
      <c r="AI26">
        <v>2537.7042315014701</v>
      </c>
      <c r="AJ26">
        <v>12273.6902065457</v>
      </c>
      <c r="AK26" t="s">
        <v>46</v>
      </c>
      <c r="AL26">
        <v>-129.850786592292</v>
      </c>
      <c r="AM26">
        <v>947.438128764363</v>
      </c>
      <c r="AN26" t="s">
        <v>47</v>
      </c>
      <c r="AO26">
        <v>7310.5803680318704</v>
      </c>
      <c r="AP26">
        <v>501.37481284146497</v>
      </c>
      <c r="AQ26" t="s">
        <v>48</v>
      </c>
      <c r="AR26">
        <v>-202.05904228758899</v>
      </c>
      <c r="AS26">
        <v>37.271223190211103</v>
      </c>
      <c r="AT26" t="s">
        <v>49</v>
      </c>
      <c r="AU26">
        <v>1249.47466382673</v>
      </c>
      <c r="AV26">
        <v>6677.5069268937395</v>
      </c>
      <c r="AW26" t="s">
        <v>50</v>
      </c>
      <c r="AX26">
        <v>-151.257850935633</v>
      </c>
      <c r="AY26">
        <v>490.925339642484</v>
      </c>
      <c r="AZ26" t="s">
        <v>51</v>
      </c>
      <c r="BA26">
        <v>19243.449002358699</v>
      </c>
      <c r="BB26">
        <v>5028.4356060259097</v>
      </c>
      <c r="BC26" t="s">
        <v>52</v>
      </c>
      <c r="BD26">
        <v>314.50228580939802</v>
      </c>
      <c r="BE26">
        <v>402.68742011307</v>
      </c>
      <c r="BF26" t="s">
        <v>53</v>
      </c>
      <c r="BG26">
        <v>26058.360374389598</v>
      </c>
      <c r="BH26">
        <v>327735.61820033198</v>
      </c>
      <c r="BI26" t="s">
        <v>54</v>
      </c>
      <c r="BJ26">
        <v>2242.6275824777999</v>
      </c>
      <c r="BK26">
        <v>33763.6085069131</v>
      </c>
      <c r="BL26" t="s">
        <v>55</v>
      </c>
      <c r="BM26">
        <v>3513.60624729548</v>
      </c>
      <c r="BN26">
        <v>703.59557284229095</v>
      </c>
      <c r="BO26" t="s">
        <v>56</v>
      </c>
      <c r="BP26">
        <v>-93.665108110225802</v>
      </c>
      <c r="BQ26">
        <v>51.260333542657698</v>
      </c>
      <c r="BR26" t="s">
        <v>57</v>
      </c>
      <c r="BS26">
        <v>6249.6908438254704</v>
      </c>
      <c r="BT26">
        <v>12539.2747784527</v>
      </c>
      <c r="BU26" t="s">
        <v>58</v>
      </c>
      <c r="BV26">
        <v>5.24213631897043</v>
      </c>
      <c r="BW26">
        <v>1019.87593411253</v>
      </c>
      <c r="CB26" s="2">
        <f t="shared" si="0"/>
        <v>-5.2773310813600398</v>
      </c>
      <c r="CC26">
        <v>24.46</v>
      </c>
      <c r="CE26">
        <v>30.64</v>
      </c>
    </row>
    <row r="27" spans="1:83">
      <c r="A27" t="s">
        <v>22</v>
      </c>
      <c r="B27">
        <v>6.3749885131247401</v>
      </c>
      <c r="C27">
        <v>0.174299245530531</v>
      </c>
      <c r="D27" t="s">
        <v>35</v>
      </c>
      <c r="E27">
        <v>60155.793200286404</v>
      </c>
      <c r="F27">
        <v>137699.96101403199</v>
      </c>
      <c r="G27" t="s">
        <v>36</v>
      </c>
      <c r="H27">
        <v>623.05774608834201</v>
      </c>
      <c r="I27">
        <v>10648.494320736399</v>
      </c>
      <c r="J27" t="s">
        <v>37</v>
      </c>
      <c r="K27">
        <v>97112.801094114198</v>
      </c>
      <c r="L27">
        <v>6817802.3303957302</v>
      </c>
      <c r="M27" t="s">
        <v>38</v>
      </c>
      <c r="N27">
        <v>12759.4814633075</v>
      </c>
      <c r="O27">
        <v>987037.05303683097</v>
      </c>
      <c r="P27" t="s">
        <v>39</v>
      </c>
      <c r="Q27">
        <v>-4338.49453796129</v>
      </c>
      <c r="R27">
        <v>815.66669912823897</v>
      </c>
      <c r="S27" t="s">
        <v>40</v>
      </c>
      <c r="T27">
        <v>18.020862324658101</v>
      </c>
      <c r="U27">
        <v>58.4633558519592</v>
      </c>
      <c r="V27" t="s">
        <v>41</v>
      </c>
      <c r="W27">
        <v>-2580.9849076222299</v>
      </c>
      <c r="X27">
        <v>9435.4531554555997</v>
      </c>
      <c r="Y27" t="s">
        <v>42</v>
      </c>
      <c r="Z27">
        <v>125.154379662122</v>
      </c>
      <c r="AA27">
        <v>739.79381942767805</v>
      </c>
      <c r="AB27" t="s">
        <v>43</v>
      </c>
      <c r="AC27">
        <v>4148.0039929078503</v>
      </c>
      <c r="AD27">
        <v>842.13144982099902</v>
      </c>
      <c r="AE27" t="s">
        <v>44</v>
      </c>
      <c r="AF27">
        <v>13.307603277923</v>
      </c>
      <c r="AG27">
        <v>60.330543026700397</v>
      </c>
      <c r="AH27" t="s">
        <v>45</v>
      </c>
      <c r="AI27">
        <v>2544.3378168163599</v>
      </c>
      <c r="AJ27">
        <v>11874.346500702501</v>
      </c>
      <c r="AK27" t="s">
        <v>46</v>
      </c>
      <c r="AL27">
        <v>-126.79836022541301</v>
      </c>
      <c r="AM27">
        <v>860.34712938246003</v>
      </c>
      <c r="AN27" t="s">
        <v>47</v>
      </c>
      <c r="AO27">
        <v>7317.9358516499897</v>
      </c>
      <c r="AP27">
        <v>480.32731428710798</v>
      </c>
      <c r="AQ27" t="s">
        <v>48</v>
      </c>
      <c r="AR27">
        <v>-198.95735345060399</v>
      </c>
      <c r="AS27">
        <v>33.070690805711699</v>
      </c>
      <c r="AT27" t="s">
        <v>49</v>
      </c>
      <c r="AU27">
        <v>1264.15932851965</v>
      </c>
      <c r="AV27">
        <v>6433.78389900404</v>
      </c>
      <c r="AW27" t="s">
        <v>50</v>
      </c>
      <c r="AX27">
        <v>-144.75852185431799</v>
      </c>
      <c r="AY27">
        <v>442.83479777144697</v>
      </c>
      <c r="AZ27" t="s">
        <v>51</v>
      </c>
      <c r="BA27">
        <v>19251.723391084201</v>
      </c>
      <c r="BB27">
        <v>4863.6500267493202</v>
      </c>
      <c r="BC27" t="s">
        <v>52</v>
      </c>
      <c r="BD27">
        <v>318.82797183316302</v>
      </c>
      <c r="BE27">
        <v>364.159911718969</v>
      </c>
      <c r="BF27" t="s">
        <v>53</v>
      </c>
      <c r="BG27">
        <v>26379.655233590001</v>
      </c>
      <c r="BH27">
        <v>324661.50637456198</v>
      </c>
      <c r="BI27" t="s">
        <v>54</v>
      </c>
      <c r="BJ27">
        <v>2447.7384828788699</v>
      </c>
      <c r="BK27">
        <v>32526.416715479099</v>
      </c>
      <c r="BL27" t="s">
        <v>55</v>
      </c>
      <c r="BM27">
        <v>3505.5801360293599</v>
      </c>
      <c r="BN27">
        <v>668.667983243913</v>
      </c>
      <c r="BO27" t="s">
        <v>56</v>
      </c>
      <c r="BP27">
        <v>-97.401482870007101</v>
      </c>
      <c r="BQ27">
        <v>44.6367141875266</v>
      </c>
      <c r="BR27" t="s">
        <v>57</v>
      </c>
      <c r="BS27">
        <v>6237.3839209929201</v>
      </c>
      <c r="BT27">
        <v>12207.2535942052</v>
      </c>
      <c r="BU27" t="s">
        <v>58</v>
      </c>
      <c r="BV27">
        <v>-0.91833387218530804</v>
      </c>
      <c r="BW27">
        <v>938.88749313551102</v>
      </c>
      <c r="CB27" s="2">
        <f t="shared" si="0"/>
        <v>-6.3749885131247401</v>
      </c>
      <c r="CC27">
        <v>27.79</v>
      </c>
      <c r="CE27">
        <v>24.46</v>
      </c>
    </row>
    <row r="28" spans="1:83">
      <c r="A28" t="s">
        <v>22</v>
      </c>
      <c r="B28">
        <v>7.0052578145450202</v>
      </c>
      <c r="C28">
        <v>0.17892355315924</v>
      </c>
      <c r="D28" t="s">
        <v>35</v>
      </c>
      <c r="E28">
        <v>60125.686687239198</v>
      </c>
      <c r="F28">
        <v>133586.06328200601</v>
      </c>
      <c r="G28" t="s">
        <v>36</v>
      </c>
      <c r="H28">
        <v>607.33298325831402</v>
      </c>
      <c r="I28">
        <v>9556.0537176241596</v>
      </c>
      <c r="J28" t="s">
        <v>37</v>
      </c>
      <c r="K28">
        <v>97091.644736894494</v>
      </c>
      <c r="L28">
        <v>6746832.5002588397</v>
      </c>
      <c r="M28" t="s">
        <v>38</v>
      </c>
      <c r="N28">
        <v>12739.511274918499</v>
      </c>
      <c r="O28">
        <v>919797.09312593297</v>
      </c>
      <c r="P28" t="s">
        <v>39</v>
      </c>
      <c r="Q28">
        <v>-4319.55596391774</v>
      </c>
      <c r="R28">
        <v>785.55978105747499</v>
      </c>
      <c r="S28" t="s">
        <v>40</v>
      </c>
      <c r="T28">
        <v>27.334309840652502</v>
      </c>
      <c r="U28">
        <v>51.652219397478902</v>
      </c>
      <c r="V28" t="s">
        <v>41</v>
      </c>
      <c r="W28">
        <v>-2582.7439669807</v>
      </c>
      <c r="X28">
        <v>9175.8941389981392</v>
      </c>
      <c r="Y28" t="s">
        <v>42</v>
      </c>
      <c r="Z28">
        <v>124.24845492817199</v>
      </c>
      <c r="AA28">
        <v>668.61003449060695</v>
      </c>
      <c r="AB28" t="s">
        <v>43</v>
      </c>
      <c r="AC28">
        <v>4123.3167149587298</v>
      </c>
      <c r="AD28">
        <v>811.62641246419798</v>
      </c>
      <c r="AE28" t="s">
        <v>44</v>
      </c>
      <c r="AF28">
        <v>1.1921199358094301</v>
      </c>
      <c r="AG28">
        <v>53.425113243505002</v>
      </c>
      <c r="AH28" t="s">
        <v>45</v>
      </c>
      <c r="AI28">
        <v>2546.5239846204199</v>
      </c>
      <c r="AJ28">
        <v>11514.997679357801</v>
      </c>
      <c r="AK28" t="s">
        <v>46</v>
      </c>
      <c r="AL28">
        <v>-125.75472472469301</v>
      </c>
      <c r="AM28">
        <v>776.10849317453403</v>
      </c>
      <c r="AN28" t="s">
        <v>47</v>
      </c>
      <c r="AO28">
        <v>7323.7912880787699</v>
      </c>
      <c r="AP28">
        <v>461.08497336885</v>
      </c>
      <c r="AQ28" t="s">
        <v>48</v>
      </c>
      <c r="AR28">
        <v>-196.32442509209</v>
      </c>
      <c r="AS28">
        <v>29.062175348891799</v>
      </c>
      <c r="AT28" t="s">
        <v>49</v>
      </c>
      <c r="AU28">
        <v>1279.5333488649201</v>
      </c>
      <c r="AV28">
        <v>6216.1072718957403</v>
      </c>
      <c r="AW28" t="s">
        <v>50</v>
      </c>
      <c r="AX28">
        <v>-137.55849380945</v>
      </c>
      <c r="AY28">
        <v>396.911337989549</v>
      </c>
      <c r="AZ28" t="s">
        <v>51</v>
      </c>
      <c r="BA28">
        <v>19255.9295168059</v>
      </c>
      <c r="BB28">
        <v>4714.3306398691502</v>
      </c>
      <c r="BC28" t="s">
        <v>52</v>
      </c>
      <c r="BD28">
        <v>321.11417556995099</v>
      </c>
      <c r="BE28">
        <v>326.94067538281098</v>
      </c>
      <c r="BF28" t="s">
        <v>53</v>
      </c>
      <c r="BG28">
        <v>26652.856055230201</v>
      </c>
      <c r="BH28">
        <v>322232.73346362298</v>
      </c>
      <c r="BI28" t="s">
        <v>54</v>
      </c>
      <c r="BJ28">
        <v>2636.39464079142</v>
      </c>
      <c r="BK28">
        <v>31388.613050166699</v>
      </c>
      <c r="BL28" t="s">
        <v>55</v>
      </c>
      <c r="BM28">
        <v>3503.8508553504598</v>
      </c>
      <c r="BN28">
        <v>636.69192772372105</v>
      </c>
      <c r="BO28" t="s">
        <v>56</v>
      </c>
      <c r="BP28">
        <v>-98.282401540106093</v>
      </c>
      <c r="BQ28">
        <v>38.448944002160303</v>
      </c>
      <c r="BR28" t="s">
        <v>57</v>
      </c>
      <c r="BS28">
        <v>6233.4090887327002</v>
      </c>
      <c r="BT28">
        <v>11908.292245769801</v>
      </c>
      <c r="BU28" t="s">
        <v>58</v>
      </c>
      <c r="BV28">
        <v>-3.0188320388677798</v>
      </c>
      <c r="BW28">
        <v>859.24402015562305</v>
      </c>
      <c r="CB28" s="2">
        <f t="shared" si="0"/>
        <v>-7.0052578145450202</v>
      </c>
      <c r="CC28">
        <v>27.79</v>
      </c>
      <c r="CE28">
        <v>24.46</v>
      </c>
    </row>
    <row r="29" spans="1:83">
      <c r="A29" t="s">
        <v>22</v>
      </c>
      <c r="B29">
        <v>6.7656579432920898</v>
      </c>
      <c r="C29">
        <v>0.178282132523226</v>
      </c>
      <c r="D29" t="s">
        <v>35</v>
      </c>
      <c r="E29">
        <v>60065.720216964299</v>
      </c>
      <c r="F29">
        <v>129731.953359486</v>
      </c>
      <c r="G29" t="s">
        <v>36</v>
      </c>
      <c r="H29">
        <v>577.72074637743594</v>
      </c>
      <c r="I29">
        <v>8698.05514233348</v>
      </c>
      <c r="J29" t="s">
        <v>37</v>
      </c>
      <c r="K29">
        <v>97317.073843375198</v>
      </c>
      <c r="L29">
        <v>6672697.7063280698</v>
      </c>
      <c r="M29" t="s">
        <v>38</v>
      </c>
      <c r="N29">
        <v>12943.5513019226</v>
      </c>
      <c r="O29">
        <v>859378.96087565296</v>
      </c>
      <c r="P29" t="s">
        <v>39</v>
      </c>
      <c r="Q29">
        <v>-4297.6238465084798</v>
      </c>
      <c r="R29">
        <v>756.53091379584998</v>
      </c>
      <c r="S29" t="s">
        <v>40</v>
      </c>
      <c r="T29">
        <v>37.135943020348201</v>
      </c>
      <c r="U29">
        <v>46.237484536411998</v>
      </c>
      <c r="V29" t="s">
        <v>41</v>
      </c>
      <c r="W29">
        <v>-2591.4645078250201</v>
      </c>
      <c r="X29">
        <v>8909.5665292344202</v>
      </c>
      <c r="Y29" t="s">
        <v>42</v>
      </c>
      <c r="Z29">
        <v>119.83705709929301</v>
      </c>
      <c r="AA29">
        <v>607.21972506273096</v>
      </c>
      <c r="AB29" t="s">
        <v>43</v>
      </c>
      <c r="AC29">
        <v>4101.2336739349803</v>
      </c>
      <c r="AD29">
        <v>782.17123666042505</v>
      </c>
      <c r="AE29" t="s">
        <v>44</v>
      </c>
      <c r="AF29">
        <v>-8.7111882773357898</v>
      </c>
      <c r="AG29">
        <v>47.912383825953903</v>
      </c>
      <c r="AH29" t="s">
        <v>45</v>
      </c>
      <c r="AI29">
        <v>2552.5824462984401</v>
      </c>
      <c r="AJ29">
        <v>11147.2693467276</v>
      </c>
      <c r="AK29" t="s">
        <v>46</v>
      </c>
      <c r="AL29">
        <v>-122.887001057337</v>
      </c>
      <c r="AM29">
        <v>703.50550150392303</v>
      </c>
      <c r="AN29" t="s">
        <v>47</v>
      </c>
      <c r="AO29">
        <v>7333.4518480976403</v>
      </c>
      <c r="AP29">
        <v>443.10744734705997</v>
      </c>
      <c r="AQ29" t="s">
        <v>48</v>
      </c>
      <c r="AR29">
        <v>-192.013795125044</v>
      </c>
      <c r="AS29">
        <v>25.978606066827101</v>
      </c>
      <c r="AT29" t="s">
        <v>49</v>
      </c>
      <c r="AU29">
        <v>1285.9686040312799</v>
      </c>
      <c r="AV29">
        <v>5994.18465402109</v>
      </c>
      <c r="AW29" t="s">
        <v>50</v>
      </c>
      <c r="AX29">
        <v>-134.65703919478599</v>
      </c>
      <c r="AY29">
        <v>357.66552139097701</v>
      </c>
      <c r="AZ29" t="s">
        <v>51</v>
      </c>
      <c r="BA29">
        <v>19252.9891292311</v>
      </c>
      <c r="BB29">
        <v>4575.3717776488402</v>
      </c>
      <c r="BC29" t="s">
        <v>52</v>
      </c>
      <c r="BD29">
        <v>319.520675962187</v>
      </c>
      <c r="BE29">
        <v>297.82421224810298</v>
      </c>
      <c r="BF29" t="s">
        <v>53</v>
      </c>
      <c r="BG29">
        <v>26873.0184751581</v>
      </c>
      <c r="BH29">
        <v>319971.90110054798</v>
      </c>
      <c r="BI29" t="s">
        <v>54</v>
      </c>
      <c r="BJ29">
        <v>2781.9289631766801</v>
      </c>
      <c r="BK29">
        <v>30416.887544318801</v>
      </c>
      <c r="BL29" t="s">
        <v>55</v>
      </c>
      <c r="BM29">
        <v>3495.9873285804001</v>
      </c>
      <c r="BN29">
        <v>606.75532261485898</v>
      </c>
      <c r="BO29" t="s">
        <v>56</v>
      </c>
      <c r="BP29">
        <v>-101.416632070932</v>
      </c>
      <c r="BQ29">
        <v>33.777592399957797</v>
      </c>
      <c r="BR29" t="s">
        <v>57</v>
      </c>
      <c r="BS29">
        <v>6242.42935604596</v>
      </c>
      <c r="BT29">
        <v>11605.217062428599</v>
      </c>
      <c r="BU29" t="s">
        <v>58</v>
      </c>
      <c r="BV29">
        <v>1.41590936065298</v>
      </c>
      <c r="BW29">
        <v>790.13491999291296</v>
      </c>
      <c r="CB29" s="2">
        <f t="shared" si="0"/>
        <v>-6.7656579432920898</v>
      </c>
      <c r="CC29">
        <v>29.43</v>
      </c>
      <c r="CE29">
        <v>27.79</v>
      </c>
    </row>
    <row r="30" spans="1:83">
      <c r="A30" t="s">
        <v>22</v>
      </c>
      <c r="B30">
        <v>6.3504679709230603</v>
      </c>
      <c r="C30">
        <v>0.18362440329853999</v>
      </c>
      <c r="D30" t="s">
        <v>35</v>
      </c>
      <c r="E30">
        <v>60036.946814847797</v>
      </c>
      <c r="F30">
        <v>126190.02124784001</v>
      </c>
      <c r="G30" t="s">
        <v>36</v>
      </c>
      <c r="H30">
        <v>564.94806819528606</v>
      </c>
      <c r="I30">
        <v>8073.0059727289199</v>
      </c>
      <c r="J30" t="s">
        <v>37</v>
      </c>
      <c r="K30">
        <v>97511.933655067507</v>
      </c>
      <c r="L30">
        <v>6605118.10538032</v>
      </c>
      <c r="M30" t="s">
        <v>38</v>
      </c>
      <c r="N30">
        <v>13099.272511199701</v>
      </c>
      <c r="O30">
        <v>815184.99564711598</v>
      </c>
      <c r="P30" t="s">
        <v>39</v>
      </c>
      <c r="Q30">
        <v>-4287.3444693891497</v>
      </c>
      <c r="R30">
        <v>729.383129722327</v>
      </c>
      <c r="S30" t="s">
        <v>40</v>
      </c>
      <c r="T30">
        <v>41.1386031856307</v>
      </c>
      <c r="U30">
        <v>42.2804129867611</v>
      </c>
      <c r="V30" t="s">
        <v>41</v>
      </c>
      <c r="W30">
        <v>-2602.28366341827</v>
      </c>
      <c r="X30">
        <v>8674.9982588943094</v>
      </c>
      <c r="Y30" t="s">
        <v>42</v>
      </c>
      <c r="Z30">
        <v>115.025219500633</v>
      </c>
      <c r="AA30">
        <v>564.42558106350998</v>
      </c>
      <c r="AB30" t="s">
        <v>43</v>
      </c>
      <c r="AC30">
        <v>4095.7491035480798</v>
      </c>
      <c r="AD30">
        <v>754.55313232373805</v>
      </c>
      <c r="AE30" t="s">
        <v>44</v>
      </c>
      <c r="AF30">
        <v>-10.861507400711799</v>
      </c>
      <c r="AG30">
        <v>43.8660048969789</v>
      </c>
      <c r="AH30" t="s">
        <v>45</v>
      </c>
      <c r="AI30">
        <v>2565.5537689299499</v>
      </c>
      <c r="AJ30">
        <v>10824.3626638444</v>
      </c>
      <c r="AK30" t="s">
        <v>46</v>
      </c>
      <c r="AL30">
        <v>-117.54893739025199</v>
      </c>
      <c r="AM30">
        <v>652.931230242109</v>
      </c>
      <c r="AN30" t="s">
        <v>47</v>
      </c>
      <c r="AO30">
        <v>7344.0466758602997</v>
      </c>
      <c r="AP30">
        <v>426.65359995587499</v>
      </c>
      <c r="AQ30" t="s">
        <v>48</v>
      </c>
      <c r="AR30">
        <v>-187.85725287299601</v>
      </c>
      <c r="AS30">
        <v>23.7676804316845</v>
      </c>
      <c r="AT30" t="s">
        <v>49</v>
      </c>
      <c r="AU30">
        <v>1291.0696767731699</v>
      </c>
      <c r="AV30">
        <v>5796.88120891776</v>
      </c>
      <c r="AW30" t="s">
        <v>50</v>
      </c>
      <c r="AX30">
        <v>-132.60219772506599</v>
      </c>
      <c r="AY30">
        <v>330.085056606774</v>
      </c>
      <c r="AZ30" t="s">
        <v>51</v>
      </c>
      <c r="BA30">
        <v>19259.047904941701</v>
      </c>
      <c r="BB30">
        <v>4448.4893414007502</v>
      </c>
      <c r="BC30" t="s">
        <v>52</v>
      </c>
      <c r="BD30">
        <v>321.842941458837</v>
      </c>
      <c r="BE30">
        <v>276.68916558459</v>
      </c>
      <c r="BF30" t="s">
        <v>53</v>
      </c>
      <c r="BG30">
        <v>27081.1279097117</v>
      </c>
      <c r="BH30">
        <v>318096.90999948501</v>
      </c>
      <c r="BI30" t="s">
        <v>54</v>
      </c>
      <c r="BJ30">
        <v>2908.30617077331</v>
      </c>
      <c r="BK30">
        <v>29731.481806349999</v>
      </c>
      <c r="BL30" t="s">
        <v>55</v>
      </c>
      <c r="BM30">
        <v>3486.3639690227901</v>
      </c>
      <c r="BN30">
        <v>579.33021809955596</v>
      </c>
      <c r="BO30" t="s">
        <v>56</v>
      </c>
      <c r="BP30">
        <v>-104.74842015550099</v>
      </c>
      <c r="BQ30">
        <v>30.473528492902599</v>
      </c>
      <c r="BR30" t="s">
        <v>57</v>
      </c>
      <c r="BS30">
        <v>6232.4435404591104</v>
      </c>
      <c r="BT30">
        <v>11336.2087582924</v>
      </c>
      <c r="BU30" t="s">
        <v>58</v>
      </c>
      <c r="BV30">
        <v>-2.94845052673428</v>
      </c>
      <c r="BW30">
        <v>740.88716888414399</v>
      </c>
      <c r="CB30" s="2">
        <f t="shared" si="0"/>
        <v>-6.3504679709230603</v>
      </c>
      <c r="CC30">
        <v>29.43</v>
      </c>
      <c r="CE30">
        <v>27.79</v>
      </c>
    </row>
    <row r="31" spans="1:83">
      <c r="A31" t="s">
        <v>22</v>
      </c>
      <c r="B31">
        <v>5.4349162521583798</v>
      </c>
      <c r="C31">
        <v>0.173732937822451</v>
      </c>
      <c r="D31" t="s">
        <v>35</v>
      </c>
      <c r="E31">
        <v>59999.139147575501</v>
      </c>
      <c r="F31">
        <v>122794.88989999599</v>
      </c>
      <c r="G31" t="s">
        <v>36</v>
      </c>
      <c r="H31">
        <v>551.04394710742804</v>
      </c>
      <c r="I31">
        <v>7656.1063209331796</v>
      </c>
      <c r="J31" t="s">
        <v>37</v>
      </c>
      <c r="K31">
        <v>97865.319867304293</v>
      </c>
      <c r="L31">
        <v>6511848.8215530403</v>
      </c>
      <c r="M31" t="s">
        <v>38</v>
      </c>
      <c r="N31">
        <v>13332.047245146599</v>
      </c>
      <c r="O31">
        <v>773113.29259522306</v>
      </c>
      <c r="P31" t="s">
        <v>39</v>
      </c>
      <c r="Q31">
        <v>-4285.4938370525397</v>
      </c>
      <c r="R31">
        <v>702.82880650151299</v>
      </c>
      <c r="S31" t="s">
        <v>40</v>
      </c>
      <c r="T31">
        <v>41.6928865557555</v>
      </c>
      <c r="U31">
        <v>39.609812022056303</v>
      </c>
      <c r="V31" t="s">
        <v>41</v>
      </c>
      <c r="W31">
        <v>-2582.0412939881799</v>
      </c>
      <c r="X31">
        <v>8355.5907399816206</v>
      </c>
      <c r="Y31" t="s">
        <v>42</v>
      </c>
      <c r="Z31">
        <v>122.224883818156</v>
      </c>
      <c r="AA31">
        <v>524.28276128770301</v>
      </c>
      <c r="AB31" t="s">
        <v>43</v>
      </c>
      <c r="AC31">
        <v>4109.42523264388</v>
      </c>
      <c r="AD31">
        <v>727.53860030063004</v>
      </c>
      <c r="AE31" t="s">
        <v>44</v>
      </c>
      <c r="AF31">
        <v>-6.4172546170319</v>
      </c>
      <c r="AG31">
        <v>41.132606558953697</v>
      </c>
      <c r="AH31" t="s">
        <v>45</v>
      </c>
      <c r="AI31">
        <v>2543.91284300508</v>
      </c>
      <c r="AJ31">
        <v>10387.287518016499</v>
      </c>
      <c r="AK31" t="s">
        <v>46</v>
      </c>
      <c r="AL31">
        <v>-124.676460043191</v>
      </c>
      <c r="AM31">
        <v>605.61069673055795</v>
      </c>
      <c r="AN31" t="s">
        <v>47</v>
      </c>
      <c r="AO31">
        <v>7360.1172434249002</v>
      </c>
      <c r="AP31">
        <v>411.08064984371401</v>
      </c>
      <c r="AQ31" t="s">
        <v>48</v>
      </c>
      <c r="AR31">
        <v>-182.67748990090399</v>
      </c>
      <c r="AS31">
        <v>22.317764056787802</v>
      </c>
      <c r="AT31" t="s">
        <v>49</v>
      </c>
      <c r="AU31">
        <v>1279.4015290252501</v>
      </c>
      <c r="AV31">
        <v>5532.53402086608</v>
      </c>
      <c r="AW31" t="s">
        <v>50</v>
      </c>
      <c r="AX31">
        <v>-136.11320679355299</v>
      </c>
      <c r="AY31">
        <v>304.57489566575998</v>
      </c>
      <c r="AZ31" t="s">
        <v>51</v>
      </c>
      <c r="BA31">
        <v>19264.510052057602</v>
      </c>
      <c r="BB31">
        <v>4327.6717910699799</v>
      </c>
      <c r="BC31" t="s">
        <v>52</v>
      </c>
      <c r="BD31">
        <v>323.49475315169701</v>
      </c>
      <c r="BE31">
        <v>262.64912704536601</v>
      </c>
      <c r="BF31" t="s">
        <v>53</v>
      </c>
      <c r="BG31">
        <v>27275.103223426599</v>
      </c>
      <c r="BH31">
        <v>315701.84725346701</v>
      </c>
      <c r="BI31" t="s">
        <v>54</v>
      </c>
      <c r="BJ31">
        <v>3008.3130275420899</v>
      </c>
      <c r="BK31">
        <v>29096.337753330401</v>
      </c>
      <c r="BL31" t="s">
        <v>55</v>
      </c>
      <c r="BM31">
        <v>3469.9598944524</v>
      </c>
      <c r="BN31">
        <v>553.21129644909001</v>
      </c>
      <c r="BO31" t="s">
        <v>56</v>
      </c>
      <c r="BP31">
        <v>-109.427822917402</v>
      </c>
      <c r="BQ31">
        <v>28.309189750585102</v>
      </c>
      <c r="BR31" t="s">
        <v>57</v>
      </c>
      <c r="BS31">
        <v>6232.7502858965699</v>
      </c>
      <c r="BT31">
        <v>10976.854730764901</v>
      </c>
      <c r="BU31" t="s">
        <v>58</v>
      </c>
      <c r="BV31">
        <v>-2.8336360276300998</v>
      </c>
      <c r="BW31">
        <v>695.10303004955097</v>
      </c>
      <c r="CB31" s="2">
        <f t="shared" si="0"/>
        <v>-5.4349162521583798</v>
      </c>
      <c r="CC31">
        <v>29.43</v>
      </c>
      <c r="CE31">
        <v>27.79</v>
      </c>
    </row>
    <row r="32" spans="1:83">
      <c r="A32" t="s">
        <v>22</v>
      </c>
      <c r="B32">
        <v>4.42967924784831</v>
      </c>
      <c r="C32">
        <v>0.18868445197525799</v>
      </c>
      <c r="D32" t="s">
        <v>35</v>
      </c>
      <c r="E32">
        <v>59980.989819130897</v>
      </c>
      <c r="F32">
        <v>119681.764709214</v>
      </c>
      <c r="G32" t="s">
        <v>36</v>
      </c>
      <c r="H32">
        <v>545.58540604353402</v>
      </c>
      <c r="I32">
        <v>7407.7762557036503</v>
      </c>
      <c r="J32" t="s">
        <v>37</v>
      </c>
      <c r="K32">
        <v>98328.702141617105</v>
      </c>
      <c r="L32">
        <v>6447841.5684733596</v>
      </c>
      <c r="M32" t="s">
        <v>38</v>
      </c>
      <c r="N32">
        <v>13577.274435121901</v>
      </c>
      <c r="O32">
        <v>754727.22460513504</v>
      </c>
      <c r="P32" t="s">
        <v>39</v>
      </c>
      <c r="Q32">
        <v>-4286.2670115022902</v>
      </c>
      <c r="R32">
        <v>678.48014397305496</v>
      </c>
      <c r="S32" t="s">
        <v>40</v>
      </c>
      <c r="T32">
        <v>41.4623850804876</v>
      </c>
      <c r="U32">
        <v>38.020341801141797</v>
      </c>
      <c r="V32" t="s">
        <v>41</v>
      </c>
      <c r="W32">
        <v>-2575.39019740616</v>
      </c>
      <c r="X32">
        <v>8140.9429936189999</v>
      </c>
      <c r="Y32" t="s">
        <v>42</v>
      </c>
      <c r="Z32">
        <v>124.054297523321</v>
      </c>
      <c r="AA32">
        <v>506.946812428751</v>
      </c>
      <c r="AB32" t="s">
        <v>43</v>
      </c>
      <c r="AC32">
        <v>4121.3854515389903</v>
      </c>
      <c r="AD32">
        <v>702.90038655336195</v>
      </c>
      <c r="AE32" t="s">
        <v>44</v>
      </c>
      <c r="AF32">
        <v>-3.3313353297965902</v>
      </c>
      <c r="AG32">
        <v>39.513998173406002</v>
      </c>
      <c r="AH32" t="s">
        <v>45</v>
      </c>
      <c r="AI32">
        <v>2540.5047593327199</v>
      </c>
      <c r="AJ32">
        <v>10095.133349498599</v>
      </c>
      <c r="AK32" t="s">
        <v>46</v>
      </c>
      <c r="AL32">
        <v>-125.50738586211</v>
      </c>
      <c r="AM32">
        <v>585.20076828412402</v>
      </c>
      <c r="AN32" t="s">
        <v>47</v>
      </c>
      <c r="AO32">
        <v>7381.8717489703204</v>
      </c>
      <c r="AP32">
        <v>397.13151170710103</v>
      </c>
      <c r="AQ32" t="s">
        <v>48</v>
      </c>
      <c r="AR32">
        <v>-177.16867449820001</v>
      </c>
      <c r="AS32">
        <v>21.471428109086101</v>
      </c>
      <c r="AT32" t="s">
        <v>49</v>
      </c>
      <c r="AU32">
        <v>1280.26707987092</v>
      </c>
      <c r="AV32">
        <v>5356.9859702208796</v>
      </c>
      <c r="AW32" t="s">
        <v>50</v>
      </c>
      <c r="AX32">
        <v>-135.80782251404199</v>
      </c>
      <c r="AY32">
        <v>293.62563815810699</v>
      </c>
      <c r="AZ32" t="s">
        <v>51</v>
      </c>
      <c r="BA32">
        <v>19285.621386291099</v>
      </c>
      <c r="BB32">
        <v>4218.1408451040998</v>
      </c>
      <c r="BC32" t="s">
        <v>52</v>
      </c>
      <c r="BD32">
        <v>329.15196399256399</v>
      </c>
      <c r="BE32">
        <v>254.363278262774</v>
      </c>
      <c r="BF32" t="s">
        <v>53</v>
      </c>
      <c r="BG32">
        <v>27474.796418159</v>
      </c>
      <c r="BH32">
        <v>314159.31217659602</v>
      </c>
      <c r="BI32" t="s">
        <v>54</v>
      </c>
      <c r="BJ32">
        <v>3091.4207529239402</v>
      </c>
      <c r="BK32">
        <v>28826.6964760601</v>
      </c>
      <c r="BL32" t="s">
        <v>55</v>
      </c>
      <c r="BM32">
        <v>3447.74803128644</v>
      </c>
      <c r="BN32">
        <v>529.36515788768804</v>
      </c>
      <c r="BO32" t="s">
        <v>56</v>
      </c>
      <c r="BP32">
        <v>-114.51074018208099</v>
      </c>
      <c r="BQ32">
        <v>27.021662703252101</v>
      </c>
      <c r="BR32" t="s">
        <v>57</v>
      </c>
      <c r="BS32">
        <v>6216.43073111181</v>
      </c>
      <c r="BT32">
        <v>10736.2026933221</v>
      </c>
      <c r="BU32" t="s">
        <v>58</v>
      </c>
      <c r="BV32">
        <v>-7.5329139613099496</v>
      </c>
      <c r="BW32">
        <v>675.29023450392799</v>
      </c>
      <c r="CB32" s="2">
        <f t="shared" si="0"/>
        <v>-4.42967924784831</v>
      </c>
      <c r="CC32">
        <v>27.49</v>
      </c>
      <c r="CE32">
        <v>29.43</v>
      </c>
    </row>
    <row r="33" spans="1:83">
      <c r="A33" t="s">
        <v>22</v>
      </c>
      <c r="B33">
        <v>4.2800366774055796</v>
      </c>
      <c r="C33">
        <v>0.18889223862235299</v>
      </c>
      <c r="D33" t="s">
        <v>35</v>
      </c>
      <c r="E33">
        <v>59953.041782886699</v>
      </c>
      <c r="F33">
        <v>116762.33240873901</v>
      </c>
      <c r="G33" t="s">
        <v>36</v>
      </c>
      <c r="H33">
        <v>537.98266423601103</v>
      </c>
      <c r="I33">
        <v>7200.3673120186704</v>
      </c>
      <c r="J33" t="s">
        <v>37</v>
      </c>
      <c r="K33">
        <v>98927.814450286096</v>
      </c>
      <c r="L33">
        <v>6382977.6746547101</v>
      </c>
      <c r="M33" t="s">
        <v>38</v>
      </c>
      <c r="N33">
        <v>13875.1471000366</v>
      </c>
      <c r="O33">
        <v>738379.68503042101</v>
      </c>
      <c r="P33" t="s">
        <v>39</v>
      </c>
      <c r="Q33">
        <v>-4287.8982233136803</v>
      </c>
      <c r="R33">
        <v>655.341561319177</v>
      </c>
      <c r="S33" t="s">
        <v>40</v>
      </c>
      <c r="T33">
        <v>41.052562042642997</v>
      </c>
      <c r="U33">
        <v>36.669902765688597</v>
      </c>
      <c r="V33" t="s">
        <v>41</v>
      </c>
      <c r="W33">
        <v>-2573.5912400123798</v>
      </c>
      <c r="X33">
        <v>7924.2905668334397</v>
      </c>
      <c r="Y33" t="s">
        <v>42</v>
      </c>
      <c r="Z33">
        <v>124.491664812728</v>
      </c>
      <c r="AA33">
        <v>491.37562378271701</v>
      </c>
      <c r="AB33" t="s">
        <v>43</v>
      </c>
      <c r="AC33">
        <v>4128.2304290435104</v>
      </c>
      <c r="AD33">
        <v>679.44871039753104</v>
      </c>
      <c r="AE33" t="s">
        <v>44</v>
      </c>
      <c r="AF33">
        <v>-1.6772549315009799</v>
      </c>
      <c r="AG33">
        <v>38.136679030934197</v>
      </c>
      <c r="AH33" t="s">
        <v>45</v>
      </c>
      <c r="AI33">
        <v>2533.73421377353</v>
      </c>
      <c r="AJ33">
        <v>9800.9218560386998</v>
      </c>
      <c r="AK33" t="s">
        <v>46</v>
      </c>
      <c r="AL33">
        <v>-127.147713146955</v>
      </c>
      <c r="AM33">
        <v>566.84112676597397</v>
      </c>
      <c r="AN33" t="s">
        <v>47</v>
      </c>
      <c r="AO33">
        <v>7403.5831104355202</v>
      </c>
      <c r="AP33">
        <v>384.22919424386998</v>
      </c>
      <c r="AQ33" t="s">
        <v>48</v>
      </c>
      <c r="AR33">
        <v>-172.06008188874699</v>
      </c>
      <c r="AS33">
        <v>20.769570878735301</v>
      </c>
      <c r="AT33" t="s">
        <v>49</v>
      </c>
      <c r="AU33">
        <v>1273.5394171559401</v>
      </c>
      <c r="AV33">
        <v>5181.4037272657597</v>
      </c>
      <c r="AW33" t="s">
        <v>50</v>
      </c>
      <c r="AX33">
        <v>-137.3390012218</v>
      </c>
      <c r="AY33">
        <v>283.813645708443</v>
      </c>
      <c r="AZ33" t="s">
        <v>51</v>
      </c>
      <c r="BA33">
        <v>19302.3427048347</v>
      </c>
      <c r="BB33">
        <v>4115.46685939501</v>
      </c>
      <c r="BC33" t="s">
        <v>52</v>
      </c>
      <c r="BD33">
        <v>333.38072449907298</v>
      </c>
      <c r="BE33">
        <v>247.43456908552901</v>
      </c>
      <c r="BF33" t="s">
        <v>53</v>
      </c>
      <c r="BG33">
        <v>27632.361446205301</v>
      </c>
      <c r="BH33">
        <v>312643.591665418</v>
      </c>
      <c r="BI33" t="s">
        <v>54</v>
      </c>
      <c r="BJ33">
        <v>3153.22190870961</v>
      </c>
      <c r="BK33">
        <v>28589.970697601599</v>
      </c>
      <c r="BL33" t="s">
        <v>55</v>
      </c>
      <c r="BM33">
        <v>3424.7340741522598</v>
      </c>
      <c r="BN33">
        <v>506.968869875037</v>
      </c>
      <c r="BO33" t="s">
        <v>56</v>
      </c>
      <c r="BP33">
        <v>-119.501937073593</v>
      </c>
      <c r="BQ33">
        <v>25.933172741163499</v>
      </c>
      <c r="BR33" t="s">
        <v>57</v>
      </c>
      <c r="BS33">
        <v>6216.3431868459602</v>
      </c>
      <c r="BT33">
        <v>10498.052539537</v>
      </c>
      <c r="BU33" t="s">
        <v>58</v>
      </c>
      <c r="BV33">
        <v>-7.5543638713919599</v>
      </c>
      <c r="BW33">
        <v>657.81970456556405</v>
      </c>
      <c r="CB33" s="2">
        <f t="shared" si="0"/>
        <v>-4.2800366774055796</v>
      </c>
      <c r="CC33">
        <v>27.49</v>
      </c>
      <c r="CE33">
        <v>29.43</v>
      </c>
    </row>
    <row r="34" spans="1:83">
      <c r="A34" t="s">
        <v>22</v>
      </c>
      <c r="B34">
        <v>3.7816413680370098</v>
      </c>
      <c r="C34">
        <v>0.186349444035662</v>
      </c>
      <c r="D34" t="s">
        <v>35</v>
      </c>
      <c r="E34">
        <v>59895.074247966098</v>
      </c>
      <c r="F34">
        <v>113992.12955091101</v>
      </c>
      <c r="G34" t="s">
        <v>36</v>
      </c>
      <c r="H34">
        <v>524.10416934373495</v>
      </c>
      <c r="I34">
        <v>7044.1376761544998</v>
      </c>
      <c r="J34" t="s">
        <v>37</v>
      </c>
      <c r="K34">
        <v>99444.174621286307</v>
      </c>
      <c r="L34">
        <v>6313518.3001337796</v>
      </c>
      <c r="M34" t="s">
        <v>38</v>
      </c>
      <c r="N34">
        <v>14099.976379006799</v>
      </c>
      <c r="O34">
        <v>724729.49293735996</v>
      </c>
      <c r="P34" t="s">
        <v>39</v>
      </c>
      <c r="Q34">
        <v>-4298.2494489806404</v>
      </c>
      <c r="R34">
        <v>633.23036988353203</v>
      </c>
      <c r="S34" t="s">
        <v>40</v>
      </c>
      <c r="T34">
        <v>38.813079139986002</v>
      </c>
      <c r="U34">
        <v>35.639352337112101</v>
      </c>
      <c r="V34" t="s">
        <v>41</v>
      </c>
      <c r="W34">
        <v>-2573.2179762413498</v>
      </c>
      <c r="X34">
        <v>7694.86704790566</v>
      </c>
      <c r="Y34" t="s">
        <v>42</v>
      </c>
      <c r="Z34">
        <v>124.52578078730799</v>
      </c>
      <c r="AA34">
        <v>478.28900595054898</v>
      </c>
      <c r="AB34" t="s">
        <v>43</v>
      </c>
      <c r="AC34">
        <v>4137.8066992214999</v>
      </c>
      <c r="AD34">
        <v>656.99752922051903</v>
      </c>
      <c r="AE34" t="s">
        <v>44</v>
      </c>
      <c r="AF34">
        <v>0.383822041560273</v>
      </c>
      <c r="AG34">
        <v>37.0840017894512</v>
      </c>
      <c r="AH34" t="s">
        <v>45</v>
      </c>
      <c r="AI34">
        <v>2542.2413543418802</v>
      </c>
      <c r="AJ34">
        <v>9492.7342869232598</v>
      </c>
      <c r="AK34" t="s">
        <v>46</v>
      </c>
      <c r="AL34">
        <v>-125.205093228579</v>
      </c>
      <c r="AM34">
        <v>551.51533911808701</v>
      </c>
      <c r="AN34" t="s">
        <v>47</v>
      </c>
      <c r="AO34">
        <v>7426.8044518188399</v>
      </c>
      <c r="AP34">
        <v>372.25941483327898</v>
      </c>
      <c r="AQ34" t="s">
        <v>48</v>
      </c>
      <c r="AR34">
        <v>-167.17974885509599</v>
      </c>
      <c r="AS34">
        <v>20.2487097304708</v>
      </c>
      <c r="AT34" t="s">
        <v>49</v>
      </c>
      <c r="AU34">
        <v>1265.0786718148399</v>
      </c>
      <c r="AV34">
        <v>4996.6930170538299</v>
      </c>
      <c r="AW34" t="s">
        <v>50</v>
      </c>
      <c r="AX34">
        <v>-139.04853034602701</v>
      </c>
      <c r="AY34">
        <v>275.55607634770303</v>
      </c>
      <c r="AZ34" t="s">
        <v>51</v>
      </c>
      <c r="BA34">
        <v>19323.001863616799</v>
      </c>
      <c r="BB34">
        <v>4018.8917398429198</v>
      </c>
      <c r="BC34" t="s">
        <v>52</v>
      </c>
      <c r="BD34">
        <v>338.02952492964999</v>
      </c>
      <c r="BE34">
        <v>242.25469264212401</v>
      </c>
      <c r="BF34" t="s">
        <v>53</v>
      </c>
      <c r="BG34">
        <v>27703.402547955098</v>
      </c>
      <c r="BH34">
        <v>310966.04657707101</v>
      </c>
      <c r="BI34" t="s">
        <v>54</v>
      </c>
      <c r="BJ34">
        <v>3177.7603396268501</v>
      </c>
      <c r="BK34">
        <v>28382.752966191299</v>
      </c>
      <c r="BL34" t="s">
        <v>55</v>
      </c>
      <c r="BM34">
        <v>3395.7511457164601</v>
      </c>
      <c r="BN34">
        <v>485.88605530730598</v>
      </c>
      <c r="BO34" t="s">
        <v>56</v>
      </c>
      <c r="BP34">
        <v>-125.121697286288</v>
      </c>
      <c r="BQ34">
        <v>25.1083995533047</v>
      </c>
      <c r="BR34" t="s">
        <v>57</v>
      </c>
      <c r="BS34">
        <v>6208.5071742517302</v>
      </c>
      <c r="BT34">
        <v>10249.6554268033</v>
      </c>
      <c r="BU34" t="s">
        <v>58</v>
      </c>
      <c r="BV34">
        <v>-9.4328460643351999</v>
      </c>
      <c r="BW34">
        <v>643.36074764003104</v>
      </c>
      <c r="CB34" s="2">
        <f t="shared" si="0"/>
        <v>-3.7816413680370098</v>
      </c>
      <c r="CC34">
        <v>27.09</v>
      </c>
      <c r="CE34">
        <v>27.49</v>
      </c>
    </row>
    <row r="35" spans="1:83">
      <c r="A35" t="s">
        <v>22</v>
      </c>
      <c r="B35">
        <v>5.2579895282419704</v>
      </c>
      <c r="C35">
        <v>0.179747831541964</v>
      </c>
      <c r="D35" t="s">
        <v>35</v>
      </c>
      <c r="E35">
        <v>59845.710713670996</v>
      </c>
      <c r="F35">
        <v>111386.732454023</v>
      </c>
      <c r="G35" t="s">
        <v>36</v>
      </c>
      <c r="H35">
        <v>508.569047471837</v>
      </c>
      <c r="I35">
        <v>6782.8019119149003</v>
      </c>
      <c r="J35" t="s">
        <v>37</v>
      </c>
      <c r="K35">
        <v>99580.317408324205</v>
      </c>
      <c r="L35">
        <v>6234191.2672426002</v>
      </c>
      <c r="M35" t="s">
        <v>38</v>
      </c>
      <c r="N35">
        <v>14179.8716581755</v>
      </c>
      <c r="O35">
        <v>697569.51835772104</v>
      </c>
      <c r="P35" t="s">
        <v>39</v>
      </c>
      <c r="Q35">
        <v>-4287.2249139651003</v>
      </c>
      <c r="R35">
        <v>612.26334313369205</v>
      </c>
      <c r="S35" t="s">
        <v>40</v>
      </c>
      <c r="T35">
        <v>41.969741472986101</v>
      </c>
      <c r="U35">
        <v>33.897807913045</v>
      </c>
      <c r="V35" t="s">
        <v>41</v>
      </c>
      <c r="W35">
        <v>-2549.5190776254299</v>
      </c>
      <c r="X35">
        <v>7434.80524055763</v>
      </c>
      <c r="Y35" t="s">
        <v>42</v>
      </c>
      <c r="Z35">
        <v>132.022504957032</v>
      </c>
      <c r="AA35">
        <v>452.08813937341</v>
      </c>
      <c r="AB35" t="s">
        <v>43</v>
      </c>
      <c r="AC35">
        <v>4115.6535822528804</v>
      </c>
      <c r="AD35">
        <v>635.60739898089696</v>
      </c>
      <c r="AE35" t="s">
        <v>44</v>
      </c>
      <c r="AF35">
        <v>-5.9686891773167003</v>
      </c>
      <c r="AG35">
        <v>35.296778967129796</v>
      </c>
      <c r="AH35" t="s">
        <v>45</v>
      </c>
      <c r="AI35">
        <v>2510.45925812219</v>
      </c>
      <c r="AJ35">
        <v>9144.5031612649</v>
      </c>
      <c r="AK35" t="s">
        <v>46</v>
      </c>
      <c r="AL35">
        <v>-134.595160386185</v>
      </c>
      <c r="AM35">
        <v>520.80095576210397</v>
      </c>
      <c r="AN35" t="s">
        <v>47</v>
      </c>
      <c r="AO35">
        <v>7443.4916561320097</v>
      </c>
      <c r="AP35">
        <v>361.08116136916999</v>
      </c>
      <c r="AQ35" t="s">
        <v>48</v>
      </c>
      <c r="AR35">
        <v>-162.57266446585399</v>
      </c>
      <c r="AS35">
        <v>19.378857962209398</v>
      </c>
      <c r="AT35" t="s">
        <v>49</v>
      </c>
      <c r="AU35">
        <v>1251.07729645623</v>
      </c>
      <c r="AV35">
        <v>4789.6740467121599</v>
      </c>
      <c r="AW35" t="s">
        <v>50</v>
      </c>
      <c r="AX35">
        <v>-142.99875564563101</v>
      </c>
      <c r="AY35">
        <v>259.093980842723</v>
      </c>
      <c r="AZ35" t="s">
        <v>51</v>
      </c>
      <c r="BA35">
        <v>19328.893430404099</v>
      </c>
      <c r="BB35">
        <v>3927.8056628025902</v>
      </c>
      <c r="BC35" t="s">
        <v>52</v>
      </c>
      <c r="BD35">
        <v>339.84125222076398</v>
      </c>
      <c r="BE35">
        <v>233.55211346715001</v>
      </c>
      <c r="BF35" t="s">
        <v>53</v>
      </c>
      <c r="BG35">
        <v>27696.9641413727</v>
      </c>
      <c r="BH35">
        <v>308974.82140588103</v>
      </c>
      <c r="BI35" t="s">
        <v>54</v>
      </c>
      <c r="BJ35">
        <v>3174.56488463803</v>
      </c>
      <c r="BK35">
        <v>27944.59279404</v>
      </c>
      <c r="BL35" t="s">
        <v>55</v>
      </c>
      <c r="BM35">
        <v>3376.3058208964499</v>
      </c>
      <c r="BN35">
        <v>466.03521300147997</v>
      </c>
      <c r="BO35" t="s">
        <v>56</v>
      </c>
      <c r="BP35">
        <v>-130.24375245051499</v>
      </c>
      <c r="BQ35">
        <v>23.716851762773899</v>
      </c>
      <c r="BR35" t="s">
        <v>57</v>
      </c>
      <c r="BS35">
        <v>6192.7805621797997</v>
      </c>
      <c r="BT35">
        <v>9974.1576822081097</v>
      </c>
      <c r="BU35" t="s">
        <v>58</v>
      </c>
      <c r="BV35">
        <v>-14.4538784639069</v>
      </c>
      <c r="BW35">
        <v>614.94121078790397</v>
      </c>
      <c r="CB35" s="2">
        <f t="shared" si="0"/>
        <v>-5.2579895282419704</v>
      </c>
      <c r="CC35">
        <v>27.09</v>
      </c>
      <c r="CE35">
        <v>27.49</v>
      </c>
    </row>
    <row r="36" spans="1:83">
      <c r="A36" t="s">
        <v>22</v>
      </c>
      <c r="B36">
        <v>6.7173853642382797</v>
      </c>
      <c r="C36">
        <v>0.17048768014256399</v>
      </c>
      <c r="D36" t="s">
        <v>35</v>
      </c>
      <c r="E36">
        <v>59765.2891415634</v>
      </c>
      <c r="F36">
        <v>108867.840547489</v>
      </c>
      <c r="G36" t="s">
        <v>36</v>
      </c>
      <c r="H36">
        <v>476.84217812161398</v>
      </c>
      <c r="I36">
        <v>6390.5706263898401</v>
      </c>
      <c r="J36" t="s">
        <v>37</v>
      </c>
      <c r="K36">
        <v>99773.764208006105</v>
      </c>
      <c r="L36">
        <v>6144240.3214377798</v>
      </c>
      <c r="M36" t="s">
        <v>38</v>
      </c>
      <c r="N36">
        <v>14327.4232314293</v>
      </c>
      <c r="O36">
        <v>651105.84846777597</v>
      </c>
      <c r="P36" t="s">
        <v>39</v>
      </c>
      <c r="Q36">
        <v>-4276.4985712404296</v>
      </c>
      <c r="R36">
        <v>591.96256687703794</v>
      </c>
      <c r="S36" t="s">
        <v>40</v>
      </c>
      <c r="T36">
        <v>45.851227071847902</v>
      </c>
      <c r="U36">
        <v>31.308239421006402</v>
      </c>
      <c r="V36" t="s">
        <v>41</v>
      </c>
      <c r="W36">
        <v>-2537.5789616359398</v>
      </c>
      <c r="X36">
        <v>7146.1514812654104</v>
      </c>
      <c r="Y36" t="s">
        <v>42</v>
      </c>
      <c r="Z36">
        <v>136.87365038282201</v>
      </c>
      <c r="AA36">
        <v>408.39112062448498</v>
      </c>
      <c r="AB36" t="s">
        <v>43</v>
      </c>
      <c r="AC36">
        <v>4090.3174893214</v>
      </c>
      <c r="AD36">
        <v>614.85764590637802</v>
      </c>
      <c r="AE36" t="s">
        <v>44</v>
      </c>
      <c r="AF36">
        <v>-15.1037223413398</v>
      </c>
      <c r="AG36">
        <v>32.632658027063897</v>
      </c>
      <c r="AH36" t="s">
        <v>45</v>
      </c>
      <c r="AI36">
        <v>2497.6321138181702</v>
      </c>
      <c r="AJ36">
        <v>8759.7590006157407</v>
      </c>
      <c r="AK36" t="s">
        <v>46</v>
      </c>
      <c r="AL36">
        <v>-139.48278637533599</v>
      </c>
      <c r="AM36">
        <v>469.625660571374</v>
      </c>
      <c r="AN36" t="s">
        <v>47</v>
      </c>
      <c r="AO36">
        <v>7451.9440226321303</v>
      </c>
      <c r="AP36">
        <v>350.44297845864497</v>
      </c>
      <c r="AQ36" t="s">
        <v>48</v>
      </c>
      <c r="AR36">
        <v>-159.69871645337</v>
      </c>
      <c r="AS36">
        <v>18.0946354539495</v>
      </c>
      <c r="AT36" t="s">
        <v>49</v>
      </c>
      <c r="AU36">
        <v>1244.6182783217</v>
      </c>
      <c r="AV36">
        <v>4560.7761195618396</v>
      </c>
      <c r="AW36" t="s">
        <v>50</v>
      </c>
      <c r="AX36">
        <v>-145.463972660168</v>
      </c>
      <c r="AY36">
        <v>231.69196893559899</v>
      </c>
      <c r="AZ36" t="s">
        <v>51</v>
      </c>
      <c r="BA36">
        <v>19319.338138593601</v>
      </c>
      <c r="BB36">
        <v>3840.3705436229998</v>
      </c>
      <c r="BC36" t="s">
        <v>52</v>
      </c>
      <c r="BD36">
        <v>336.23846139299098</v>
      </c>
      <c r="BE36">
        <v>220.54556919781501</v>
      </c>
      <c r="BF36" t="s">
        <v>53</v>
      </c>
      <c r="BG36">
        <v>27735.845001900801</v>
      </c>
      <c r="BH36">
        <v>306665.12098652398</v>
      </c>
      <c r="BI36" t="s">
        <v>54</v>
      </c>
      <c r="BJ36">
        <v>3197.6663011313399</v>
      </c>
      <c r="BK36">
        <v>27139.249946254698</v>
      </c>
      <c r="BL36" t="s">
        <v>55</v>
      </c>
      <c r="BM36">
        <v>3366.9568271091098</v>
      </c>
      <c r="BN36">
        <v>447.059399050254</v>
      </c>
      <c r="BO36" t="s">
        <v>56</v>
      </c>
      <c r="BP36">
        <v>-133.44148496729301</v>
      </c>
      <c r="BQ36">
        <v>21.6770383797618</v>
      </c>
      <c r="BR36" t="s">
        <v>57</v>
      </c>
      <c r="BS36">
        <v>6206.9497082510297</v>
      </c>
      <c r="BT36">
        <v>9672.4329782319492</v>
      </c>
      <c r="BU36" t="s">
        <v>58</v>
      </c>
      <c r="BV36">
        <v>-8.7963295359900098</v>
      </c>
      <c r="BW36">
        <v>567.40317114573202</v>
      </c>
      <c r="CB36" s="2">
        <f t="shared" si="0"/>
        <v>-6.7173853642382797</v>
      </c>
      <c r="CC36">
        <v>27.09</v>
      </c>
      <c r="CE36">
        <v>27.49</v>
      </c>
    </row>
    <row r="37" spans="1:83">
      <c r="A37" t="s">
        <v>22</v>
      </c>
      <c r="B37">
        <v>7.0838843649252903</v>
      </c>
      <c r="C37">
        <v>0.18244154742236199</v>
      </c>
      <c r="D37" t="s">
        <v>35</v>
      </c>
      <c r="E37">
        <v>59693.163516927802</v>
      </c>
      <c r="F37">
        <v>106519.713327488</v>
      </c>
      <c r="G37" t="s">
        <v>36</v>
      </c>
      <c r="H37">
        <v>447.05870785748999</v>
      </c>
      <c r="I37">
        <v>6003.2236791268497</v>
      </c>
      <c r="J37" t="s">
        <v>37</v>
      </c>
      <c r="K37">
        <v>99792.012692428398</v>
      </c>
      <c r="L37">
        <v>6080708.2564706802</v>
      </c>
      <c r="M37" t="s">
        <v>38</v>
      </c>
      <c r="N37">
        <v>14339.9751785147</v>
      </c>
      <c r="O37">
        <v>617039.98049035599</v>
      </c>
      <c r="P37" t="s">
        <v>39</v>
      </c>
      <c r="Q37">
        <v>-4264.1338870016098</v>
      </c>
      <c r="R37">
        <v>572.953543816359</v>
      </c>
      <c r="S37" t="s">
        <v>40</v>
      </c>
      <c r="T37">
        <v>50.441669548974403</v>
      </c>
      <c r="U37">
        <v>28.789288697374701</v>
      </c>
      <c r="V37" t="s">
        <v>41</v>
      </c>
      <c r="W37">
        <v>-2547.9124879811002</v>
      </c>
      <c r="X37">
        <v>6947.7006978761101</v>
      </c>
      <c r="Y37" t="s">
        <v>42</v>
      </c>
      <c r="Z37">
        <v>132.72256118131401</v>
      </c>
      <c r="AA37">
        <v>377.65199429419602</v>
      </c>
      <c r="AB37" t="s">
        <v>43</v>
      </c>
      <c r="AC37">
        <v>4068.4999588055498</v>
      </c>
      <c r="AD37">
        <v>595.39064765396904</v>
      </c>
      <c r="AE37" t="s">
        <v>44</v>
      </c>
      <c r="AF37">
        <v>-23.233044507809801</v>
      </c>
      <c r="AG37">
        <v>30.033874183444599</v>
      </c>
      <c r="AH37" t="s">
        <v>45</v>
      </c>
      <c r="AI37">
        <v>2508.1488761515202</v>
      </c>
      <c r="AJ37">
        <v>8496.1796708938109</v>
      </c>
      <c r="AK37" t="s">
        <v>46</v>
      </c>
      <c r="AL37">
        <v>-135.52006876085699</v>
      </c>
      <c r="AM37">
        <v>433.66056632767601</v>
      </c>
      <c r="AN37" t="s">
        <v>47</v>
      </c>
      <c r="AO37">
        <v>7455.9199786932504</v>
      </c>
      <c r="AP37">
        <v>340.68442907081902</v>
      </c>
      <c r="AQ37" t="s">
        <v>48</v>
      </c>
      <c r="AR37">
        <v>-158.24895098891199</v>
      </c>
      <c r="AS37">
        <v>16.8518477985541</v>
      </c>
      <c r="AT37" t="s">
        <v>49</v>
      </c>
      <c r="AU37">
        <v>1245.9803959674</v>
      </c>
      <c r="AV37">
        <v>4403.3955087496297</v>
      </c>
      <c r="AW37" t="s">
        <v>50</v>
      </c>
      <c r="AX37">
        <v>-144.97755919757699</v>
      </c>
      <c r="AY37">
        <v>212.457030017438</v>
      </c>
      <c r="AZ37" t="s">
        <v>51</v>
      </c>
      <c r="BA37">
        <v>19311.403800451099</v>
      </c>
      <c r="BB37">
        <v>3759.4519573911998</v>
      </c>
      <c r="BC37" t="s">
        <v>52</v>
      </c>
      <c r="BD37">
        <v>333.01324996962501</v>
      </c>
      <c r="BE37">
        <v>207.74127359078301</v>
      </c>
      <c r="BF37" t="s">
        <v>53</v>
      </c>
      <c r="BG37">
        <v>27753.858551052301</v>
      </c>
      <c r="BH37">
        <v>305000.06624536699</v>
      </c>
      <c r="BI37" t="s">
        <v>54</v>
      </c>
      <c r="BJ37">
        <v>3208.6901758916501</v>
      </c>
      <c r="BK37">
        <v>26500.831412064199</v>
      </c>
      <c r="BL37" t="s">
        <v>55</v>
      </c>
      <c r="BM37">
        <v>3362.7154558975399</v>
      </c>
      <c r="BN37">
        <v>429.61096659435401</v>
      </c>
      <c r="BO37" t="s">
        <v>56</v>
      </c>
      <c r="BP37">
        <v>-134.88725717462901</v>
      </c>
      <c r="BQ37">
        <v>19.738746031947599</v>
      </c>
      <c r="BR37" t="s">
        <v>57</v>
      </c>
      <c r="BS37">
        <v>6196.7926435884601</v>
      </c>
      <c r="BT37">
        <v>9463.50692935609</v>
      </c>
      <c r="BU37" t="s">
        <v>58</v>
      </c>
      <c r="BV37">
        <v>-12.983006835751601</v>
      </c>
      <c r="BW37">
        <v>532.98442968868699</v>
      </c>
      <c r="CB37" s="2">
        <f t="shared" si="0"/>
        <v>-7.0838843649252903</v>
      </c>
      <c r="CC37">
        <v>32.04</v>
      </c>
      <c r="CE37">
        <v>27.09</v>
      </c>
    </row>
    <row r="38" spans="1:83">
      <c r="A38" t="s">
        <v>22</v>
      </c>
      <c r="B38">
        <v>7.6871370033042901</v>
      </c>
      <c r="C38">
        <v>0.18100214649357799</v>
      </c>
      <c r="D38" t="s">
        <v>35</v>
      </c>
      <c r="E38">
        <v>59641.641402017798</v>
      </c>
      <c r="F38">
        <v>104264.666901754</v>
      </c>
      <c r="G38" t="s">
        <v>36</v>
      </c>
      <c r="H38">
        <v>425.051926916063</v>
      </c>
      <c r="I38">
        <v>5604.4554794331598</v>
      </c>
      <c r="J38" t="s">
        <v>37</v>
      </c>
      <c r="K38">
        <v>99633.340461021202</v>
      </c>
      <c r="L38">
        <v>6021159.2791342102</v>
      </c>
      <c r="M38" t="s">
        <v>38</v>
      </c>
      <c r="N38">
        <v>14218.0917292418</v>
      </c>
      <c r="O38">
        <v>582892.69598652201</v>
      </c>
      <c r="P38" t="s">
        <v>39</v>
      </c>
      <c r="Q38">
        <v>-4250.1005783170303</v>
      </c>
      <c r="R38">
        <v>554.60409792229302</v>
      </c>
      <c r="S38" t="s">
        <v>40</v>
      </c>
      <c r="T38">
        <v>55.799534478369701</v>
      </c>
      <c r="U38">
        <v>26.242617985585898</v>
      </c>
      <c r="V38" t="s">
        <v>41</v>
      </c>
      <c r="W38">
        <v>-2553.7077214958999</v>
      </c>
      <c r="X38">
        <v>6764.3598057013796</v>
      </c>
      <c r="Y38" t="s">
        <v>42</v>
      </c>
      <c r="Z38">
        <v>130.356138591839</v>
      </c>
      <c r="AA38">
        <v>347.745908126232</v>
      </c>
      <c r="AB38" t="s">
        <v>43</v>
      </c>
      <c r="AC38">
        <v>4048.5089525408298</v>
      </c>
      <c r="AD38">
        <v>576.57243019888801</v>
      </c>
      <c r="AE38" t="s">
        <v>44</v>
      </c>
      <c r="AF38">
        <v>-30.883436468898601</v>
      </c>
      <c r="AG38">
        <v>27.400532616214601</v>
      </c>
      <c r="AH38" t="s">
        <v>45</v>
      </c>
      <c r="AI38">
        <v>2519.7130384350598</v>
      </c>
      <c r="AJ38">
        <v>8253.9080826030895</v>
      </c>
      <c r="AK38" t="s">
        <v>46</v>
      </c>
      <c r="AL38">
        <v>-131.067865883152</v>
      </c>
      <c r="AM38">
        <v>398.78493508909099</v>
      </c>
      <c r="AN38" t="s">
        <v>47</v>
      </c>
      <c r="AO38">
        <v>7455.76642256988</v>
      </c>
      <c r="AP38">
        <v>331.42373932483798</v>
      </c>
      <c r="AQ38" t="s">
        <v>48</v>
      </c>
      <c r="AR38">
        <v>-158.32860917884599</v>
      </c>
      <c r="AS38">
        <v>15.593735631117401</v>
      </c>
      <c r="AT38" t="s">
        <v>49</v>
      </c>
      <c r="AU38">
        <v>1253.4592262005699</v>
      </c>
      <c r="AV38">
        <v>4259.2589068634497</v>
      </c>
      <c r="AW38" t="s">
        <v>50</v>
      </c>
      <c r="AX38">
        <v>-142.27633487762699</v>
      </c>
      <c r="AY38">
        <v>193.96979403689801</v>
      </c>
      <c r="AZ38" t="s">
        <v>51</v>
      </c>
      <c r="BA38">
        <v>19304.377281904599</v>
      </c>
      <c r="BB38">
        <v>3682.1118109939198</v>
      </c>
      <c r="BC38" t="s">
        <v>52</v>
      </c>
      <c r="BD38">
        <v>330.08803350895198</v>
      </c>
      <c r="BE38">
        <v>194.55952580767101</v>
      </c>
      <c r="BF38" t="s">
        <v>53</v>
      </c>
      <c r="BG38">
        <v>27734.794788671901</v>
      </c>
      <c r="BH38">
        <v>303391.751788806</v>
      </c>
      <c r="BI38" t="s">
        <v>54</v>
      </c>
      <c r="BJ38">
        <v>3195.9615531270902</v>
      </c>
      <c r="BK38">
        <v>25806.961795276198</v>
      </c>
      <c r="BL38" t="s">
        <v>55</v>
      </c>
      <c r="BM38">
        <v>3363.6793920302798</v>
      </c>
      <c r="BN38">
        <v>413.059678223616</v>
      </c>
      <c r="BO38" t="s">
        <v>56</v>
      </c>
      <c r="BP38">
        <v>-134.59652928754599</v>
      </c>
      <c r="BQ38">
        <v>17.8233174007777</v>
      </c>
      <c r="BR38" t="s">
        <v>57</v>
      </c>
      <c r="BS38">
        <v>6179.61687244518</v>
      </c>
      <c r="BT38">
        <v>9270.0632121786894</v>
      </c>
      <c r="BU38" t="s">
        <v>58</v>
      </c>
      <c r="BV38">
        <v>-20.329466072181901</v>
      </c>
      <c r="BW38">
        <v>498.76708042712102</v>
      </c>
      <c r="CB38" s="2">
        <f t="shared" si="0"/>
        <v>-7.6871370033042901</v>
      </c>
      <c r="CC38">
        <v>32.04</v>
      </c>
      <c r="CE38">
        <v>27.09</v>
      </c>
    </row>
    <row r="39" spans="1:83">
      <c r="A39" t="s">
        <v>22</v>
      </c>
      <c r="B39">
        <v>6.2806377727717297</v>
      </c>
      <c r="C39">
        <v>0.17331249080014099</v>
      </c>
      <c r="D39" t="s">
        <v>35</v>
      </c>
      <c r="E39">
        <v>59584.0437710853</v>
      </c>
      <c r="F39">
        <v>102097.57627378</v>
      </c>
      <c r="G39" t="s">
        <v>36</v>
      </c>
      <c r="H39">
        <v>404.78893747464599</v>
      </c>
      <c r="I39">
        <v>5353.3411763100903</v>
      </c>
      <c r="J39" t="s">
        <v>37</v>
      </c>
      <c r="K39">
        <v>99585.090141478795</v>
      </c>
      <c r="L39">
        <v>5950319.2235212103</v>
      </c>
      <c r="M39" t="s">
        <v>38</v>
      </c>
      <c r="N39">
        <v>14177.910701812099</v>
      </c>
      <c r="O39">
        <v>556522.20328970498</v>
      </c>
      <c r="P39" t="s">
        <v>39</v>
      </c>
      <c r="Q39">
        <v>-4251.0204757596402</v>
      </c>
      <c r="R39">
        <v>536.95477261351903</v>
      </c>
      <c r="S39" t="s">
        <v>40</v>
      </c>
      <c r="T39">
        <v>55.453768918542501</v>
      </c>
      <c r="U39">
        <v>24.6654015359018</v>
      </c>
      <c r="V39" t="s">
        <v>41</v>
      </c>
      <c r="W39">
        <v>-2540.31911377297</v>
      </c>
      <c r="X39">
        <v>6548.2870132491098</v>
      </c>
      <c r="Y39" t="s">
        <v>42</v>
      </c>
      <c r="Z39">
        <v>134.63534048839901</v>
      </c>
      <c r="AA39">
        <v>325.07446402438302</v>
      </c>
      <c r="AB39" t="s">
        <v>43</v>
      </c>
      <c r="AC39">
        <v>4054.8927714147499</v>
      </c>
      <c r="AD39">
        <v>558.46969202977596</v>
      </c>
      <c r="AE39" t="s">
        <v>44</v>
      </c>
      <c r="AF39">
        <v>-28.8870667563571</v>
      </c>
      <c r="AG39">
        <v>25.7685045191954</v>
      </c>
      <c r="AH39" t="s">
        <v>45</v>
      </c>
      <c r="AI39">
        <v>2506.06124621851</v>
      </c>
      <c r="AJ39">
        <v>7969.7331189000397</v>
      </c>
      <c r="AK39" t="s">
        <v>46</v>
      </c>
      <c r="AL39">
        <v>-135.156594559496</v>
      </c>
      <c r="AM39">
        <v>372.40774794036201</v>
      </c>
      <c r="AN39" t="s">
        <v>47</v>
      </c>
      <c r="AO39">
        <v>7461.7329474919397</v>
      </c>
      <c r="AP39">
        <v>322.65650734563201</v>
      </c>
      <c r="AQ39" t="s">
        <v>48</v>
      </c>
      <c r="AR39">
        <v>-156.38475941612501</v>
      </c>
      <c r="AS39">
        <v>14.815018984296801</v>
      </c>
      <c r="AT39" t="s">
        <v>49</v>
      </c>
      <c r="AU39">
        <v>1251.60886229833</v>
      </c>
      <c r="AV39">
        <v>4091.6931759859099</v>
      </c>
      <c r="AW39" t="s">
        <v>50</v>
      </c>
      <c r="AX39">
        <v>-142.59975185281601</v>
      </c>
      <c r="AY39">
        <v>180.15580541385</v>
      </c>
      <c r="AZ39" t="s">
        <v>51</v>
      </c>
      <c r="BA39">
        <v>19300.902674933099</v>
      </c>
      <c r="BB39">
        <v>3607.8598658545302</v>
      </c>
      <c r="BC39" t="s">
        <v>52</v>
      </c>
      <c r="BD39">
        <v>328.69373268089799</v>
      </c>
      <c r="BE39">
        <v>186.233089355592</v>
      </c>
      <c r="BF39" t="s">
        <v>53</v>
      </c>
      <c r="BG39">
        <v>27716.226943489699</v>
      </c>
      <c r="BH39">
        <v>301420.86099504598</v>
      </c>
      <c r="BI39" t="s">
        <v>54</v>
      </c>
      <c r="BJ39">
        <v>3185.11054074308</v>
      </c>
      <c r="BK39">
        <v>25230.024441751899</v>
      </c>
      <c r="BL39" t="s">
        <v>55</v>
      </c>
      <c r="BM39">
        <v>3354.0420785391998</v>
      </c>
      <c r="BN39">
        <v>397.31340209324202</v>
      </c>
      <c r="BO39" t="s">
        <v>56</v>
      </c>
      <c r="BP39">
        <v>-137.10581757512401</v>
      </c>
      <c r="BQ39">
        <v>16.6525018042467</v>
      </c>
      <c r="BR39" t="s">
        <v>57</v>
      </c>
      <c r="BS39">
        <v>6159.8872924234001</v>
      </c>
      <c r="BT39">
        <v>9043.9708207091608</v>
      </c>
      <c r="BU39" t="s">
        <v>58</v>
      </c>
      <c r="BV39">
        <v>-27.166347081674299</v>
      </c>
      <c r="BW39">
        <v>472.63030143762097</v>
      </c>
      <c r="CB39" s="2">
        <f t="shared" si="0"/>
        <v>-6.2806377727717297</v>
      </c>
      <c r="CC39">
        <v>35.29</v>
      </c>
      <c r="CE39">
        <v>32.04</v>
      </c>
    </row>
    <row r="40" spans="1:83">
      <c r="A40" t="s">
        <v>22</v>
      </c>
      <c r="B40">
        <v>6.4709400393771297</v>
      </c>
      <c r="C40">
        <v>0.17456673670800901</v>
      </c>
      <c r="D40" t="s">
        <v>35</v>
      </c>
      <c r="E40">
        <v>59530.132819461498</v>
      </c>
      <c r="F40">
        <v>100052.785952897</v>
      </c>
      <c r="G40" t="s">
        <v>36</v>
      </c>
      <c r="H40">
        <v>386.50792246726502</v>
      </c>
      <c r="I40">
        <v>5123.5367387370497</v>
      </c>
      <c r="J40" t="s">
        <v>37</v>
      </c>
      <c r="K40">
        <v>99446.7633936005</v>
      </c>
      <c r="L40">
        <v>5884372.0839496097</v>
      </c>
      <c r="M40" t="s">
        <v>38</v>
      </c>
      <c r="N40">
        <v>14092.583928716</v>
      </c>
      <c r="O40">
        <v>533132.08809663297</v>
      </c>
      <c r="P40" t="s">
        <v>39</v>
      </c>
      <c r="Q40">
        <v>-4240.6075119035604</v>
      </c>
      <c r="R40">
        <v>520.27211101900002</v>
      </c>
      <c r="S40" t="s">
        <v>40</v>
      </c>
      <c r="T40">
        <v>58.527066657057603</v>
      </c>
      <c r="U40">
        <v>23.2330457839738</v>
      </c>
      <c r="V40" t="s">
        <v>41</v>
      </c>
      <c r="W40">
        <v>-2548.4810564896402</v>
      </c>
      <c r="X40">
        <v>6355.5044765864004</v>
      </c>
      <c r="Y40" t="s">
        <v>42</v>
      </c>
      <c r="Z40">
        <v>132.00185137314</v>
      </c>
      <c r="AA40">
        <v>305.80052385393401</v>
      </c>
      <c r="AB40" t="s">
        <v>43</v>
      </c>
      <c r="AC40">
        <v>4045.9943544653502</v>
      </c>
      <c r="AD40">
        <v>541.31973400721802</v>
      </c>
      <c r="AE40" t="s">
        <v>44</v>
      </c>
      <c r="AF40">
        <v>-31.5282637053072</v>
      </c>
      <c r="AG40">
        <v>24.282720703573599</v>
      </c>
      <c r="AH40" t="s">
        <v>45</v>
      </c>
      <c r="AI40">
        <v>2514.1724690585302</v>
      </c>
      <c r="AJ40">
        <v>7716.1175492342099</v>
      </c>
      <c r="AK40" t="s">
        <v>46</v>
      </c>
      <c r="AL40">
        <v>-132.69147366543999</v>
      </c>
      <c r="AM40">
        <v>349.91346604782598</v>
      </c>
      <c r="AN40" t="s">
        <v>47</v>
      </c>
      <c r="AO40">
        <v>7468.7521066478603</v>
      </c>
      <c r="AP40">
        <v>314.47881764971697</v>
      </c>
      <c r="AQ40" t="s">
        <v>48</v>
      </c>
      <c r="AR40">
        <v>-154.28411487063701</v>
      </c>
      <c r="AS40">
        <v>14.109865960787101</v>
      </c>
      <c r="AT40" t="s">
        <v>49</v>
      </c>
      <c r="AU40">
        <v>1249.5742298884099</v>
      </c>
      <c r="AV40">
        <v>3939.9410788678802</v>
      </c>
      <c r="AW40" t="s">
        <v>50</v>
      </c>
      <c r="AX40">
        <v>-143.151731403963</v>
      </c>
      <c r="AY40">
        <v>168.21549428391299</v>
      </c>
      <c r="AZ40" t="s">
        <v>51</v>
      </c>
      <c r="BA40">
        <v>19295.5391481634</v>
      </c>
      <c r="BB40">
        <v>3537.7056015901599</v>
      </c>
      <c r="BC40" t="s">
        <v>52</v>
      </c>
      <c r="BD40">
        <v>326.86488824067999</v>
      </c>
      <c r="BE40">
        <v>178.58177274850999</v>
      </c>
      <c r="BF40" t="s">
        <v>53</v>
      </c>
      <c r="BG40">
        <v>27697.096335466002</v>
      </c>
      <c r="BH40">
        <v>299531.15020575799</v>
      </c>
      <c r="BI40" t="s">
        <v>54</v>
      </c>
      <c r="BJ40">
        <v>3174.52604061181</v>
      </c>
      <c r="BK40">
        <v>24684.417277648001</v>
      </c>
      <c r="BL40" t="s">
        <v>55</v>
      </c>
      <c r="BM40">
        <v>3344.7704421204799</v>
      </c>
      <c r="BN40">
        <v>382.60579414669201</v>
      </c>
      <c r="BO40" t="s">
        <v>56</v>
      </c>
      <c r="BP40">
        <v>-139.585886969667</v>
      </c>
      <c r="BQ40">
        <v>15.600458514626901</v>
      </c>
      <c r="BR40" t="s">
        <v>57</v>
      </c>
      <c r="BS40">
        <v>6143.5007004264298</v>
      </c>
      <c r="BT40">
        <v>8836.2581856054403</v>
      </c>
      <c r="BU40" t="s">
        <v>58</v>
      </c>
      <c r="BV40">
        <v>-32.682571951494303</v>
      </c>
      <c r="BW40">
        <v>449.51697285310001</v>
      </c>
      <c r="CB40" s="2">
        <f t="shared" si="0"/>
        <v>-6.4709400393771297</v>
      </c>
      <c r="CC40">
        <v>35.29</v>
      </c>
      <c r="CE40">
        <v>32.04</v>
      </c>
    </row>
    <row r="41" spans="1:83">
      <c r="A41" t="s">
        <v>22</v>
      </c>
      <c r="B41">
        <v>5.3654850230335303</v>
      </c>
      <c r="C41">
        <v>0.17415680471155101</v>
      </c>
      <c r="D41" t="s">
        <v>35</v>
      </c>
      <c r="E41">
        <v>59464.1451596939</v>
      </c>
      <c r="F41">
        <v>98090.891107609306</v>
      </c>
      <c r="G41" t="s">
        <v>36</v>
      </c>
      <c r="H41">
        <v>367.87749297375302</v>
      </c>
      <c r="I41">
        <v>4971.8021012066001</v>
      </c>
      <c r="J41" t="s">
        <v>37</v>
      </c>
      <c r="K41">
        <v>99406.4163763385</v>
      </c>
      <c r="L41">
        <v>5820918.4733970296</v>
      </c>
      <c r="M41" t="s">
        <v>38</v>
      </c>
      <c r="N41">
        <v>14067.546823147701</v>
      </c>
      <c r="O41">
        <v>517890.82641903003</v>
      </c>
      <c r="P41" t="s">
        <v>39</v>
      </c>
      <c r="Q41">
        <v>-4242.6967054975803</v>
      </c>
      <c r="R41">
        <v>504.45486076836301</v>
      </c>
      <c r="S41" t="s">
        <v>40</v>
      </c>
      <c r="T41">
        <v>57.980587825313599</v>
      </c>
      <c r="U41">
        <v>22.3025344269067</v>
      </c>
      <c r="V41" t="s">
        <v>41</v>
      </c>
      <c r="W41">
        <v>-2534.1176592116499</v>
      </c>
      <c r="X41">
        <v>6173.3806443009798</v>
      </c>
      <c r="Y41" t="s">
        <v>42</v>
      </c>
      <c r="Z41">
        <v>135.707600889444</v>
      </c>
      <c r="AA41">
        <v>293.39081432980299</v>
      </c>
      <c r="AB41" t="s">
        <v>43</v>
      </c>
      <c r="AC41">
        <v>4055.0900027877701</v>
      </c>
      <c r="AD41">
        <v>525.04408921827303</v>
      </c>
      <c r="AE41" t="s">
        <v>44</v>
      </c>
      <c r="AF41">
        <v>-29.273880740099699</v>
      </c>
      <c r="AG41">
        <v>23.316593739811701</v>
      </c>
      <c r="AH41" t="s">
        <v>45</v>
      </c>
      <c r="AI41">
        <v>2505.0147156265598</v>
      </c>
      <c r="AJ41">
        <v>7477.9830714347199</v>
      </c>
      <c r="AK41" t="s">
        <v>46</v>
      </c>
      <c r="AL41">
        <v>-134.883477415584</v>
      </c>
      <c r="AM41">
        <v>335.47748882086302</v>
      </c>
      <c r="AN41" t="s">
        <v>47</v>
      </c>
      <c r="AO41">
        <v>7481.9528700199999</v>
      </c>
      <c r="AP41">
        <v>306.794405267983</v>
      </c>
      <c r="AQ41" t="s">
        <v>48</v>
      </c>
      <c r="AR41">
        <v>-150.976092184545</v>
      </c>
      <c r="AS41">
        <v>13.652677019346401</v>
      </c>
      <c r="AT41" t="s">
        <v>49</v>
      </c>
      <c r="AU41">
        <v>1249.4627372617099</v>
      </c>
      <c r="AV41">
        <v>3799.0689323156798</v>
      </c>
      <c r="AW41" t="s">
        <v>50</v>
      </c>
      <c r="AX41">
        <v>-143.07353652364699</v>
      </c>
      <c r="AY41">
        <v>160.63749876910401</v>
      </c>
      <c r="AZ41" t="s">
        <v>51</v>
      </c>
      <c r="BA41">
        <v>19294.521346361998</v>
      </c>
      <c r="BB41">
        <v>3470.7564639085599</v>
      </c>
      <c r="BC41" t="s">
        <v>52</v>
      </c>
      <c r="BD41">
        <v>326.46986555330898</v>
      </c>
      <c r="BE41">
        <v>173.546361080677</v>
      </c>
      <c r="BF41" t="s">
        <v>53</v>
      </c>
      <c r="BG41">
        <v>27724.814314711199</v>
      </c>
      <c r="BH41">
        <v>297679.294244961</v>
      </c>
      <c r="BI41" t="s">
        <v>54</v>
      </c>
      <c r="BJ41">
        <v>3186.5433772964502</v>
      </c>
      <c r="BK41">
        <v>24313.000764610799</v>
      </c>
      <c r="BL41" t="s">
        <v>55</v>
      </c>
      <c r="BM41">
        <v>3327.6986978930099</v>
      </c>
      <c r="BN41">
        <v>368.73082194786099</v>
      </c>
      <c r="BO41" t="s">
        <v>56</v>
      </c>
      <c r="BP41">
        <v>-143.30532112080701</v>
      </c>
      <c r="BQ41">
        <v>14.918411569924899</v>
      </c>
      <c r="BR41" t="s">
        <v>57</v>
      </c>
      <c r="BS41">
        <v>6121.7748738105001</v>
      </c>
      <c r="BT41">
        <v>8640.2641217974906</v>
      </c>
      <c r="BU41" t="s">
        <v>58</v>
      </c>
      <c r="BV41">
        <v>-38.717442967716302</v>
      </c>
      <c r="BW41">
        <v>434.57388318129398</v>
      </c>
      <c r="CB41" s="2">
        <f t="shared" si="0"/>
        <v>-5.3654850230335303</v>
      </c>
      <c r="CC41">
        <v>35.57</v>
      </c>
      <c r="CE41">
        <v>35.29</v>
      </c>
    </row>
    <row r="42" spans="1:83">
      <c r="A42" t="s">
        <v>22</v>
      </c>
      <c r="B42">
        <v>5.4500833733767999</v>
      </c>
      <c r="C42">
        <v>0.17361724114406299</v>
      </c>
      <c r="D42" t="s">
        <v>35</v>
      </c>
      <c r="E42">
        <v>59390.343374162003</v>
      </c>
      <c r="F42">
        <v>96207.075457217405</v>
      </c>
      <c r="G42" t="s">
        <v>36</v>
      </c>
      <c r="H42">
        <v>347.46656418350801</v>
      </c>
      <c r="I42">
        <v>4828.9393078643097</v>
      </c>
      <c r="J42" t="s">
        <v>37</v>
      </c>
      <c r="K42">
        <v>99474.812349612796</v>
      </c>
      <c r="L42">
        <v>5760502.0553002004</v>
      </c>
      <c r="M42" t="s">
        <v>38</v>
      </c>
      <c r="N42">
        <v>14098.526002165199</v>
      </c>
      <c r="O42">
        <v>503875.11650858598</v>
      </c>
      <c r="P42" t="s">
        <v>39</v>
      </c>
      <c r="Q42">
        <v>-4242.8192507962503</v>
      </c>
      <c r="R42">
        <v>489.36513924621403</v>
      </c>
      <c r="S42" t="s">
        <v>40</v>
      </c>
      <c r="T42">
        <v>57.938658847550997</v>
      </c>
      <c r="U42">
        <v>21.431599826396699</v>
      </c>
      <c r="V42" t="s">
        <v>41</v>
      </c>
      <c r="W42">
        <v>-2532.5538433398601</v>
      </c>
      <c r="X42">
        <v>6002.9926818969197</v>
      </c>
      <c r="Y42" t="s">
        <v>42</v>
      </c>
      <c r="Z42">
        <v>136.08298928847501</v>
      </c>
      <c r="AA42">
        <v>282.049315524701</v>
      </c>
      <c r="AB42" t="s">
        <v>43</v>
      </c>
      <c r="AC42">
        <v>4058.8144355672798</v>
      </c>
      <c r="AD42">
        <v>509.51178272272699</v>
      </c>
      <c r="AE42" t="s">
        <v>44</v>
      </c>
      <c r="AF42">
        <v>-28.367957612283998</v>
      </c>
      <c r="AG42">
        <v>22.412142263829601</v>
      </c>
      <c r="AH42" t="s">
        <v>45</v>
      </c>
      <c r="AI42">
        <v>2501.7642340695302</v>
      </c>
      <c r="AJ42">
        <v>7255.9798763108001</v>
      </c>
      <c r="AK42" t="s">
        <v>46</v>
      </c>
      <c r="AL42">
        <v>-135.64750394510199</v>
      </c>
      <c r="AM42">
        <v>322.290652370256</v>
      </c>
      <c r="AN42" t="s">
        <v>47</v>
      </c>
      <c r="AO42">
        <v>7496.6265253486999</v>
      </c>
      <c r="AP42">
        <v>299.56667988258499</v>
      </c>
      <c r="AQ42" t="s">
        <v>48</v>
      </c>
      <c r="AR42">
        <v>-147.39748441962399</v>
      </c>
      <c r="AS42">
        <v>13.2292632040658</v>
      </c>
      <c r="AT42" t="s">
        <v>49</v>
      </c>
      <c r="AU42">
        <v>1248.0607513508601</v>
      </c>
      <c r="AV42">
        <v>3668.8598512262301</v>
      </c>
      <c r="AW42" t="s">
        <v>50</v>
      </c>
      <c r="AX42">
        <v>-143.36242845982301</v>
      </c>
      <c r="AY42">
        <v>153.75933893564101</v>
      </c>
      <c r="AZ42" t="s">
        <v>51</v>
      </c>
      <c r="BA42">
        <v>19292.758853222</v>
      </c>
      <c r="BB42">
        <v>3406.6512023945502</v>
      </c>
      <c r="BC42" t="s">
        <v>52</v>
      </c>
      <c r="BD42">
        <v>325.94052459399302</v>
      </c>
      <c r="BE42">
        <v>168.81146803863899</v>
      </c>
      <c r="BF42" t="s">
        <v>53</v>
      </c>
      <c r="BG42">
        <v>27776.833726420002</v>
      </c>
      <c r="BH42">
        <v>295881.85655846901</v>
      </c>
      <c r="BI42" t="s">
        <v>54</v>
      </c>
      <c r="BJ42">
        <v>3209.4012744807101</v>
      </c>
      <c r="BK42">
        <v>23958.645768667298</v>
      </c>
      <c r="BL42" t="s">
        <v>55</v>
      </c>
      <c r="BM42">
        <v>3310.7063500208601</v>
      </c>
      <c r="BN42">
        <v>355.617919867642</v>
      </c>
      <c r="BO42" t="s">
        <v>56</v>
      </c>
      <c r="BP42">
        <v>-147.011123599542</v>
      </c>
      <c r="BQ42">
        <v>14.2832191979558</v>
      </c>
      <c r="BR42" t="s">
        <v>57</v>
      </c>
      <c r="BS42">
        <v>6094.1671665112999</v>
      </c>
      <c r="BT42">
        <v>8455.9369443925898</v>
      </c>
      <c r="BU42" t="s">
        <v>58</v>
      </c>
      <c r="BV42">
        <v>-46.2648966639468</v>
      </c>
      <c r="BW42">
        <v>420.82042531414402</v>
      </c>
      <c r="CB42" s="2">
        <f t="shared" si="0"/>
        <v>-5.4500833733767999</v>
      </c>
      <c r="CC42">
        <v>35.57</v>
      </c>
      <c r="CE42">
        <v>35.29</v>
      </c>
    </row>
    <row r="43" spans="1:83">
      <c r="A43" t="s">
        <v>22</v>
      </c>
      <c r="B43">
        <v>5.0650018771677603</v>
      </c>
      <c r="C43">
        <v>0.16749567465093099</v>
      </c>
      <c r="D43" t="s">
        <v>35</v>
      </c>
      <c r="E43">
        <v>59311.492803466797</v>
      </c>
      <c r="F43">
        <v>94382.079158237801</v>
      </c>
      <c r="G43" t="s">
        <v>36</v>
      </c>
      <c r="H43">
        <v>327.217362739186</v>
      </c>
      <c r="I43">
        <v>4709.7296847676798</v>
      </c>
      <c r="J43" t="s">
        <v>37</v>
      </c>
      <c r="K43">
        <v>99566.002022919405</v>
      </c>
      <c r="L43">
        <v>5693999.5829902003</v>
      </c>
      <c r="M43" t="s">
        <v>38</v>
      </c>
      <c r="N43">
        <v>14136.050947307</v>
      </c>
      <c r="O43">
        <v>490798.82476984902</v>
      </c>
      <c r="P43" t="s">
        <v>39</v>
      </c>
      <c r="Q43">
        <v>-4256.6533494843798</v>
      </c>
      <c r="R43">
        <v>474.86193724374601</v>
      </c>
      <c r="S43" t="s">
        <v>40</v>
      </c>
      <c r="T43">
        <v>54.830487116668898</v>
      </c>
      <c r="U43">
        <v>20.7091968817988</v>
      </c>
      <c r="V43" t="s">
        <v>41</v>
      </c>
      <c r="W43">
        <v>-2521.8636477735399</v>
      </c>
      <c r="X43">
        <v>5818.8779775368703</v>
      </c>
      <c r="Y43" t="s">
        <v>42</v>
      </c>
      <c r="Z43">
        <v>138.597120273879</v>
      </c>
      <c r="AA43">
        <v>271.52218675782098</v>
      </c>
      <c r="AB43" t="s">
        <v>43</v>
      </c>
      <c r="AC43">
        <v>4071.9099328531602</v>
      </c>
      <c r="AD43">
        <v>494.56537055650199</v>
      </c>
      <c r="AE43" t="s">
        <v>44</v>
      </c>
      <c r="AF43">
        <v>-25.421161396741901</v>
      </c>
      <c r="AG43">
        <v>21.661172415946201</v>
      </c>
      <c r="AH43" t="s">
        <v>45</v>
      </c>
      <c r="AI43">
        <v>2491.3318131119499</v>
      </c>
      <c r="AJ43">
        <v>7017.1210127072</v>
      </c>
      <c r="AK43" t="s">
        <v>46</v>
      </c>
      <c r="AL43">
        <v>-137.962405755009</v>
      </c>
      <c r="AM43">
        <v>310.06465088684098</v>
      </c>
      <c r="AN43" t="s">
        <v>47</v>
      </c>
      <c r="AO43">
        <v>7511.3186868460698</v>
      </c>
      <c r="AP43">
        <v>292.68584480256999</v>
      </c>
      <c r="AQ43" t="s">
        <v>48</v>
      </c>
      <c r="AR43">
        <v>-144.05606678527101</v>
      </c>
      <c r="AS43">
        <v>12.880514233732599</v>
      </c>
      <c r="AT43" t="s">
        <v>49</v>
      </c>
      <c r="AU43">
        <v>1241.7025164814399</v>
      </c>
      <c r="AV43">
        <v>3530.10222058625</v>
      </c>
      <c r="AW43" t="s">
        <v>50</v>
      </c>
      <c r="AX43">
        <v>-144.66419810809401</v>
      </c>
      <c r="AY43">
        <v>147.42572763970301</v>
      </c>
      <c r="AZ43" t="s">
        <v>51</v>
      </c>
      <c r="BA43">
        <v>19287.264053029499</v>
      </c>
      <c r="BB43">
        <v>3344.5873219233099</v>
      </c>
      <c r="BC43" t="s">
        <v>52</v>
      </c>
      <c r="BD43">
        <v>324.488685909151</v>
      </c>
      <c r="BE43">
        <v>164.857994577938</v>
      </c>
      <c r="BF43" t="s">
        <v>53</v>
      </c>
      <c r="BG43">
        <v>27852.715819756399</v>
      </c>
      <c r="BH43">
        <v>293869.56924027001</v>
      </c>
      <c r="BI43" t="s">
        <v>54</v>
      </c>
      <c r="BJ43">
        <v>3240.35784683781</v>
      </c>
      <c r="BK43">
        <v>23617.134793605401</v>
      </c>
      <c r="BL43" t="s">
        <v>55</v>
      </c>
      <c r="BM43">
        <v>3291.5695535220498</v>
      </c>
      <c r="BN43">
        <v>343.08871844998703</v>
      </c>
      <c r="BO43" t="s">
        <v>56</v>
      </c>
      <c r="BP43">
        <v>-150.880974001966</v>
      </c>
      <c r="BQ43">
        <v>13.756982940607299</v>
      </c>
      <c r="BR43" t="s">
        <v>57</v>
      </c>
      <c r="BS43">
        <v>6071.7258678601402</v>
      </c>
      <c r="BT43">
        <v>8256.4736900855605</v>
      </c>
      <c r="BU43" t="s">
        <v>58</v>
      </c>
      <c r="BV43">
        <v>-51.947691944224303</v>
      </c>
      <c r="BW43">
        <v>408.02689746433902</v>
      </c>
      <c r="CB43" s="2">
        <f t="shared" si="0"/>
        <v>-5.0650018771677603</v>
      </c>
      <c r="CC43">
        <v>33.21</v>
      </c>
      <c r="CE43">
        <v>35.57</v>
      </c>
    </row>
    <row r="44" spans="1:83">
      <c r="A44" t="s">
        <v>22</v>
      </c>
      <c r="B44">
        <v>5.6108175572932897</v>
      </c>
      <c r="C44">
        <v>0.17016352073288499</v>
      </c>
      <c r="D44" t="s">
        <v>35</v>
      </c>
      <c r="E44">
        <v>59235.3928972141</v>
      </c>
      <c r="F44">
        <v>92658.190192546797</v>
      </c>
      <c r="G44" t="s">
        <v>36</v>
      </c>
      <c r="H44">
        <v>306.06958906489399</v>
      </c>
      <c r="I44">
        <v>4576.8931336570504</v>
      </c>
      <c r="J44" t="s">
        <v>37</v>
      </c>
      <c r="K44">
        <v>99732.178647859197</v>
      </c>
      <c r="L44">
        <v>5630336.7994727697</v>
      </c>
      <c r="M44" t="s">
        <v>38</v>
      </c>
      <c r="N44">
        <v>14214.4052923296</v>
      </c>
      <c r="O44">
        <v>476287.03452137002</v>
      </c>
      <c r="P44" t="s">
        <v>39</v>
      </c>
      <c r="Q44">
        <v>-4256.2509684569904</v>
      </c>
      <c r="R44">
        <v>461.292719464502</v>
      </c>
      <c r="S44" t="s">
        <v>40</v>
      </c>
      <c r="T44">
        <v>54.922876706898997</v>
      </c>
      <c r="U44">
        <v>19.9106959074646</v>
      </c>
      <c r="V44" t="s">
        <v>41</v>
      </c>
      <c r="W44">
        <v>-2565.6962535978</v>
      </c>
      <c r="X44">
        <v>5683.8787264980601</v>
      </c>
      <c r="Y44" t="s">
        <v>42</v>
      </c>
      <c r="Z44">
        <v>127.21539548934</v>
      </c>
      <c r="AA44">
        <v>262.42974377476901</v>
      </c>
      <c r="AB44" t="s">
        <v>43</v>
      </c>
      <c r="AC44">
        <v>4063.7962308250899</v>
      </c>
      <c r="AD44">
        <v>480.555387163273</v>
      </c>
      <c r="AE44" t="s">
        <v>44</v>
      </c>
      <c r="AF44">
        <v>-27.393143223053301</v>
      </c>
      <c r="AG44">
        <v>20.829695404651599</v>
      </c>
      <c r="AH44" t="s">
        <v>45</v>
      </c>
      <c r="AI44">
        <v>2541.4326370245699</v>
      </c>
      <c r="AJ44">
        <v>6838.5868857594396</v>
      </c>
      <c r="AK44" t="s">
        <v>46</v>
      </c>
      <c r="AL44">
        <v>-125.6458420307</v>
      </c>
      <c r="AM44">
        <v>299.27197543230699</v>
      </c>
      <c r="AN44" t="s">
        <v>47</v>
      </c>
      <c r="AO44">
        <v>7521.0249760113502</v>
      </c>
      <c r="AP44">
        <v>286.28664383532703</v>
      </c>
      <c r="AQ44" t="s">
        <v>48</v>
      </c>
      <c r="AR44">
        <v>-141.66766000761601</v>
      </c>
      <c r="AS44">
        <v>12.4962321551043</v>
      </c>
      <c r="AT44" t="s">
        <v>49</v>
      </c>
      <c r="AU44">
        <v>1245.0780426339099</v>
      </c>
      <c r="AV44">
        <v>3401.84754590794</v>
      </c>
      <c r="AW44" t="s">
        <v>50</v>
      </c>
      <c r="AX44">
        <v>-143.869662892441</v>
      </c>
      <c r="AY44">
        <v>140.50956578407701</v>
      </c>
      <c r="AZ44" t="s">
        <v>51</v>
      </c>
      <c r="BA44">
        <v>19279.329557895398</v>
      </c>
      <c r="BB44">
        <v>3285.9221338491302</v>
      </c>
      <c r="BC44" t="s">
        <v>52</v>
      </c>
      <c r="BD44">
        <v>322.28449033007098</v>
      </c>
      <c r="BE44">
        <v>160.44402710589901</v>
      </c>
      <c r="BF44" t="s">
        <v>53</v>
      </c>
      <c r="BG44">
        <v>27944.348149326601</v>
      </c>
      <c r="BH44">
        <v>291909.341659914</v>
      </c>
      <c r="BI44" t="s">
        <v>54</v>
      </c>
      <c r="BJ44">
        <v>3281.13400945487</v>
      </c>
      <c r="BK44">
        <v>23225.296157716599</v>
      </c>
      <c r="BL44" t="s">
        <v>55</v>
      </c>
      <c r="BM44">
        <v>3278.4997435837699</v>
      </c>
      <c r="BN44">
        <v>331.422209902872</v>
      </c>
      <c r="BO44" t="s">
        <v>56</v>
      </c>
      <c r="BP44">
        <v>-153.77790845982801</v>
      </c>
      <c r="BQ44">
        <v>13.1756011866352</v>
      </c>
      <c r="BR44" t="s">
        <v>57</v>
      </c>
      <c r="BS44">
        <v>6050.2208734614997</v>
      </c>
      <c r="BT44">
        <v>8068.4203747219099</v>
      </c>
      <c r="BU44" t="s">
        <v>58</v>
      </c>
      <c r="BV44">
        <v>-57.849302845290801</v>
      </c>
      <c r="BW44">
        <v>393.84523433869998</v>
      </c>
      <c r="CB44" s="2">
        <f t="shared" si="0"/>
        <v>-5.6108175572932897</v>
      </c>
      <c r="CC44">
        <v>33.21</v>
      </c>
      <c r="CE44">
        <v>35.57</v>
      </c>
    </row>
    <row r="45" spans="1:83">
      <c r="A45" t="s">
        <v>22</v>
      </c>
      <c r="B45">
        <v>7.5108190823297898</v>
      </c>
      <c r="C45">
        <v>0.16212712230509799</v>
      </c>
      <c r="D45" t="s">
        <v>35</v>
      </c>
      <c r="E45">
        <v>59141.293841181097</v>
      </c>
      <c r="F45">
        <v>90957.135362004803</v>
      </c>
      <c r="G45" t="s">
        <v>36</v>
      </c>
      <c r="H45">
        <v>272.23589651410202</v>
      </c>
      <c r="I45">
        <v>4356.94191592877</v>
      </c>
      <c r="J45" t="s">
        <v>37</v>
      </c>
      <c r="K45">
        <v>99745.956372633795</v>
      </c>
      <c r="L45">
        <v>5564293.1813797401</v>
      </c>
      <c r="M45" t="s">
        <v>38</v>
      </c>
      <c r="N45">
        <v>14227.963349986399</v>
      </c>
      <c r="O45">
        <v>451512.73712564103</v>
      </c>
      <c r="P45" t="s">
        <v>39</v>
      </c>
      <c r="Q45">
        <v>-4254.4379952772097</v>
      </c>
      <c r="R45">
        <v>448.02733938707797</v>
      </c>
      <c r="S45" t="s">
        <v>40</v>
      </c>
      <c r="T45">
        <v>55.525073327018703</v>
      </c>
      <c r="U45">
        <v>18.610918646996399</v>
      </c>
      <c r="V45" t="s">
        <v>41</v>
      </c>
      <c r="W45">
        <v>-2568.8335170621199</v>
      </c>
      <c r="X45">
        <v>5544.9525817560998</v>
      </c>
      <c r="Y45" t="s">
        <v>42</v>
      </c>
      <c r="Z45">
        <v>126.223000308013</v>
      </c>
      <c r="AA45">
        <v>246.826250102903</v>
      </c>
      <c r="AB45" t="s">
        <v>43</v>
      </c>
      <c r="AC45">
        <v>4055.0614258187802</v>
      </c>
      <c r="AD45">
        <v>466.83039829780699</v>
      </c>
      <c r="AE45" t="s">
        <v>44</v>
      </c>
      <c r="AF45">
        <v>-30.161941051515299</v>
      </c>
      <c r="AG45">
        <v>19.473528635195599</v>
      </c>
      <c r="AH45" t="s">
        <v>45</v>
      </c>
      <c r="AI45">
        <v>2544.8348645007</v>
      </c>
      <c r="AJ45">
        <v>6655.7061141947397</v>
      </c>
      <c r="AK45" t="s">
        <v>46</v>
      </c>
      <c r="AL45">
        <v>-124.629309462344</v>
      </c>
      <c r="AM45">
        <v>280.81861017504099</v>
      </c>
      <c r="AN45" t="s">
        <v>47</v>
      </c>
      <c r="AO45">
        <v>7521.01854190617</v>
      </c>
      <c r="AP45">
        <v>279.92395985472001</v>
      </c>
      <c r="AQ45" t="s">
        <v>48</v>
      </c>
      <c r="AR45">
        <v>-141.71793658588001</v>
      </c>
      <c r="AS45">
        <v>11.853540769558901</v>
      </c>
      <c r="AT45" t="s">
        <v>49</v>
      </c>
      <c r="AU45">
        <v>1251.5341779412099</v>
      </c>
      <c r="AV45">
        <v>3272.9107865356</v>
      </c>
      <c r="AW45" t="s">
        <v>50</v>
      </c>
      <c r="AX45">
        <v>-142.08574521782199</v>
      </c>
      <c r="AY45">
        <v>129.03546106276599</v>
      </c>
      <c r="AZ45" t="s">
        <v>51</v>
      </c>
      <c r="BA45">
        <v>19257.744019899899</v>
      </c>
      <c r="BB45">
        <v>3227.9024182672001</v>
      </c>
      <c r="BC45" t="s">
        <v>52</v>
      </c>
      <c r="BD45">
        <v>314.67034645121402</v>
      </c>
      <c r="BE45">
        <v>153.100992195033</v>
      </c>
      <c r="BF45" t="s">
        <v>53</v>
      </c>
      <c r="BG45">
        <v>27990.4392528846</v>
      </c>
      <c r="BH45">
        <v>289835.03116295801</v>
      </c>
      <c r="BI45" t="s">
        <v>54</v>
      </c>
      <c r="BJ45">
        <v>3308.2694943685001</v>
      </c>
      <c r="BK45">
        <v>22524.381512591099</v>
      </c>
      <c r="BL45" t="s">
        <v>55</v>
      </c>
      <c r="BM45">
        <v>3274.3300484210899</v>
      </c>
      <c r="BN45">
        <v>320.04781396250502</v>
      </c>
      <c r="BO45" t="s">
        <v>56</v>
      </c>
      <c r="BP45">
        <v>-155.09714431340501</v>
      </c>
      <c r="BQ45">
        <v>12.2312182585004</v>
      </c>
      <c r="BR45" t="s">
        <v>57</v>
      </c>
      <c r="BS45">
        <v>6041.4811247667603</v>
      </c>
      <c r="BT45">
        <v>7876.6999857066603</v>
      </c>
      <c r="BU45" t="s">
        <v>58</v>
      </c>
      <c r="BV45">
        <v>-60.983474517765103</v>
      </c>
      <c r="BW45">
        <v>369.83246702679799</v>
      </c>
      <c r="CB45" s="2">
        <f t="shared" si="0"/>
        <v>-7.5108190823297898</v>
      </c>
      <c r="CC45">
        <v>35.28</v>
      </c>
      <c r="CE45">
        <v>33.21</v>
      </c>
    </row>
    <row r="46" spans="1:83">
      <c r="A46" t="s">
        <v>22</v>
      </c>
      <c r="B46">
        <v>8.3026862115978908</v>
      </c>
      <c r="C46">
        <v>0.16105987045164899</v>
      </c>
      <c r="D46" t="s">
        <v>35</v>
      </c>
      <c r="E46">
        <v>59052.607307648803</v>
      </c>
      <c r="F46">
        <v>89332.859437133098</v>
      </c>
      <c r="G46" t="s">
        <v>36</v>
      </c>
      <c r="H46">
        <v>237.45622535242799</v>
      </c>
      <c r="I46">
        <v>4113.43692172598</v>
      </c>
      <c r="J46" t="s">
        <v>37</v>
      </c>
      <c r="K46">
        <v>99982.939127004604</v>
      </c>
      <c r="L46">
        <v>5498931.3415318197</v>
      </c>
      <c r="M46" t="s">
        <v>38</v>
      </c>
      <c r="N46">
        <v>14387.8319240654</v>
      </c>
      <c r="O46">
        <v>423734.22507273901</v>
      </c>
      <c r="P46" t="s">
        <v>39</v>
      </c>
      <c r="Q46">
        <v>-4247.9934721776999</v>
      </c>
      <c r="R46">
        <v>435.39625070055502</v>
      </c>
      <c r="S46" t="s">
        <v>40</v>
      </c>
      <c r="T46">
        <v>57.7312773844167</v>
      </c>
      <c r="U46">
        <v>17.2019343799561</v>
      </c>
      <c r="V46" t="s">
        <v>41</v>
      </c>
      <c r="W46">
        <v>-2579.2020190357198</v>
      </c>
      <c r="X46">
        <v>5406.8987844670501</v>
      </c>
      <c r="Y46" t="s">
        <v>42</v>
      </c>
      <c r="Z46">
        <v>122.477610204147</v>
      </c>
      <c r="AA46">
        <v>229.126073428631</v>
      </c>
      <c r="AB46" t="s">
        <v>43</v>
      </c>
      <c r="AC46">
        <v>4042.79246142386</v>
      </c>
      <c r="AD46">
        <v>453.74440321150502</v>
      </c>
      <c r="AE46" t="s">
        <v>44</v>
      </c>
      <c r="AF46">
        <v>-34.3576551334953</v>
      </c>
      <c r="AG46">
        <v>18.001553588127098</v>
      </c>
      <c r="AH46" t="s">
        <v>45</v>
      </c>
      <c r="AI46">
        <v>2554.1490478158098</v>
      </c>
      <c r="AJ46">
        <v>6474.7753338633802</v>
      </c>
      <c r="AK46" t="s">
        <v>46</v>
      </c>
      <c r="AL46">
        <v>-121.44821697656501</v>
      </c>
      <c r="AM46">
        <v>259.98443497096901</v>
      </c>
      <c r="AN46" t="s">
        <v>47</v>
      </c>
      <c r="AO46">
        <v>7521.0932189411797</v>
      </c>
      <c r="AP46">
        <v>273.90756618371398</v>
      </c>
      <c r="AQ46" t="s">
        <v>48</v>
      </c>
      <c r="AR46">
        <v>-141.71275392548699</v>
      </c>
      <c r="AS46">
        <v>11.1487260760385</v>
      </c>
      <c r="AT46" t="s">
        <v>49</v>
      </c>
      <c r="AU46">
        <v>1257.7738648398199</v>
      </c>
      <c r="AV46">
        <v>3147.6128962810899</v>
      </c>
      <c r="AW46" t="s">
        <v>50</v>
      </c>
      <c r="AX46">
        <v>-140.15380608486001</v>
      </c>
      <c r="AY46">
        <v>116.59783999726299</v>
      </c>
      <c r="AZ46" t="s">
        <v>51</v>
      </c>
      <c r="BA46">
        <v>19234.804748381201</v>
      </c>
      <c r="BB46">
        <v>3172.3955392472499</v>
      </c>
      <c r="BC46" t="s">
        <v>52</v>
      </c>
      <c r="BD46">
        <v>305.78535801053499</v>
      </c>
      <c r="BE46">
        <v>144.926258213305</v>
      </c>
      <c r="BF46" t="s">
        <v>53</v>
      </c>
      <c r="BG46">
        <v>28097.432938649799</v>
      </c>
      <c r="BH46">
        <v>287718.339221214</v>
      </c>
      <c r="BI46" t="s">
        <v>54</v>
      </c>
      <c r="BJ46">
        <v>3376.5962136763501</v>
      </c>
      <c r="BK46">
        <v>21681.828046539002</v>
      </c>
      <c r="BL46" t="s">
        <v>55</v>
      </c>
      <c r="BM46">
        <v>3274.8203325643399</v>
      </c>
      <c r="BN46">
        <v>309.32863106791802</v>
      </c>
      <c r="BO46" t="s">
        <v>56</v>
      </c>
      <c r="BP46">
        <v>-155.00046322991199</v>
      </c>
      <c r="BQ46">
        <v>11.2211659608468</v>
      </c>
      <c r="BR46" t="s">
        <v>57</v>
      </c>
      <c r="BS46">
        <v>6032.7588320981704</v>
      </c>
      <c r="BT46">
        <v>7687.5533462820003</v>
      </c>
      <c r="BU46" t="s">
        <v>58</v>
      </c>
      <c r="BV46">
        <v>-64.350756652639205</v>
      </c>
      <c r="BW46">
        <v>342.90735718061399</v>
      </c>
      <c r="CB46" s="2">
        <f t="shared" si="0"/>
        <v>-8.3026862115978908</v>
      </c>
      <c r="CC46">
        <v>35.28</v>
      </c>
      <c r="CE46">
        <v>33.21</v>
      </c>
    </row>
    <row r="47" spans="1:83">
      <c r="A47" t="s">
        <v>22</v>
      </c>
      <c r="B47">
        <v>7.7870651198641099</v>
      </c>
      <c r="C47">
        <v>0.156431951796593</v>
      </c>
      <c r="D47" t="s">
        <v>35</v>
      </c>
      <c r="E47">
        <v>58959.287586295199</v>
      </c>
      <c r="F47">
        <v>87753.335370985806</v>
      </c>
      <c r="G47" t="s">
        <v>36</v>
      </c>
      <c r="H47">
        <v>203.657530777337</v>
      </c>
      <c r="I47">
        <v>3914.05224788245</v>
      </c>
      <c r="J47" t="s">
        <v>37</v>
      </c>
      <c r="K47">
        <v>100032.353470134</v>
      </c>
      <c r="L47">
        <v>5433265.8026441</v>
      </c>
      <c r="M47" t="s">
        <v>38</v>
      </c>
      <c r="N47">
        <v>14412.8227494644</v>
      </c>
      <c r="O47">
        <v>400792.787089533</v>
      </c>
      <c r="P47" t="s">
        <v>39</v>
      </c>
      <c r="Q47">
        <v>-4244.91109384433</v>
      </c>
      <c r="R47">
        <v>423.10879584184499</v>
      </c>
      <c r="S47" t="s">
        <v>40</v>
      </c>
      <c r="T47">
        <v>58.661019214383501</v>
      </c>
      <c r="U47">
        <v>16.068767232464801</v>
      </c>
      <c r="V47" t="s">
        <v>41</v>
      </c>
      <c r="W47">
        <v>-2585.4033610134402</v>
      </c>
      <c r="X47">
        <v>5270.0676785041896</v>
      </c>
      <c r="Y47" t="s">
        <v>42</v>
      </c>
      <c r="Z47">
        <v>120.35973123161899</v>
      </c>
      <c r="AA47">
        <v>214.61298489715401</v>
      </c>
      <c r="AB47" t="s">
        <v>43</v>
      </c>
      <c r="AC47">
        <v>4041.8225047061601</v>
      </c>
      <c r="AD47">
        <v>441.01175697029299</v>
      </c>
      <c r="AE47" t="s">
        <v>44</v>
      </c>
      <c r="AF47">
        <v>-34.6439622736155</v>
      </c>
      <c r="AG47">
        <v>16.8175860312653</v>
      </c>
      <c r="AH47" t="s">
        <v>45</v>
      </c>
      <c r="AI47">
        <v>2561.1371584824501</v>
      </c>
      <c r="AJ47">
        <v>6296.1030049359397</v>
      </c>
      <c r="AK47" t="s">
        <v>46</v>
      </c>
      <c r="AL47">
        <v>-119.18784440108701</v>
      </c>
      <c r="AM47">
        <v>242.96808968906001</v>
      </c>
      <c r="AN47" t="s">
        <v>47</v>
      </c>
      <c r="AO47">
        <v>7524.5633140781401</v>
      </c>
      <c r="AP47">
        <v>268.00128022293399</v>
      </c>
      <c r="AQ47" t="s">
        <v>48</v>
      </c>
      <c r="AR47">
        <v>-140.558458018133</v>
      </c>
      <c r="AS47">
        <v>10.566185754888799</v>
      </c>
      <c r="AT47" t="s">
        <v>49</v>
      </c>
      <c r="AU47">
        <v>1257.8916144395801</v>
      </c>
      <c r="AV47">
        <v>3025.4124785651702</v>
      </c>
      <c r="AW47" t="s">
        <v>50</v>
      </c>
      <c r="AX47">
        <v>-140.02060958481201</v>
      </c>
      <c r="AY47">
        <v>106.778339827533</v>
      </c>
      <c r="AZ47" t="s">
        <v>51</v>
      </c>
      <c r="BA47">
        <v>19210.6484158852</v>
      </c>
      <c r="BB47">
        <v>3118.1298147666998</v>
      </c>
      <c r="BC47" t="s">
        <v>52</v>
      </c>
      <c r="BD47">
        <v>297.041649526404</v>
      </c>
      <c r="BE47">
        <v>138.17433525020701</v>
      </c>
      <c r="BF47" t="s">
        <v>53</v>
      </c>
      <c r="BG47">
        <v>28202.087920096699</v>
      </c>
      <c r="BH47">
        <v>285556.72732430301</v>
      </c>
      <c r="BI47" t="s">
        <v>54</v>
      </c>
      <c r="BJ47">
        <v>3437.9042255826598</v>
      </c>
      <c r="BK47">
        <v>20947.394312092099</v>
      </c>
      <c r="BL47" t="s">
        <v>55</v>
      </c>
      <c r="BM47">
        <v>3269.8455559019098</v>
      </c>
      <c r="BN47">
        <v>299.00266083098802</v>
      </c>
      <c r="BO47" t="s">
        <v>56</v>
      </c>
      <c r="BP47">
        <v>-156.33566924071499</v>
      </c>
      <c r="BQ47">
        <v>10.418923810996199</v>
      </c>
      <c r="BR47" t="s">
        <v>57</v>
      </c>
      <c r="BS47">
        <v>6021.4404687536698</v>
      </c>
      <c r="BT47">
        <v>7501.8564192931399</v>
      </c>
      <c r="BU47" t="s">
        <v>58</v>
      </c>
      <c r="BV47">
        <v>-68.288170787062498</v>
      </c>
      <c r="BW47">
        <v>321.11547241924399</v>
      </c>
      <c r="CB47" s="2">
        <f t="shared" si="0"/>
        <v>-7.7870651198641099</v>
      </c>
      <c r="CC47">
        <v>35.32</v>
      </c>
      <c r="CE47">
        <v>35.28</v>
      </c>
    </row>
    <row r="48" spans="1:83">
      <c r="A48" t="s">
        <v>22</v>
      </c>
      <c r="B48">
        <v>8.27724708073589</v>
      </c>
      <c r="C48">
        <v>0.160762989531096</v>
      </c>
      <c r="D48" t="s">
        <v>35</v>
      </c>
      <c r="E48">
        <v>58857.584072368198</v>
      </c>
      <c r="F48">
        <v>86224.801629352005</v>
      </c>
      <c r="G48" t="s">
        <v>36</v>
      </c>
      <c r="H48">
        <v>166.407284193549</v>
      </c>
      <c r="I48">
        <v>3714.40013589305</v>
      </c>
      <c r="J48" t="s">
        <v>37</v>
      </c>
      <c r="K48">
        <v>100757.70399993</v>
      </c>
      <c r="L48">
        <v>5410802.5745943803</v>
      </c>
      <c r="M48" t="s">
        <v>38</v>
      </c>
      <c r="N48">
        <v>14852.5700692889</v>
      </c>
      <c r="O48">
        <v>392619.058544097</v>
      </c>
      <c r="P48" t="s">
        <v>39</v>
      </c>
      <c r="Q48">
        <v>-4235.93096069487</v>
      </c>
      <c r="R48">
        <v>411.21359149920397</v>
      </c>
      <c r="S48" t="s">
        <v>40</v>
      </c>
      <c r="T48">
        <v>61.4637889502579</v>
      </c>
      <c r="U48">
        <v>14.9521172678237</v>
      </c>
      <c r="V48" t="s">
        <v>41</v>
      </c>
      <c r="W48">
        <v>-2586.0490768351001</v>
      </c>
      <c r="X48">
        <v>5135.9632866635202</v>
      </c>
      <c r="Y48" t="s">
        <v>42</v>
      </c>
      <c r="Z48">
        <v>120.15289741938599</v>
      </c>
      <c r="AA48">
        <v>200.14571452213201</v>
      </c>
      <c r="AB48" t="s">
        <v>43</v>
      </c>
      <c r="AC48">
        <v>4039.1023084527201</v>
      </c>
      <c r="AD48">
        <v>428.68082438915599</v>
      </c>
      <c r="AE48" t="s">
        <v>44</v>
      </c>
      <c r="AF48">
        <v>-35.497843116676798</v>
      </c>
      <c r="AG48">
        <v>15.650549735313099</v>
      </c>
      <c r="AH48" t="s">
        <v>45</v>
      </c>
      <c r="AI48">
        <v>2561.92477430278</v>
      </c>
      <c r="AJ48">
        <v>6121.7054525597096</v>
      </c>
      <c r="AK48" t="s">
        <v>46</v>
      </c>
      <c r="AL48">
        <v>-118.94849839412301</v>
      </c>
      <c r="AM48">
        <v>226.072530299542</v>
      </c>
      <c r="AN48" t="s">
        <v>47</v>
      </c>
      <c r="AO48">
        <v>7531.5582119701803</v>
      </c>
      <c r="AP48">
        <v>262.24201257334499</v>
      </c>
      <c r="AQ48" t="s">
        <v>48</v>
      </c>
      <c r="AR48">
        <v>-138.29795226717101</v>
      </c>
      <c r="AS48">
        <v>9.9788246727974794</v>
      </c>
      <c r="AT48" t="s">
        <v>49</v>
      </c>
      <c r="AU48">
        <v>1260.1849114166801</v>
      </c>
      <c r="AV48">
        <v>2908.29135676635</v>
      </c>
      <c r="AW48" t="s">
        <v>50</v>
      </c>
      <c r="AX48">
        <v>-139.384348049241</v>
      </c>
      <c r="AY48">
        <v>97.370247617318498</v>
      </c>
      <c r="AZ48" t="s">
        <v>51</v>
      </c>
      <c r="BA48">
        <v>19185.037438379299</v>
      </c>
      <c r="BB48">
        <v>3065.3421716315402</v>
      </c>
      <c r="BC48" t="s">
        <v>52</v>
      </c>
      <c r="BD48">
        <v>287.72290854209098</v>
      </c>
      <c r="BE48">
        <v>131.359917102238</v>
      </c>
      <c r="BF48" t="s">
        <v>53</v>
      </c>
      <c r="BG48">
        <v>28289.306340964798</v>
      </c>
      <c r="BH48">
        <v>283386.034109406</v>
      </c>
      <c r="BI48" t="s">
        <v>54</v>
      </c>
      <c r="BJ48">
        <v>3490.4244458274402</v>
      </c>
      <c r="BK48">
        <v>20176.691436786499</v>
      </c>
      <c r="BL48" t="s">
        <v>55</v>
      </c>
      <c r="BM48">
        <v>3266.3646190292802</v>
      </c>
      <c r="BN48">
        <v>289.10825220604698</v>
      </c>
      <c r="BO48" t="s">
        <v>56</v>
      </c>
      <c r="BP48">
        <v>-157.34783630731599</v>
      </c>
      <c r="BQ48">
        <v>9.6376093020151696</v>
      </c>
      <c r="BR48" t="s">
        <v>57</v>
      </c>
      <c r="BS48">
        <v>6008.4522244018699</v>
      </c>
      <c r="BT48">
        <v>7322.2549950816501</v>
      </c>
      <c r="BU48" t="s">
        <v>58</v>
      </c>
      <c r="BV48">
        <v>-72.854744857811696</v>
      </c>
      <c r="BW48">
        <v>299.72318798964301</v>
      </c>
      <c r="CB48" s="2">
        <f t="shared" si="0"/>
        <v>-8.27724708073589</v>
      </c>
      <c r="CC48">
        <v>35.32</v>
      </c>
      <c r="CE48">
        <v>35.28</v>
      </c>
    </row>
    <row r="49" spans="1:83">
      <c r="A49" t="s">
        <v>22</v>
      </c>
      <c r="B49">
        <v>6.9630493175441703</v>
      </c>
      <c r="C49">
        <v>0.16166483798410899</v>
      </c>
      <c r="D49" t="s">
        <v>35</v>
      </c>
      <c r="E49">
        <v>58751.660356336397</v>
      </c>
      <c r="F49">
        <v>84755.975530944896</v>
      </c>
      <c r="G49" t="s">
        <v>36</v>
      </c>
      <c r="H49">
        <v>133.90687733633499</v>
      </c>
      <c r="I49">
        <v>3580.4132811873801</v>
      </c>
      <c r="J49" t="s">
        <v>37</v>
      </c>
      <c r="K49">
        <v>101235.28992455</v>
      </c>
      <c r="L49">
        <v>5397575.9307204001</v>
      </c>
      <c r="M49" t="s">
        <v>38</v>
      </c>
      <c r="N49">
        <v>15097.215026350999</v>
      </c>
      <c r="O49">
        <v>389150.48694289703</v>
      </c>
      <c r="P49" t="s">
        <v>39</v>
      </c>
      <c r="Q49">
        <v>-4232.6131530359899</v>
      </c>
      <c r="R49">
        <v>399.825358704937</v>
      </c>
      <c r="S49" t="s">
        <v>40</v>
      </c>
      <c r="T49">
        <v>62.282409814052102</v>
      </c>
      <c r="U49">
        <v>14.214186302766301</v>
      </c>
      <c r="V49" t="s">
        <v>41</v>
      </c>
      <c r="W49">
        <v>-2586.16242187741</v>
      </c>
      <c r="X49">
        <v>5010.9129259369902</v>
      </c>
      <c r="Y49" t="s">
        <v>42</v>
      </c>
      <c r="Z49">
        <v>120.05000547923299</v>
      </c>
      <c r="AA49">
        <v>190.84235628546901</v>
      </c>
      <c r="AB49" t="s">
        <v>43</v>
      </c>
      <c r="AC49">
        <v>4042.5695266067301</v>
      </c>
      <c r="AD49">
        <v>416.88727498816502</v>
      </c>
      <c r="AE49" t="s">
        <v>44</v>
      </c>
      <c r="AF49">
        <v>-34.5730415250747</v>
      </c>
      <c r="AG49">
        <v>14.8801751091871</v>
      </c>
      <c r="AH49" t="s">
        <v>45</v>
      </c>
      <c r="AI49">
        <v>2562.48167731998</v>
      </c>
      <c r="AJ49">
        <v>5959.7405063553797</v>
      </c>
      <c r="AK49" t="s">
        <v>46</v>
      </c>
      <c r="AL49">
        <v>-118.727584649109</v>
      </c>
      <c r="AM49">
        <v>215.243926861489</v>
      </c>
      <c r="AN49" t="s">
        <v>47</v>
      </c>
      <c r="AO49">
        <v>7547.1482530070998</v>
      </c>
      <c r="AP49">
        <v>256.70476151870997</v>
      </c>
      <c r="AQ49" t="s">
        <v>48</v>
      </c>
      <c r="AR49">
        <v>-134.01680160382799</v>
      </c>
      <c r="AS49">
        <v>9.5844778310730092</v>
      </c>
      <c r="AT49" t="s">
        <v>49</v>
      </c>
      <c r="AU49">
        <v>1258.8025499835601</v>
      </c>
      <c r="AV49">
        <v>2801.0710327439701</v>
      </c>
      <c r="AW49" t="s">
        <v>50</v>
      </c>
      <c r="AX49">
        <v>-139.583160817623</v>
      </c>
      <c r="AY49">
        <v>91.492647362378904</v>
      </c>
      <c r="AZ49" t="s">
        <v>51</v>
      </c>
      <c r="BA49">
        <v>19165.823890822201</v>
      </c>
      <c r="BB49">
        <v>3014.46245425403</v>
      </c>
      <c r="BC49" t="s">
        <v>52</v>
      </c>
      <c r="BD49">
        <v>281.76585584766701</v>
      </c>
      <c r="BE49">
        <v>126.76384720568601</v>
      </c>
      <c r="BF49" t="s">
        <v>53</v>
      </c>
      <c r="BG49">
        <v>28401.074591355198</v>
      </c>
      <c r="BH49">
        <v>281303.65298030397</v>
      </c>
      <c r="BI49" t="s">
        <v>54</v>
      </c>
      <c r="BJ49">
        <v>3546.1374087844301</v>
      </c>
      <c r="BK49">
        <v>19657.349011648901</v>
      </c>
      <c r="BL49" t="s">
        <v>55</v>
      </c>
      <c r="BM49">
        <v>3254.6529324518601</v>
      </c>
      <c r="BN49">
        <v>279.71804690067501</v>
      </c>
      <c r="BO49" t="s">
        <v>56</v>
      </c>
      <c r="BP49">
        <v>-160.011742113119</v>
      </c>
      <c r="BQ49">
        <v>9.1256898525568406</v>
      </c>
      <c r="BR49" t="s">
        <v>57</v>
      </c>
      <c r="BS49">
        <v>6000.2173333386299</v>
      </c>
      <c r="BT49">
        <v>7156.62384555268</v>
      </c>
      <c r="BU49" t="s">
        <v>58</v>
      </c>
      <c r="BV49">
        <v>-75.212566842456297</v>
      </c>
      <c r="BW49">
        <v>286.13526126386398</v>
      </c>
      <c r="CB49" s="2">
        <f t="shared" si="0"/>
        <v>-6.9630493175441703</v>
      </c>
      <c r="CC49">
        <v>38.44</v>
      </c>
      <c r="CE49">
        <v>35.32</v>
      </c>
    </row>
    <row r="50" spans="1:83">
      <c r="A50" t="s">
        <v>22</v>
      </c>
      <c r="B50">
        <v>6.2692731444068501</v>
      </c>
      <c r="C50">
        <v>0.160540344872005</v>
      </c>
      <c r="D50" t="s">
        <v>35</v>
      </c>
      <c r="E50">
        <v>58653.872509587098</v>
      </c>
      <c r="F50">
        <v>83342.847217298098</v>
      </c>
      <c r="G50" t="s">
        <v>36</v>
      </c>
      <c r="H50">
        <v>107.709511726426</v>
      </c>
      <c r="I50">
        <v>3480.47591295661</v>
      </c>
      <c r="J50" t="s">
        <v>37</v>
      </c>
      <c r="K50">
        <v>101606.116456145</v>
      </c>
      <c r="L50">
        <v>5387981.19216689</v>
      </c>
      <c r="M50" t="s">
        <v>38</v>
      </c>
      <c r="N50">
        <v>15265.8755335935</v>
      </c>
      <c r="O50">
        <v>387157.85473861202</v>
      </c>
      <c r="P50" t="s">
        <v>39</v>
      </c>
      <c r="Q50">
        <v>-4239.4565634029104</v>
      </c>
      <c r="R50">
        <v>388.95568333841197</v>
      </c>
      <c r="S50" t="s">
        <v>40</v>
      </c>
      <c r="T50">
        <v>60.719512805717002</v>
      </c>
      <c r="U50">
        <v>13.6697562761046</v>
      </c>
      <c r="V50" t="s">
        <v>41</v>
      </c>
      <c r="W50">
        <v>-2590.7149512203</v>
      </c>
      <c r="X50">
        <v>4890.3699311205501</v>
      </c>
      <c r="Y50" t="s">
        <v>42</v>
      </c>
      <c r="Z50">
        <v>118.91484202264</v>
      </c>
      <c r="AA50">
        <v>183.920823817545</v>
      </c>
      <c r="AB50" t="s">
        <v>43</v>
      </c>
      <c r="AC50">
        <v>4053.7031707420801</v>
      </c>
      <c r="AD50">
        <v>405.62719348419802</v>
      </c>
      <c r="AE50" t="s">
        <v>44</v>
      </c>
      <c r="AF50">
        <v>-32.042045185154997</v>
      </c>
      <c r="AG50">
        <v>14.3117039995256</v>
      </c>
      <c r="AH50" t="s">
        <v>45</v>
      </c>
      <c r="AI50">
        <v>2567.8153484190202</v>
      </c>
      <c r="AJ50">
        <v>5804.2378714435099</v>
      </c>
      <c r="AK50" t="s">
        <v>46</v>
      </c>
      <c r="AL50">
        <v>-117.46910079403099</v>
      </c>
      <c r="AM50">
        <v>207.20657793860499</v>
      </c>
      <c r="AN50" t="s">
        <v>47</v>
      </c>
      <c r="AO50">
        <v>7563.7831009524098</v>
      </c>
      <c r="AP50">
        <v>251.376378651138</v>
      </c>
      <c r="AQ50" t="s">
        <v>48</v>
      </c>
      <c r="AR50">
        <v>-130.049774773747</v>
      </c>
      <c r="AS50">
        <v>9.2897489819957197</v>
      </c>
      <c r="AT50" t="s">
        <v>49</v>
      </c>
      <c r="AU50">
        <v>1255.28915990221</v>
      </c>
      <c r="AV50">
        <v>2699.5169725359801</v>
      </c>
      <c r="AW50" t="s">
        <v>50</v>
      </c>
      <c r="AX50">
        <v>-140.24918817946099</v>
      </c>
      <c r="AY50">
        <v>87.197382701009801</v>
      </c>
      <c r="AZ50" t="s">
        <v>51</v>
      </c>
      <c r="BA50">
        <v>19149.713449299499</v>
      </c>
      <c r="BB50">
        <v>2965.29166830131</v>
      </c>
      <c r="BC50" t="s">
        <v>52</v>
      </c>
      <c r="BD50">
        <v>277.41904031600097</v>
      </c>
      <c r="BE50">
        <v>123.316696076608</v>
      </c>
      <c r="BF50" t="s">
        <v>53</v>
      </c>
      <c r="BG50">
        <v>28536.0482590998</v>
      </c>
      <c r="BH50">
        <v>279238.31287511298</v>
      </c>
      <c r="BI50" t="s">
        <v>54</v>
      </c>
      <c r="BJ50">
        <v>3605.3884201547198</v>
      </c>
      <c r="BK50">
        <v>19258.326072115098</v>
      </c>
      <c r="BL50" t="s">
        <v>55</v>
      </c>
      <c r="BM50">
        <v>3239.2307651814999</v>
      </c>
      <c r="BN50">
        <v>270.78212266554902</v>
      </c>
      <c r="BO50" t="s">
        <v>56</v>
      </c>
      <c r="BP50">
        <v>-163.14436031712</v>
      </c>
      <c r="BQ50">
        <v>8.7481239113460507</v>
      </c>
      <c r="BR50" t="s">
        <v>57</v>
      </c>
      <c r="BS50">
        <v>5997.34246501912</v>
      </c>
      <c r="BT50">
        <v>6998.8693487925502</v>
      </c>
      <c r="BU50" t="s">
        <v>58</v>
      </c>
      <c r="BV50">
        <v>-75.919950052739097</v>
      </c>
      <c r="BW50">
        <v>276.15852075339802</v>
      </c>
      <c r="CB50" s="2">
        <f t="shared" si="0"/>
        <v>-6.2692731444068501</v>
      </c>
      <c r="CC50">
        <v>38.44</v>
      </c>
      <c r="CE50">
        <v>35.32</v>
      </c>
    </row>
    <row r="51" spans="1:83">
      <c r="A51" t="s">
        <v>22</v>
      </c>
      <c r="B51">
        <v>6.3885733483547202</v>
      </c>
      <c r="C51">
        <v>0.15063475625801301</v>
      </c>
      <c r="D51" t="s">
        <v>35</v>
      </c>
      <c r="E51">
        <v>58548.232722395704</v>
      </c>
      <c r="F51">
        <v>81968.949344410401</v>
      </c>
      <c r="G51" t="s">
        <v>36</v>
      </c>
      <c r="H51">
        <v>79.572204611012495</v>
      </c>
      <c r="I51">
        <v>3383.72777530241</v>
      </c>
      <c r="J51" t="s">
        <v>37</v>
      </c>
      <c r="K51">
        <v>101867.833620648</v>
      </c>
      <c r="L51">
        <v>5377732.0355869997</v>
      </c>
      <c r="M51" t="s">
        <v>38</v>
      </c>
      <c r="N51">
        <v>15385.526626909001</v>
      </c>
      <c r="O51">
        <v>385004.13995846</v>
      </c>
      <c r="P51" t="s">
        <v>39</v>
      </c>
      <c r="Q51">
        <v>-4253.14076678536</v>
      </c>
      <c r="R51">
        <v>378.46635969607303</v>
      </c>
      <c r="S51" t="s">
        <v>40</v>
      </c>
      <c r="T51">
        <v>57.646555532808101</v>
      </c>
      <c r="U51">
        <v>13.146675671829</v>
      </c>
      <c r="V51" t="s">
        <v>41</v>
      </c>
      <c r="W51">
        <v>-2574.1178055340602</v>
      </c>
      <c r="X51">
        <v>4733.7045222156503</v>
      </c>
      <c r="Y51" t="s">
        <v>42</v>
      </c>
      <c r="Z51">
        <v>122.875120903634</v>
      </c>
      <c r="AA51">
        <v>175.022136276693</v>
      </c>
      <c r="AB51" t="s">
        <v>43</v>
      </c>
      <c r="AC51">
        <v>4063.4313445808298</v>
      </c>
      <c r="AD51">
        <v>394.76061764580498</v>
      </c>
      <c r="AE51" t="s">
        <v>44</v>
      </c>
      <c r="AF51">
        <v>-29.850257804442801</v>
      </c>
      <c r="AG51">
        <v>13.765582121177699</v>
      </c>
      <c r="AH51" t="s">
        <v>45</v>
      </c>
      <c r="AI51">
        <v>2551.9873829939802</v>
      </c>
      <c r="AJ51">
        <v>5603.6641484561496</v>
      </c>
      <c r="AK51" t="s">
        <v>46</v>
      </c>
      <c r="AL51">
        <v>-121.05215114388901</v>
      </c>
      <c r="AM51">
        <v>196.92785321637299</v>
      </c>
      <c r="AN51" t="s">
        <v>47</v>
      </c>
      <c r="AO51">
        <v>7578.6243555221299</v>
      </c>
      <c r="AP51">
        <v>246.20168198051601</v>
      </c>
      <c r="AQ51" t="s">
        <v>48</v>
      </c>
      <c r="AR51">
        <v>-126.53998677184499</v>
      </c>
      <c r="AS51">
        <v>9.0040663122663496</v>
      </c>
      <c r="AT51" t="s">
        <v>49</v>
      </c>
      <c r="AU51">
        <v>1252.29751627576</v>
      </c>
      <c r="AV51">
        <v>2571.18473256159</v>
      </c>
      <c r="AW51" t="s">
        <v>50</v>
      </c>
      <c r="AX51">
        <v>-140.839769106342</v>
      </c>
      <c r="AY51">
        <v>81.809764178118002</v>
      </c>
      <c r="AZ51" t="s">
        <v>51</v>
      </c>
      <c r="BA51">
        <v>19128.7166787153</v>
      </c>
      <c r="BB51">
        <v>2917.3449706076799</v>
      </c>
      <c r="BC51" t="s">
        <v>52</v>
      </c>
      <c r="BD51">
        <v>271.82665580774</v>
      </c>
      <c r="BE51">
        <v>119.96734824244901</v>
      </c>
      <c r="BF51" t="s">
        <v>53</v>
      </c>
      <c r="BG51">
        <v>28641.054521521299</v>
      </c>
      <c r="BH51">
        <v>276480.496284266</v>
      </c>
      <c r="BI51" t="s">
        <v>54</v>
      </c>
      <c r="BJ51">
        <v>3651.2346289695402</v>
      </c>
      <c r="BK51">
        <v>18731.946373490799</v>
      </c>
      <c r="BL51" t="s">
        <v>55</v>
      </c>
      <c r="BM51">
        <v>3224.1223737478999</v>
      </c>
      <c r="BN51">
        <v>262.20567695501001</v>
      </c>
      <c r="BO51" t="s">
        <v>56</v>
      </c>
      <c r="BP51">
        <v>-166.23416413200101</v>
      </c>
      <c r="BQ51">
        <v>8.3861361284217502</v>
      </c>
      <c r="BR51" t="s">
        <v>57</v>
      </c>
      <c r="BS51">
        <v>5992.0599123634402</v>
      </c>
      <c r="BT51">
        <v>6797.8045964703697</v>
      </c>
      <c r="BU51" t="s">
        <v>58</v>
      </c>
      <c r="BV51">
        <v>-77.237683019136597</v>
      </c>
      <c r="BW51">
        <v>263.59236412450002</v>
      </c>
      <c r="CB51" s="2">
        <f t="shared" si="0"/>
        <v>-6.3885733483547202</v>
      </c>
      <c r="CC51">
        <v>36.6</v>
      </c>
      <c r="CE51">
        <v>38.44</v>
      </c>
    </row>
    <row r="52" spans="1:83">
      <c r="A52" t="s">
        <v>22</v>
      </c>
      <c r="B52">
        <v>6.7730921965511701</v>
      </c>
      <c r="C52">
        <v>0.158881714058836</v>
      </c>
      <c r="D52" t="s">
        <v>35</v>
      </c>
      <c r="E52">
        <v>58463.1646899064</v>
      </c>
      <c r="F52">
        <v>80682.217779684201</v>
      </c>
      <c r="G52" t="s">
        <v>36</v>
      </c>
      <c r="H52">
        <v>55.908838588719398</v>
      </c>
      <c r="I52">
        <v>3284.90662016037</v>
      </c>
      <c r="J52" t="s">
        <v>37</v>
      </c>
      <c r="K52">
        <v>102099.05643486</v>
      </c>
      <c r="L52">
        <v>5371107.3823605897</v>
      </c>
      <c r="M52" t="s">
        <v>38</v>
      </c>
      <c r="N52">
        <v>15497.005330659</v>
      </c>
      <c r="O52">
        <v>383456.91716433101</v>
      </c>
      <c r="P52" t="s">
        <v>39</v>
      </c>
      <c r="Q52">
        <v>-4252.6586756714896</v>
      </c>
      <c r="R52">
        <v>368.76099798478998</v>
      </c>
      <c r="S52" t="s">
        <v>40</v>
      </c>
      <c r="T52">
        <v>57.755700579900903</v>
      </c>
      <c r="U52">
        <v>12.619484944598</v>
      </c>
      <c r="V52" t="s">
        <v>41</v>
      </c>
      <c r="W52">
        <v>-2582.7617652016102</v>
      </c>
      <c r="X52">
        <v>4619.3188560189301</v>
      </c>
      <c r="Y52" t="s">
        <v>42</v>
      </c>
      <c r="Z52">
        <v>120.71558089060299</v>
      </c>
      <c r="AA52">
        <v>167.99384747853199</v>
      </c>
      <c r="AB52" t="s">
        <v>43</v>
      </c>
      <c r="AC52">
        <v>4058.8059516788999</v>
      </c>
      <c r="AD52">
        <v>384.69767013429703</v>
      </c>
      <c r="AE52" t="s">
        <v>44</v>
      </c>
      <c r="AF52">
        <v>-30.934371420715099</v>
      </c>
      <c r="AG52">
        <v>13.2147782112848</v>
      </c>
      <c r="AH52" t="s">
        <v>45</v>
      </c>
      <c r="AI52">
        <v>2556.5593630952299</v>
      </c>
      <c r="AJ52">
        <v>5456.8644726050397</v>
      </c>
      <c r="AK52" t="s">
        <v>46</v>
      </c>
      <c r="AL52">
        <v>-119.962915332395</v>
      </c>
      <c r="AM52">
        <v>188.77279427551099</v>
      </c>
      <c r="AN52" t="s">
        <v>47</v>
      </c>
      <c r="AO52">
        <v>7592.7338593918603</v>
      </c>
      <c r="AP52">
        <v>241.356871407634</v>
      </c>
      <c r="AQ52" t="s">
        <v>48</v>
      </c>
      <c r="AR52">
        <v>-123.05626794464099</v>
      </c>
      <c r="AS52">
        <v>8.7118230083538393</v>
      </c>
      <c r="AT52" t="s">
        <v>49</v>
      </c>
      <c r="AU52">
        <v>1254.12213552141</v>
      </c>
      <c r="AV52">
        <v>2478.1728987766301</v>
      </c>
      <c r="AW52" t="s">
        <v>50</v>
      </c>
      <c r="AX52">
        <v>-140.441795483558</v>
      </c>
      <c r="AY52">
        <v>77.576463059134198</v>
      </c>
      <c r="AZ52" t="s">
        <v>51</v>
      </c>
      <c r="BA52">
        <v>19112.542659441599</v>
      </c>
      <c r="BB52">
        <v>2872.26215256043</v>
      </c>
      <c r="BC52" t="s">
        <v>52</v>
      </c>
      <c r="BD52">
        <v>267.329187195928</v>
      </c>
      <c r="BE52">
        <v>116.530405995647</v>
      </c>
      <c r="BF52" t="s">
        <v>53</v>
      </c>
      <c r="BG52">
        <v>28756.0537456272</v>
      </c>
      <c r="BH52">
        <v>274360.80395900703</v>
      </c>
      <c r="BI52" t="s">
        <v>54</v>
      </c>
      <c r="BJ52">
        <v>3703.5424129489302</v>
      </c>
      <c r="BK52">
        <v>18294.366573239698</v>
      </c>
      <c r="BL52" t="s">
        <v>55</v>
      </c>
      <c r="BM52">
        <v>3214.0684429480898</v>
      </c>
      <c r="BN52">
        <v>254.26048714104601</v>
      </c>
      <c r="BO52" t="s">
        <v>56</v>
      </c>
      <c r="BP52">
        <v>-168.38864417027301</v>
      </c>
      <c r="BQ52">
        <v>8.0198808771289691</v>
      </c>
      <c r="BR52" t="s">
        <v>57</v>
      </c>
      <c r="BS52">
        <v>5984.5579870040501</v>
      </c>
      <c r="BT52">
        <v>6649.4810157438997</v>
      </c>
      <c r="BU52" t="s">
        <v>58</v>
      </c>
      <c r="BV52">
        <v>-79.191665179272107</v>
      </c>
      <c r="BW52">
        <v>253.57033264318699</v>
      </c>
      <c r="CB52" s="2">
        <f t="shared" si="0"/>
        <v>-6.7730921965511701</v>
      </c>
      <c r="CC52">
        <v>36.6</v>
      </c>
      <c r="CE52">
        <v>38.44</v>
      </c>
    </row>
    <row r="53" spans="1:83">
      <c r="A53" t="s">
        <v>22</v>
      </c>
      <c r="B53">
        <v>8.0659203806158608</v>
      </c>
      <c r="C53">
        <v>0.15644381350609801</v>
      </c>
      <c r="D53" t="s">
        <v>35</v>
      </c>
      <c r="E53">
        <v>58373.140873939898</v>
      </c>
      <c r="F53">
        <v>79435.017340654405</v>
      </c>
      <c r="G53" t="s">
        <v>36</v>
      </c>
      <c r="H53">
        <v>26.8336097756162</v>
      </c>
      <c r="I53">
        <v>3156.08419603129</v>
      </c>
      <c r="J53" t="s">
        <v>37</v>
      </c>
      <c r="K53">
        <v>102026.870893403</v>
      </c>
      <c r="L53">
        <v>5364500.9950724598</v>
      </c>
      <c r="M53" t="s">
        <v>38</v>
      </c>
      <c r="N53">
        <v>15455.7614639065</v>
      </c>
      <c r="O53">
        <v>381316.26454615401</v>
      </c>
      <c r="P53" t="s">
        <v>39</v>
      </c>
      <c r="Q53">
        <v>-4252.0919982983396</v>
      </c>
      <c r="R53">
        <v>359.39263603846001</v>
      </c>
      <c r="S53" t="s">
        <v>40</v>
      </c>
      <c r="T53">
        <v>57.923479037470898</v>
      </c>
      <c r="U53">
        <v>11.9394238490058</v>
      </c>
      <c r="V53" t="s">
        <v>41</v>
      </c>
      <c r="W53">
        <v>-2581.4065733849802</v>
      </c>
      <c r="X53">
        <v>4510.72119094758</v>
      </c>
      <c r="Y53" t="s">
        <v>42</v>
      </c>
      <c r="Z53">
        <v>121.134347655372</v>
      </c>
      <c r="AA53">
        <v>159.09914917909501</v>
      </c>
      <c r="AB53" t="s">
        <v>43</v>
      </c>
      <c r="AC53">
        <v>4049.44865928738</v>
      </c>
      <c r="AD53">
        <v>374.96763670498098</v>
      </c>
      <c r="AE53" t="s">
        <v>44</v>
      </c>
      <c r="AF53">
        <v>-33.486869034949798</v>
      </c>
      <c r="AG53">
        <v>12.5031491013855</v>
      </c>
      <c r="AH53" t="s">
        <v>45</v>
      </c>
      <c r="AI53">
        <v>2554.3609542193699</v>
      </c>
      <c r="AJ53">
        <v>5318.0170512862396</v>
      </c>
      <c r="AK53" t="s">
        <v>46</v>
      </c>
      <c r="AL53">
        <v>-120.59548194633901</v>
      </c>
      <c r="AM53">
        <v>178.479685840494</v>
      </c>
      <c r="AN53" t="s">
        <v>47</v>
      </c>
      <c r="AO53">
        <v>7593.7975381342603</v>
      </c>
      <c r="AP53">
        <v>236.64658848104801</v>
      </c>
      <c r="AQ53" t="s">
        <v>48</v>
      </c>
      <c r="AR53">
        <v>-122.769361275371</v>
      </c>
      <c r="AS53">
        <v>8.3297036009574708</v>
      </c>
      <c r="AT53" t="s">
        <v>49</v>
      </c>
      <c r="AU53">
        <v>1259.3181207019099</v>
      </c>
      <c r="AV53">
        <v>2392.0472581905001</v>
      </c>
      <c r="AW53" t="s">
        <v>50</v>
      </c>
      <c r="AX53">
        <v>-139.216290459117</v>
      </c>
      <c r="AY53">
        <v>72.368318964788202</v>
      </c>
      <c r="AZ53" t="s">
        <v>51</v>
      </c>
      <c r="BA53">
        <v>19089.454003699098</v>
      </c>
      <c r="BB53">
        <v>2828.42774046263</v>
      </c>
      <c r="BC53" t="s">
        <v>52</v>
      </c>
      <c r="BD53">
        <v>259.922635953314</v>
      </c>
      <c r="BE53">
        <v>112.03257606800101</v>
      </c>
      <c r="BF53" t="s">
        <v>53</v>
      </c>
      <c r="BG53">
        <v>28793.677021874999</v>
      </c>
      <c r="BH53">
        <v>272293.687533902</v>
      </c>
      <c r="BI53" t="s">
        <v>54</v>
      </c>
      <c r="BJ53">
        <v>3723.65786023381</v>
      </c>
      <c r="BK53">
        <v>17721.572704005001</v>
      </c>
      <c r="BL53" t="s">
        <v>55</v>
      </c>
      <c r="BM53">
        <v>3211.1112341931298</v>
      </c>
      <c r="BN53">
        <v>246.642066938894</v>
      </c>
      <c r="BO53" t="s">
        <v>56</v>
      </c>
      <c r="BP53">
        <v>-169.177785351447</v>
      </c>
      <c r="BQ53">
        <v>7.5501838951678604</v>
      </c>
      <c r="BR53" t="s">
        <v>57</v>
      </c>
      <c r="BS53">
        <v>5976.0697267007399</v>
      </c>
      <c r="BT53">
        <v>6510.3748475267503</v>
      </c>
      <c r="BU53" t="s">
        <v>58</v>
      </c>
      <c r="BV53">
        <v>-81.771724602940594</v>
      </c>
      <c r="BW53">
        <v>241.03036908605199</v>
      </c>
      <c r="CB53" s="2">
        <f t="shared" si="0"/>
        <v>-8.0659203806158608</v>
      </c>
      <c r="CC53">
        <v>37.11</v>
      </c>
      <c r="CE53">
        <v>36.6</v>
      </c>
    </row>
    <row r="54" spans="1:83">
      <c r="A54" t="s">
        <v>22</v>
      </c>
      <c r="B54">
        <v>8.2643348076905898</v>
      </c>
      <c r="C54">
        <v>0.15542606835483699</v>
      </c>
      <c r="D54" t="s">
        <v>35</v>
      </c>
      <c r="E54">
        <v>58285.616312500897</v>
      </c>
      <c r="F54">
        <v>78239.053894301906</v>
      </c>
      <c r="G54" t="s">
        <v>36</v>
      </c>
      <c r="H54">
        <v>-1.8295954436695601</v>
      </c>
      <c r="I54">
        <v>3030.5253189042501</v>
      </c>
      <c r="J54" t="s">
        <v>37</v>
      </c>
      <c r="K54">
        <v>101966.73367463599</v>
      </c>
      <c r="L54">
        <v>5357753.2824228099</v>
      </c>
      <c r="M54" t="s">
        <v>38</v>
      </c>
      <c r="N54">
        <v>15420.2986754842</v>
      </c>
      <c r="O54">
        <v>379001.69822604698</v>
      </c>
      <c r="P54" t="s">
        <v>39</v>
      </c>
      <c r="Q54">
        <v>-4249.6708760945303</v>
      </c>
      <c r="R54">
        <v>350.49370157771199</v>
      </c>
      <c r="S54" t="s">
        <v>40</v>
      </c>
      <c r="T54">
        <v>58.582412720096102</v>
      </c>
      <c r="U54">
        <v>11.289807243626299</v>
      </c>
      <c r="V54" t="s">
        <v>41</v>
      </c>
      <c r="W54">
        <v>-2575.6537744874199</v>
      </c>
      <c r="X54">
        <v>4404.7075495878798</v>
      </c>
      <c r="Y54" t="s">
        <v>42</v>
      </c>
      <c r="Z54">
        <v>122.798272381717</v>
      </c>
      <c r="AA54">
        <v>150.38984113630099</v>
      </c>
      <c r="AB54" t="s">
        <v>43</v>
      </c>
      <c r="AC54">
        <v>4044.3110001036698</v>
      </c>
      <c r="AD54">
        <v>365.71714474394599</v>
      </c>
      <c r="AE54" t="s">
        <v>44</v>
      </c>
      <c r="AF54">
        <v>-34.896138428853902</v>
      </c>
      <c r="AG54">
        <v>11.822900328117599</v>
      </c>
      <c r="AH54" t="s">
        <v>45</v>
      </c>
      <c r="AI54">
        <v>2548.93461884727</v>
      </c>
      <c r="AJ54">
        <v>5183.0103985528604</v>
      </c>
      <c r="AK54" t="s">
        <v>46</v>
      </c>
      <c r="AL54">
        <v>-122.088042453838</v>
      </c>
      <c r="AM54">
        <v>168.43485278992799</v>
      </c>
      <c r="AN54" t="s">
        <v>47</v>
      </c>
      <c r="AO54">
        <v>7593.9264557586703</v>
      </c>
      <c r="AP54">
        <v>232.119751367151</v>
      </c>
      <c r="AQ54" t="s">
        <v>48</v>
      </c>
      <c r="AR54">
        <v>-122.724370683751</v>
      </c>
      <c r="AS54">
        <v>7.9570848833772496</v>
      </c>
      <c r="AT54" t="s">
        <v>49</v>
      </c>
      <c r="AU54">
        <v>1265.4705234063099</v>
      </c>
      <c r="AV54">
        <v>2310.1364637997499</v>
      </c>
      <c r="AW54" t="s">
        <v>50</v>
      </c>
      <c r="AX54">
        <v>-137.67474860717201</v>
      </c>
      <c r="AY54">
        <v>67.433655506011604</v>
      </c>
      <c r="AZ54" t="s">
        <v>51</v>
      </c>
      <c r="BA54">
        <v>19066.318191143499</v>
      </c>
      <c r="BB54">
        <v>2786.2475308642902</v>
      </c>
      <c r="BC54" t="s">
        <v>52</v>
      </c>
      <c r="BD54">
        <v>252.354330435706</v>
      </c>
      <c r="BE54">
        <v>107.629870007525</v>
      </c>
      <c r="BF54" t="s">
        <v>53</v>
      </c>
      <c r="BG54">
        <v>28835.334894689899</v>
      </c>
      <c r="BH54">
        <v>270231.46225631097</v>
      </c>
      <c r="BI54" t="s">
        <v>54</v>
      </c>
      <c r="BJ54">
        <v>3745.8098939690399</v>
      </c>
      <c r="BK54">
        <v>17140.815032695999</v>
      </c>
      <c r="BL54" t="s">
        <v>55</v>
      </c>
      <c r="BM54">
        <v>3209.6540552987099</v>
      </c>
      <c r="BN54">
        <v>239.42049513851299</v>
      </c>
      <c r="BO54" t="s">
        <v>56</v>
      </c>
      <c r="BP54">
        <v>-169.534317346579</v>
      </c>
      <c r="BQ54">
        <v>7.1027916350528901</v>
      </c>
      <c r="BR54" t="s">
        <v>57</v>
      </c>
      <c r="BS54">
        <v>5972.35360112137</v>
      </c>
      <c r="BT54">
        <v>6376.48092697416</v>
      </c>
      <c r="BU54" t="s">
        <v>58</v>
      </c>
      <c r="BV54">
        <v>-82.900143853743899</v>
      </c>
      <c r="BW54">
        <v>228.891616611008</v>
      </c>
      <c r="CB54" s="2">
        <f t="shared" si="0"/>
        <v>-8.2643348076905898</v>
      </c>
      <c r="CC54">
        <v>37.11</v>
      </c>
      <c r="CE54">
        <v>36.6</v>
      </c>
    </row>
    <row r="55" spans="1:83">
      <c r="A55" t="s">
        <v>22</v>
      </c>
      <c r="B55">
        <v>7.3353001620051401</v>
      </c>
      <c r="C55">
        <v>0.15088348367363899</v>
      </c>
      <c r="D55" t="s">
        <v>35</v>
      </c>
      <c r="E55">
        <v>58201.2098767356</v>
      </c>
      <c r="F55">
        <v>77080.606391475099</v>
      </c>
      <c r="G55" t="s">
        <v>36</v>
      </c>
      <c r="H55">
        <v>-26.097094389846401</v>
      </c>
      <c r="I55">
        <v>2936.7044303099901</v>
      </c>
      <c r="J55" t="s">
        <v>37</v>
      </c>
      <c r="K55">
        <v>101906.255257832</v>
      </c>
      <c r="L55">
        <v>5350290.4712547204</v>
      </c>
      <c r="M55" t="s">
        <v>38</v>
      </c>
      <c r="N55">
        <v>15388.339885732301</v>
      </c>
      <c r="O55">
        <v>376960.46287675702</v>
      </c>
      <c r="P55" t="s">
        <v>39</v>
      </c>
      <c r="Q55">
        <v>-4253.4218736387402</v>
      </c>
      <c r="R55">
        <v>341.885106104393</v>
      </c>
      <c r="S55" t="s">
        <v>40</v>
      </c>
      <c r="T55">
        <v>57.663287472456197</v>
      </c>
      <c r="U55">
        <v>10.8086960368326</v>
      </c>
      <c r="V55" t="s">
        <v>41</v>
      </c>
      <c r="W55">
        <v>-2580.8178014698401</v>
      </c>
      <c r="X55">
        <v>4294.8492895152904</v>
      </c>
      <c r="Y55" t="s">
        <v>42</v>
      </c>
      <c r="Z55">
        <v>121.43738457591699</v>
      </c>
      <c r="AA55">
        <v>143.51145550593401</v>
      </c>
      <c r="AB55" t="s">
        <v>43</v>
      </c>
      <c r="AC55">
        <v>4051.4165457372201</v>
      </c>
      <c r="AD55">
        <v>356.76156925824102</v>
      </c>
      <c r="AE55" t="s">
        <v>44</v>
      </c>
      <c r="AF55">
        <v>-33.176444287537002</v>
      </c>
      <c r="AG55">
        <v>11.3188096800203</v>
      </c>
      <c r="AH55" t="s">
        <v>45</v>
      </c>
      <c r="AI55">
        <v>2553.6459909374598</v>
      </c>
      <c r="AJ55">
        <v>5043.6056827925904</v>
      </c>
      <c r="AK55" t="s">
        <v>46</v>
      </c>
      <c r="AL55">
        <v>-120.897547066537</v>
      </c>
      <c r="AM55">
        <v>160.52197501867099</v>
      </c>
      <c r="AN55" t="s">
        <v>47</v>
      </c>
      <c r="AO55">
        <v>7598.6006106121804</v>
      </c>
      <c r="AP55">
        <v>227.70553760043401</v>
      </c>
      <c r="AQ55" t="s">
        <v>48</v>
      </c>
      <c r="AR55">
        <v>-121.50209294682099</v>
      </c>
      <c r="AS55">
        <v>7.6771012327455699</v>
      </c>
      <c r="AT55" t="s">
        <v>49</v>
      </c>
      <c r="AU55">
        <v>1266.52938661024</v>
      </c>
      <c r="AV55">
        <v>2225.9153709735501</v>
      </c>
      <c r="AW55" t="s">
        <v>50</v>
      </c>
      <c r="AX55">
        <v>-137.362395205686</v>
      </c>
      <c r="AY55">
        <v>63.5798940121703</v>
      </c>
      <c r="AZ55" t="s">
        <v>51</v>
      </c>
      <c r="BA55">
        <v>19042.642718384301</v>
      </c>
      <c r="BB55">
        <v>2745.0189507760301</v>
      </c>
      <c r="BC55" t="s">
        <v>52</v>
      </c>
      <c r="BD55">
        <v>245.511934412816</v>
      </c>
      <c r="BE55">
        <v>104.30863094574499</v>
      </c>
      <c r="BF55" t="s">
        <v>53</v>
      </c>
      <c r="BG55">
        <v>28909.074586471899</v>
      </c>
      <c r="BH55">
        <v>268011.92990630399</v>
      </c>
      <c r="BI55" t="s">
        <v>54</v>
      </c>
      <c r="BJ55">
        <v>3779.8289681084698</v>
      </c>
      <c r="BK55">
        <v>16660.523107213401</v>
      </c>
      <c r="BL55" t="s">
        <v>55</v>
      </c>
      <c r="BM55">
        <v>3202.76962114046</v>
      </c>
      <c r="BN55">
        <v>232.469824416997</v>
      </c>
      <c r="BO55" t="s">
        <v>56</v>
      </c>
      <c r="BP55">
        <v>-170.98165058302101</v>
      </c>
      <c r="BQ55">
        <v>6.7730846685465202</v>
      </c>
      <c r="BR55" t="s">
        <v>57</v>
      </c>
      <c r="BS55">
        <v>5963.2827573493796</v>
      </c>
      <c r="BT55">
        <v>6237.0873343202602</v>
      </c>
      <c r="BU55" t="s">
        <v>58</v>
      </c>
      <c r="BV55">
        <v>-85.290140293155702</v>
      </c>
      <c r="BW55">
        <v>219.239078660697</v>
      </c>
      <c r="CB55" s="2">
        <f t="shared" si="0"/>
        <v>-7.3353001620051401</v>
      </c>
      <c r="CC55">
        <v>35.74</v>
      </c>
      <c r="CE55">
        <v>37.11</v>
      </c>
    </row>
    <row r="56" spans="1:83">
      <c r="A56" t="s">
        <v>22</v>
      </c>
      <c r="B56">
        <v>7.3056861912849502</v>
      </c>
      <c r="C56">
        <v>0.151995507429147</v>
      </c>
      <c r="D56" t="s">
        <v>35</v>
      </c>
      <c r="E56">
        <v>58112.553921312603</v>
      </c>
      <c r="F56">
        <v>75979.227652464397</v>
      </c>
      <c r="G56" t="s">
        <v>36</v>
      </c>
      <c r="H56">
        <v>-50.7760505169773</v>
      </c>
      <c r="I56">
        <v>2852.3567262956099</v>
      </c>
      <c r="J56" t="s">
        <v>37</v>
      </c>
      <c r="K56">
        <v>101843.706813878</v>
      </c>
      <c r="L56">
        <v>5343171.6953682201</v>
      </c>
      <c r="M56" t="s">
        <v>38</v>
      </c>
      <c r="N56">
        <v>15355.9173008788</v>
      </c>
      <c r="O56">
        <v>375075.270998005</v>
      </c>
      <c r="P56" t="s">
        <v>39</v>
      </c>
      <c r="Q56">
        <v>-4247.8404759196701</v>
      </c>
      <c r="R56">
        <v>333.721644736656</v>
      </c>
      <c r="S56" t="s">
        <v>40</v>
      </c>
      <c r="T56">
        <v>58.945502092588001</v>
      </c>
      <c r="U56">
        <v>10.378914723396599</v>
      </c>
      <c r="V56" t="s">
        <v>41</v>
      </c>
      <c r="W56">
        <v>-2586.6719472504601</v>
      </c>
      <c r="X56">
        <v>4195.8187331933505</v>
      </c>
      <c r="Y56" t="s">
        <v>42</v>
      </c>
      <c r="Z56">
        <v>119.992702136036</v>
      </c>
      <c r="AA56">
        <v>137.69675508954401</v>
      </c>
      <c r="AB56" t="s">
        <v>43</v>
      </c>
      <c r="AC56">
        <v>4053.0946111169001</v>
      </c>
      <c r="AD56">
        <v>348.27608379944297</v>
      </c>
      <c r="AE56" t="s">
        <v>44</v>
      </c>
      <c r="AF56">
        <v>-32.783326382051598</v>
      </c>
      <c r="AG56">
        <v>10.868951242858101</v>
      </c>
      <c r="AH56" t="s">
        <v>45</v>
      </c>
      <c r="AI56">
        <v>2560.2559800950899</v>
      </c>
      <c r="AJ56">
        <v>4918.1759313483899</v>
      </c>
      <c r="AK56" t="s">
        <v>46</v>
      </c>
      <c r="AL56">
        <v>-119.344624082538</v>
      </c>
      <c r="AM56">
        <v>153.83606496787601</v>
      </c>
      <c r="AN56" t="s">
        <v>47</v>
      </c>
      <c r="AO56">
        <v>7608.6681473594699</v>
      </c>
      <c r="AP56">
        <v>223.49203989792699</v>
      </c>
      <c r="AQ56" t="s">
        <v>48</v>
      </c>
      <c r="AR56">
        <v>-119.009631654451</v>
      </c>
      <c r="AS56">
        <v>7.4244163885743104</v>
      </c>
      <c r="AT56" t="s">
        <v>49</v>
      </c>
      <c r="AU56">
        <v>1267.58536643197</v>
      </c>
      <c r="AV56">
        <v>2151.1234400640301</v>
      </c>
      <c r="AW56" t="s">
        <v>50</v>
      </c>
      <c r="AX56">
        <v>-137.11990789950499</v>
      </c>
      <c r="AY56">
        <v>60.369694400525802</v>
      </c>
      <c r="AZ56" t="s">
        <v>51</v>
      </c>
      <c r="BA56">
        <v>19022.158895164299</v>
      </c>
      <c r="BB56">
        <v>2705.4697741701498</v>
      </c>
      <c r="BC56" t="s">
        <v>52</v>
      </c>
      <c r="BD56">
        <v>239.80279516257599</v>
      </c>
      <c r="BE56">
        <v>101.295807883862</v>
      </c>
      <c r="BF56" t="s">
        <v>53</v>
      </c>
      <c r="BG56">
        <v>28988.218801205101</v>
      </c>
      <c r="BH56">
        <v>265948.95472019003</v>
      </c>
      <c r="BI56" t="s">
        <v>54</v>
      </c>
      <c r="BJ56">
        <v>3815.4925602271001</v>
      </c>
      <c r="BK56">
        <v>16241.1886681368</v>
      </c>
      <c r="BL56" t="s">
        <v>55</v>
      </c>
      <c r="BM56">
        <v>3195.4232431371402</v>
      </c>
      <c r="BN56">
        <v>225.905736326051</v>
      </c>
      <c r="BO56" t="s">
        <v>56</v>
      </c>
      <c r="BP56">
        <v>-172.52233826212901</v>
      </c>
      <c r="BQ56">
        <v>6.4793786048855502</v>
      </c>
      <c r="BR56" t="s">
        <v>57</v>
      </c>
      <c r="BS56">
        <v>5947.7344362812901</v>
      </c>
      <c r="BT56">
        <v>6110.9405802353604</v>
      </c>
      <c r="BU56" t="s">
        <v>58</v>
      </c>
      <c r="BV56">
        <v>-89.273804870332995</v>
      </c>
      <c r="BW56">
        <v>211.039702250445</v>
      </c>
      <c r="CB56" s="2">
        <f t="shared" si="0"/>
        <v>-7.3056861912849502</v>
      </c>
      <c r="CC56">
        <v>35.74</v>
      </c>
      <c r="CE56">
        <v>37.11</v>
      </c>
    </row>
    <row r="57" spans="1:83">
      <c r="A57" t="s">
        <v>22</v>
      </c>
      <c r="B57">
        <v>6.0016200479264299</v>
      </c>
      <c r="C57">
        <v>0.14933288106029699</v>
      </c>
      <c r="D57" t="s">
        <v>35</v>
      </c>
      <c r="E57">
        <v>58008.343659064703</v>
      </c>
      <c r="F57">
        <v>74911.992997146503</v>
      </c>
      <c r="G57" t="s">
        <v>36</v>
      </c>
      <c r="H57">
        <v>-74.673645583797907</v>
      </c>
      <c r="I57">
        <v>2796.68727516943</v>
      </c>
      <c r="J57" t="s">
        <v>37</v>
      </c>
      <c r="K57">
        <v>101812.135400802</v>
      </c>
      <c r="L57">
        <v>5335719.1321897404</v>
      </c>
      <c r="M57" t="s">
        <v>38</v>
      </c>
      <c r="N57">
        <v>15342.138951242399</v>
      </c>
      <c r="O57">
        <v>373711.55468942702</v>
      </c>
      <c r="P57" t="s">
        <v>39</v>
      </c>
      <c r="Q57">
        <v>-4256.5730663509803</v>
      </c>
      <c r="R57">
        <v>325.89465332868701</v>
      </c>
      <c r="S57" t="s">
        <v>40</v>
      </c>
      <c r="T57">
        <v>57.266798110752802</v>
      </c>
      <c r="U57">
        <v>10.098187757397501</v>
      </c>
      <c r="V57" t="s">
        <v>41</v>
      </c>
      <c r="W57">
        <v>-2627.8111094830601</v>
      </c>
      <c r="X57">
        <v>4107.1991644336904</v>
      </c>
      <c r="Y57" t="s">
        <v>42</v>
      </c>
      <c r="Z57">
        <v>111.702007929779</v>
      </c>
      <c r="AA57">
        <v>134.16107559527501</v>
      </c>
      <c r="AB57" t="s">
        <v>43</v>
      </c>
      <c r="AC57">
        <v>4065.1683687579002</v>
      </c>
      <c r="AD57">
        <v>340.13561490632401</v>
      </c>
      <c r="AE57" t="s">
        <v>44</v>
      </c>
      <c r="AF57">
        <v>-30.468352011294101</v>
      </c>
      <c r="AG57">
        <v>10.5749855928662</v>
      </c>
      <c r="AH57" t="s">
        <v>45</v>
      </c>
      <c r="AI57">
        <v>2604.3838488626402</v>
      </c>
      <c r="AJ57">
        <v>4805.4269949782501</v>
      </c>
      <c r="AK57" t="s">
        <v>46</v>
      </c>
      <c r="AL57">
        <v>-110.866275872055</v>
      </c>
      <c r="AM57">
        <v>149.74586160185899</v>
      </c>
      <c r="AN57" t="s">
        <v>47</v>
      </c>
      <c r="AO57">
        <v>7626.3090243554498</v>
      </c>
      <c r="AP57">
        <v>219.41648307785701</v>
      </c>
      <c r="AQ57" t="s">
        <v>48</v>
      </c>
      <c r="AR57">
        <v>-115.40132364407</v>
      </c>
      <c r="AS57">
        <v>7.2577397041187499</v>
      </c>
      <c r="AT57" t="s">
        <v>49</v>
      </c>
      <c r="AU57">
        <v>1258.3337044863599</v>
      </c>
      <c r="AV57">
        <v>2077.8166932440199</v>
      </c>
      <c r="AW57" t="s">
        <v>50</v>
      </c>
      <c r="AX57">
        <v>-138.64957696652499</v>
      </c>
      <c r="AY57">
        <v>58.224095147832799</v>
      </c>
      <c r="AZ57" t="s">
        <v>51</v>
      </c>
      <c r="BA57">
        <v>19003.325449877098</v>
      </c>
      <c r="BB57">
        <v>2666.8804688738101</v>
      </c>
      <c r="BC57" t="s">
        <v>52</v>
      </c>
      <c r="BD57">
        <v>235.45171915449399</v>
      </c>
      <c r="BE57">
        <v>99.293691347554699</v>
      </c>
      <c r="BF57" t="s">
        <v>53</v>
      </c>
      <c r="BG57">
        <v>29097.014700217602</v>
      </c>
      <c r="BH57">
        <v>263843.39154453599</v>
      </c>
      <c r="BI57" t="s">
        <v>54</v>
      </c>
      <c r="BJ57">
        <v>3855.5093028217698</v>
      </c>
      <c r="BK57">
        <v>15951.8489142862</v>
      </c>
      <c r="BL57" t="s">
        <v>55</v>
      </c>
      <c r="BM57">
        <v>3178.9146524768198</v>
      </c>
      <c r="BN57">
        <v>219.591088660005</v>
      </c>
      <c r="BO57" t="s">
        <v>56</v>
      </c>
      <c r="BP57">
        <v>-175.36332167706601</v>
      </c>
      <c r="BQ57">
        <v>6.2864048025433901</v>
      </c>
      <c r="BR57" t="s">
        <v>57</v>
      </c>
      <c r="BS57">
        <v>5949.4082427171297</v>
      </c>
      <c r="BT57">
        <v>5990.5069980500703</v>
      </c>
      <c r="BU57" t="s">
        <v>58</v>
      </c>
      <c r="BV57">
        <v>-88.897390582164505</v>
      </c>
      <c r="BW57">
        <v>205.72376204536999</v>
      </c>
      <c r="CB57" s="2">
        <f t="shared" si="0"/>
        <v>-6.0016200479264299</v>
      </c>
      <c r="CC57">
        <v>38.770000000000003</v>
      </c>
      <c r="CE57">
        <v>35.74</v>
      </c>
    </row>
    <row r="58" spans="1:83">
      <c r="A58" t="s">
        <v>22</v>
      </c>
      <c r="B58">
        <v>6.1244692690061697</v>
      </c>
      <c r="C58">
        <v>0.14781338146370099</v>
      </c>
      <c r="D58" t="s">
        <v>35</v>
      </c>
      <c r="E58">
        <v>57911.717042500699</v>
      </c>
      <c r="F58">
        <v>73885.269136037503</v>
      </c>
      <c r="G58" t="s">
        <v>36</v>
      </c>
      <c r="H58">
        <v>-96.721959892971398</v>
      </c>
      <c r="I58">
        <v>2743.2411682491602</v>
      </c>
      <c r="J58" t="s">
        <v>37</v>
      </c>
      <c r="K58">
        <v>101763.09277035399</v>
      </c>
      <c r="L58">
        <v>5328135.1487018401</v>
      </c>
      <c r="M58" t="s">
        <v>38</v>
      </c>
      <c r="N58">
        <v>15320.9102922251</v>
      </c>
      <c r="O58">
        <v>372317.618044612</v>
      </c>
      <c r="P58" t="s">
        <v>39</v>
      </c>
      <c r="Q58">
        <v>-4260.4669085332598</v>
      </c>
      <c r="R58">
        <v>318.406538948395</v>
      </c>
      <c r="S58" t="s">
        <v>40</v>
      </c>
      <c r="T58">
        <v>56.523885631210497</v>
      </c>
      <c r="U58">
        <v>9.82919632773228</v>
      </c>
      <c r="V58" t="s">
        <v>41</v>
      </c>
      <c r="W58">
        <v>-2625.3408364133102</v>
      </c>
      <c r="X58">
        <v>4021.0994134472598</v>
      </c>
      <c r="Y58" t="s">
        <v>42</v>
      </c>
      <c r="Z58">
        <v>112.18503685524399</v>
      </c>
      <c r="AA58">
        <v>130.727331037033</v>
      </c>
      <c r="AB58" t="s">
        <v>43</v>
      </c>
      <c r="AC58">
        <v>4077.66486456131</v>
      </c>
      <c r="AD58">
        <v>332.35365523983103</v>
      </c>
      <c r="AE58" t="s">
        <v>44</v>
      </c>
      <c r="AF58">
        <v>-28.0906617581883</v>
      </c>
      <c r="AG58">
        <v>10.2935713922025</v>
      </c>
      <c r="AH58" t="s">
        <v>45</v>
      </c>
      <c r="AI58">
        <v>2602.34579288751</v>
      </c>
      <c r="AJ58">
        <v>4696.2342087214302</v>
      </c>
      <c r="AK58" t="s">
        <v>46</v>
      </c>
      <c r="AL58">
        <v>-111.244030931079</v>
      </c>
      <c r="AM58">
        <v>145.77918940205899</v>
      </c>
      <c r="AN58" t="s">
        <v>47</v>
      </c>
      <c r="AO58">
        <v>7649.7842712356396</v>
      </c>
      <c r="AP58">
        <v>215.50699285688401</v>
      </c>
      <c r="AQ58" t="s">
        <v>48</v>
      </c>
      <c r="AR58">
        <v>-110.645312949871</v>
      </c>
      <c r="AS58">
        <v>7.0977920372714696</v>
      </c>
      <c r="AT58" t="s">
        <v>49</v>
      </c>
      <c r="AU58">
        <v>1250.8295580388999</v>
      </c>
      <c r="AV58">
        <v>2008.06042619851</v>
      </c>
      <c r="AW58" t="s">
        <v>50</v>
      </c>
      <c r="AX58">
        <v>-139.91782672905899</v>
      </c>
      <c r="AY58">
        <v>56.170686262469701</v>
      </c>
      <c r="AZ58" t="s">
        <v>51</v>
      </c>
      <c r="BA58">
        <v>18983.854088087101</v>
      </c>
      <c r="BB58">
        <v>2629.4428484734599</v>
      </c>
      <c r="BC58" t="s">
        <v>52</v>
      </c>
      <c r="BD58">
        <v>231.002931849444</v>
      </c>
      <c r="BE58">
        <v>97.355542954807404</v>
      </c>
      <c r="BF58" t="s">
        <v>53</v>
      </c>
      <c r="BG58">
        <v>29220.022081036499</v>
      </c>
      <c r="BH58">
        <v>261781.41177468401</v>
      </c>
      <c r="BI58" t="s">
        <v>54</v>
      </c>
      <c r="BJ58">
        <v>3900.7274572098199</v>
      </c>
      <c r="BK58">
        <v>15671.572398108799</v>
      </c>
      <c r="BL58" t="s">
        <v>55</v>
      </c>
      <c r="BM58">
        <v>3163.1065787964799</v>
      </c>
      <c r="BN58">
        <v>213.559407881005</v>
      </c>
      <c r="BO58" t="s">
        <v>56</v>
      </c>
      <c r="BP58">
        <v>-178.111136449204</v>
      </c>
      <c r="BQ58">
        <v>6.1011445206030999</v>
      </c>
      <c r="BR58" t="s">
        <v>57</v>
      </c>
      <c r="BS58">
        <v>5943.9162559217302</v>
      </c>
      <c r="BT58">
        <v>5878.3330458696601</v>
      </c>
      <c r="BU58" t="s">
        <v>58</v>
      </c>
      <c r="BV58">
        <v>-90.042620570330001</v>
      </c>
      <c r="BW58">
        <v>200.78238430662699</v>
      </c>
      <c r="CB58" s="2">
        <f t="shared" si="0"/>
        <v>-6.1244692690061697</v>
      </c>
      <c r="CC58">
        <v>38.770000000000003</v>
      </c>
      <c r="CE58">
        <v>35.74</v>
      </c>
    </row>
    <row r="59" spans="1:83">
      <c r="A59" t="s">
        <v>22</v>
      </c>
      <c r="B59">
        <v>5.8082140887526696</v>
      </c>
      <c r="C59">
        <v>0.14720732916906901</v>
      </c>
      <c r="D59" t="s">
        <v>35</v>
      </c>
      <c r="E59">
        <v>57808.928066178603</v>
      </c>
      <c r="F59">
        <v>72890.487170323802</v>
      </c>
      <c r="G59" t="s">
        <v>36</v>
      </c>
      <c r="H59">
        <v>-118.97584930764501</v>
      </c>
      <c r="I59">
        <v>2696.6130464205198</v>
      </c>
      <c r="J59" t="s">
        <v>37</v>
      </c>
      <c r="K59">
        <v>101749.692728672</v>
      </c>
      <c r="L59">
        <v>5320772.1390466504</v>
      </c>
      <c r="M59" t="s">
        <v>38</v>
      </c>
      <c r="N59">
        <v>15315.224082245801</v>
      </c>
      <c r="O59">
        <v>371093.091948341</v>
      </c>
      <c r="P59" t="s">
        <v>39</v>
      </c>
      <c r="Q59">
        <v>-4278.7318425698004</v>
      </c>
      <c r="R59">
        <v>311.25321896965897</v>
      </c>
      <c r="S59" t="s">
        <v>40</v>
      </c>
      <c r="T59">
        <v>53.226281027847499</v>
      </c>
      <c r="U59">
        <v>9.59685583101456</v>
      </c>
      <c r="V59" t="s">
        <v>41</v>
      </c>
      <c r="W59">
        <v>-2619.36461413504</v>
      </c>
      <c r="X59">
        <v>3941.2943532097602</v>
      </c>
      <c r="Y59" t="s">
        <v>42</v>
      </c>
      <c r="Z59">
        <v>113.304890250681</v>
      </c>
      <c r="AA59">
        <v>127.855242692662</v>
      </c>
      <c r="AB59" t="s">
        <v>43</v>
      </c>
      <c r="AC59">
        <v>4091.7210292760801</v>
      </c>
      <c r="AD59">
        <v>324.911735346103</v>
      </c>
      <c r="AE59" t="s">
        <v>44</v>
      </c>
      <c r="AF59">
        <v>-25.5466399473274</v>
      </c>
      <c r="AG59">
        <v>10.050278499717299</v>
      </c>
      <c r="AH59" t="s">
        <v>45</v>
      </c>
      <c r="AI59">
        <v>2595.14055002944</v>
      </c>
      <c r="AJ59">
        <v>4595.30807558998</v>
      </c>
      <c r="AK59" t="s">
        <v>46</v>
      </c>
      <c r="AL59">
        <v>-112.53484481507</v>
      </c>
      <c r="AM59">
        <v>142.464763180972</v>
      </c>
      <c r="AN59" t="s">
        <v>47</v>
      </c>
      <c r="AO59">
        <v>7674.3317054478002</v>
      </c>
      <c r="AP59">
        <v>211.78977695265701</v>
      </c>
      <c r="AQ59" t="s">
        <v>48</v>
      </c>
      <c r="AR59">
        <v>-105.9170290096</v>
      </c>
      <c r="AS59">
        <v>6.9604888713249604</v>
      </c>
      <c r="AT59" t="s">
        <v>49</v>
      </c>
      <c r="AU59">
        <v>1241.8301813176899</v>
      </c>
      <c r="AV59">
        <v>1944.5265980782101</v>
      </c>
      <c r="AW59" t="s">
        <v>50</v>
      </c>
      <c r="AX59">
        <v>-141.361513618038</v>
      </c>
      <c r="AY59">
        <v>54.471809024987401</v>
      </c>
      <c r="AZ59" t="s">
        <v>51</v>
      </c>
      <c r="BA59">
        <v>18963.057450099001</v>
      </c>
      <c r="BB59">
        <v>2592.9299675297798</v>
      </c>
      <c r="BC59" t="s">
        <v>52</v>
      </c>
      <c r="BD59">
        <v>226.489607231874</v>
      </c>
      <c r="BE59">
        <v>95.653697441089093</v>
      </c>
      <c r="BF59" t="s">
        <v>53</v>
      </c>
      <c r="BG59">
        <v>29402.381555612501</v>
      </c>
      <c r="BH59">
        <v>259855.85490042999</v>
      </c>
      <c r="BI59" t="s">
        <v>54</v>
      </c>
      <c r="BJ59">
        <v>3964.1036419294801</v>
      </c>
      <c r="BK59">
        <v>15437.876396440501</v>
      </c>
      <c r="BL59" t="s">
        <v>55</v>
      </c>
      <c r="BM59">
        <v>3146.5003434997602</v>
      </c>
      <c r="BN59">
        <v>207.768662469182</v>
      </c>
      <c r="BO59" t="s">
        <v>56</v>
      </c>
      <c r="BP59">
        <v>-180.85223914697701</v>
      </c>
      <c r="BQ59">
        <v>5.9397527051893304</v>
      </c>
      <c r="BR59" t="s">
        <v>57</v>
      </c>
      <c r="BS59">
        <v>5945.2779533740604</v>
      </c>
      <c r="BT59">
        <v>5778.1345859480798</v>
      </c>
      <c r="BU59" t="s">
        <v>58</v>
      </c>
      <c r="BV59">
        <v>-89.761535343389397</v>
      </c>
      <c r="BW59">
        <v>196.80455566827899</v>
      </c>
      <c r="CB59" s="2">
        <f t="shared" si="0"/>
        <v>-5.8082140887526696</v>
      </c>
      <c r="CC59">
        <v>36.25</v>
      </c>
      <c r="CE59">
        <v>38.770000000000003</v>
      </c>
    </row>
    <row r="60" spans="1:83">
      <c r="A60" t="s">
        <v>22</v>
      </c>
      <c r="B60">
        <v>6.9102428953750001</v>
      </c>
      <c r="C60">
        <v>0.15118104538174701</v>
      </c>
      <c r="D60" t="s">
        <v>35</v>
      </c>
      <c r="E60">
        <v>57725.813109073599</v>
      </c>
      <c r="F60">
        <v>71952.085571162199</v>
      </c>
      <c r="G60" t="s">
        <v>36</v>
      </c>
      <c r="H60">
        <v>-139.949605067232</v>
      </c>
      <c r="I60">
        <v>2636.8220371265202</v>
      </c>
      <c r="J60" t="s">
        <v>37</v>
      </c>
      <c r="K60">
        <v>101733.72296619001</v>
      </c>
      <c r="L60">
        <v>5314025.72278939</v>
      </c>
      <c r="M60" t="s">
        <v>38</v>
      </c>
      <c r="N60">
        <v>15307.4358134261</v>
      </c>
      <c r="O60">
        <v>369555.29479147698</v>
      </c>
      <c r="P60" t="s">
        <v>39</v>
      </c>
      <c r="Q60">
        <v>-4272.9224458869303</v>
      </c>
      <c r="R60">
        <v>304.57407901931799</v>
      </c>
      <c r="S60" t="s">
        <v>40</v>
      </c>
      <c r="T60">
        <v>54.447679311259201</v>
      </c>
      <c r="U60">
        <v>9.3012942107434302</v>
      </c>
      <c r="V60" t="s">
        <v>41</v>
      </c>
      <c r="W60">
        <v>-2643.03509159434</v>
      </c>
      <c r="X60">
        <v>3874.2739356930701</v>
      </c>
      <c r="Y60" t="s">
        <v>42</v>
      </c>
      <c r="Z60">
        <v>108.06988004611701</v>
      </c>
      <c r="AA60">
        <v>124.569967464431</v>
      </c>
      <c r="AB60" t="s">
        <v>43</v>
      </c>
      <c r="AC60">
        <v>4079.2118079665602</v>
      </c>
      <c r="AD60">
        <v>317.93340128936899</v>
      </c>
      <c r="AE60" t="s">
        <v>44</v>
      </c>
      <c r="AF60">
        <v>-28.183188680458802</v>
      </c>
      <c r="AG60">
        <v>9.7395166925446794</v>
      </c>
      <c r="AH60" t="s">
        <v>45</v>
      </c>
      <c r="AI60">
        <v>2622.8691647916799</v>
      </c>
      <c r="AJ60">
        <v>4510.61569149346</v>
      </c>
      <c r="AK60" t="s">
        <v>46</v>
      </c>
      <c r="AL60">
        <v>-106.675271795848</v>
      </c>
      <c r="AM60">
        <v>138.67118090041299</v>
      </c>
      <c r="AN60" t="s">
        <v>47</v>
      </c>
      <c r="AO60">
        <v>7694.2937228903702</v>
      </c>
      <c r="AP60">
        <v>208.29149007121899</v>
      </c>
      <c r="AQ60" t="s">
        <v>48</v>
      </c>
      <c r="AR60">
        <v>-101.443922262169</v>
      </c>
      <c r="AS60">
        <v>6.7844947783030198</v>
      </c>
      <c r="AT60" t="s">
        <v>49</v>
      </c>
      <c r="AU60">
        <v>1243.30817948084</v>
      </c>
      <c r="AV60">
        <v>1889.79329353046</v>
      </c>
      <c r="AW60" t="s">
        <v>50</v>
      </c>
      <c r="AX60">
        <v>-141.08715742856799</v>
      </c>
      <c r="AY60">
        <v>52.4711290733269</v>
      </c>
      <c r="AZ60" t="s">
        <v>51</v>
      </c>
      <c r="BA60">
        <v>18945.493248300299</v>
      </c>
      <c r="BB60">
        <v>2558.2620882358501</v>
      </c>
      <c r="BC60" t="s">
        <v>52</v>
      </c>
      <c r="BD60">
        <v>222.06868575083999</v>
      </c>
      <c r="BE60">
        <v>93.458004262949999</v>
      </c>
      <c r="BF60" t="s">
        <v>53</v>
      </c>
      <c r="BG60">
        <v>29592.897296742602</v>
      </c>
      <c r="BH60">
        <v>258182.61971975799</v>
      </c>
      <c r="BI60" t="s">
        <v>54</v>
      </c>
      <c r="BJ60">
        <v>4041.2947063728998</v>
      </c>
      <c r="BK60">
        <v>15163.500199411001</v>
      </c>
      <c r="BL60" t="s">
        <v>55</v>
      </c>
      <c r="BM60">
        <v>3137.7345627373202</v>
      </c>
      <c r="BN60">
        <v>202.355429957437</v>
      </c>
      <c r="BO60" t="s">
        <v>56</v>
      </c>
      <c r="BP60">
        <v>-182.56585352725301</v>
      </c>
      <c r="BQ60">
        <v>5.7336776861370202</v>
      </c>
      <c r="BR60" t="s">
        <v>57</v>
      </c>
      <c r="BS60">
        <v>5945.1450257945098</v>
      </c>
      <c r="BT60">
        <v>5692.8653377330502</v>
      </c>
      <c r="BU60" t="s">
        <v>58</v>
      </c>
      <c r="BV60">
        <v>-89.791898462747596</v>
      </c>
      <c r="BW60">
        <v>192.196513379891</v>
      </c>
      <c r="CB60" s="2">
        <f t="shared" si="0"/>
        <v>-6.9102428953750001</v>
      </c>
      <c r="CC60">
        <v>36.25</v>
      </c>
      <c r="CE60">
        <v>38.770000000000003</v>
      </c>
    </row>
    <row r="61" spans="1:83">
      <c r="A61" t="s">
        <v>22</v>
      </c>
      <c r="B61">
        <v>6.8558951836508397</v>
      </c>
      <c r="C61">
        <v>0.14928142653012899</v>
      </c>
      <c r="D61" t="s">
        <v>35</v>
      </c>
      <c r="E61">
        <v>57651.112555697102</v>
      </c>
      <c r="F61">
        <v>71037.671915108993</v>
      </c>
      <c r="G61" t="s">
        <v>36</v>
      </c>
      <c r="H61">
        <v>-158.71670892827601</v>
      </c>
      <c r="I61">
        <v>2579.4015783417299</v>
      </c>
      <c r="J61" t="s">
        <v>37</v>
      </c>
      <c r="K61">
        <v>101719.22473325201</v>
      </c>
      <c r="L61">
        <v>5306892.8270648401</v>
      </c>
      <c r="M61" t="s">
        <v>38</v>
      </c>
      <c r="N61">
        <v>15300.3044609965</v>
      </c>
      <c r="O61">
        <v>367932.34314169397</v>
      </c>
      <c r="P61" t="s">
        <v>39</v>
      </c>
      <c r="Q61">
        <v>-4278.3866746275098</v>
      </c>
      <c r="R61">
        <v>298.12062205621999</v>
      </c>
      <c r="S61" t="s">
        <v>40</v>
      </c>
      <c r="T61">
        <v>53.297300032265198</v>
      </c>
      <c r="U61">
        <v>9.0199039667223992</v>
      </c>
      <c r="V61" t="s">
        <v>41</v>
      </c>
      <c r="W61">
        <v>-2646.9893963299201</v>
      </c>
      <c r="X61">
        <v>3806.79738935464</v>
      </c>
      <c r="Y61" t="s">
        <v>42</v>
      </c>
      <c r="Z61">
        <v>107.188002157336</v>
      </c>
      <c r="AA61">
        <v>121.30739865616999</v>
      </c>
      <c r="AB61" t="s">
        <v>43</v>
      </c>
      <c r="AC61">
        <v>4078.3570535594899</v>
      </c>
      <c r="AD61">
        <v>311.18386327070903</v>
      </c>
      <c r="AE61" t="s">
        <v>44</v>
      </c>
      <c r="AF61">
        <v>-28.359801757182801</v>
      </c>
      <c r="AG61">
        <v>9.4434132174886294</v>
      </c>
      <c r="AH61" t="s">
        <v>45</v>
      </c>
      <c r="AI61">
        <v>2629.9243773056301</v>
      </c>
      <c r="AJ61">
        <v>4425.76146909813</v>
      </c>
      <c r="AK61" t="s">
        <v>46</v>
      </c>
      <c r="AL61">
        <v>-105.17749686700699</v>
      </c>
      <c r="AM61">
        <v>134.91831512445901</v>
      </c>
      <c r="AN61" t="s">
        <v>47</v>
      </c>
      <c r="AO61">
        <v>7704.0069005162304</v>
      </c>
      <c r="AP61">
        <v>204.8855707287</v>
      </c>
      <c r="AQ61" t="s">
        <v>48</v>
      </c>
      <c r="AR61">
        <v>-99.265105714272295</v>
      </c>
      <c r="AS61">
        <v>6.6154564965743496</v>
      </c>
      <c r="AT61" t="s">
        <v>49</v>
      </c>
      <c r="AU61">
        <v>1242.0246065521401</v>
      </c>
      <c r="AV61">
        <v>1835.3628226022599</v>
      </c>
      <c r="AW61" t="s">
        <v>50</v>
      </c>
      <c r="AX61">
        <v>-141.31276710984201</v>
      </c>
      <c r="AY61">
        <v>50.508461756443801</v>
      </c>
      <c r="AZ61" t="s">
        <v>51</v>
      </c>
      <c r="BA61">
        <v>18925.630794656001</v>
      </c>
      <c r="BB61">
        <v>2524.2690547372199</v>
      </c>
      <c r="BC61" t="s">
        <v>52</v>
      </c>
      <c r="BD61">
        <v>217.074341346132</v>
      </c>
      <c r="BE61">
        <v>91.337538183988102</v>
      </c>
      <c r="BF61" t="s">
        <v>53</v>
      </c>
      <c r="BG61">
        <v>29775.3527052848</v>
      </c>
      <c r="BH61">
        <v>256501.960773431</v>
      </c>
      <c r="BI61" t="s">
        <v>54</v>
      </c>
      <c r="BJ61">
        <v>4114.5547552948201</v>
      </c>
      <c r="BK61">
        <v>14893.041447611</v>
      </c>
      <c r="BL61" t="s">
        <v>55</v>
      </c>
      <c r="BM61">
        <v>3132.8314467550999</v>
      </c>
      <c r="BN61">
        <v>197.170462441864</v>
      </c>
      <c r="BO61" t="s">
        <v>56</v>
      </c>
      <c r="BP61">
        <v>-183.496895845208</v>
      </c>
      <c r="BQ61">
        <v>5.5389159428530697</v>
      </c>
      <c r="BR61" t="s">
        <v>57</v>
      </c>
      <c r="BS61">
        <v>5949.9229031159502</v>
      </c>
      <c r="BT61">
        <v>5608.9617123022199</v>
      </c>
      <c r="BU61" t="s">
        <v>58</v>
      </c>
      <c r="BV61">
        <v>-88.678317538767303</v>
      </c>
      <c r="BW61">
        <v>187.722618961622</v>
      </c>
      <c r="CB61" s="2">
        <f t="shared" si="0"/>
        <v>-6.8558951836508397</v>
      </c>
      <c r="CC61">
        <v>33.35</v>
      </c>
      <c r="CE61">
        <v>36.25</v>
      </c>
    </row>
    <row r="62" spans="1:83">
      <c r="A62" t="s">
        <v>22</v>
      </c>
      <c r="B62">
        <v>7.36552579213655</v>
      </c>
      <c r="C62">
        <v>0.15286218208639599</v>
      </c>
      <c r="D62" t="s">
        <v>35</v>
      </c>
      <c r="E62">
        <v>57584.641213826297</v>
      </c>
      <c r="F62">
        <v>70170.491923442998</v>
      </c>
      <c r="G62" t="s">
        <v>36</v>
      </c>
      <c r="H62">
        <v>-176.39327475284799</v>
      </c>
      <c r="I62">
        <v>2518.3853513059398</v>
      </c>
      <c r="J62" t="s">
        <v>37</v>
      </c>
      <c r="K62">
        <v>101716.386063931</v>
      </c>
      <c r="L62">
        <v>5300133.9449490197</v>
      </c>
      <c r="M62" t="s">
        <v>38</v>
      </c>
      <c r="N62">
        <v>15298.676013943101</v>
      </c>
      <c r="O62">
        <v>366184.29421175498</v>
      </c>
      <c r="P62" t="s">
        <v>39</v>
      </c>
      <c r="Q62">
        <v>-4273.1630225492099</v>
      </c>
      <c r="R62">
        <v>292.01564916264101</v>
      </c>
      <c r="S62" t="s">
        <v>40</v>
      </c>
      <c r="T62">
        <v>54.452884312346598</v>
      </c>
      <c r="U62">
        <v>8.7220228820570291</v>
      </c>
      <c r="V62" t="s">
        <v>41</v>
      </c>
      <c r="W62">
        <v>-2647.4939735288699</v>
      </c>
      <c r="X62">
        <v>3745.1088442620398</v>
      </c>
      <c r="Y62" t="s">
        <v>42</v>
      </c>
      <c r="Z62">
        <v>107.066707974867</v>
      </c>
      <c r="AA62">
        <v>117.964246041211</v>
      </c>
      <c r="AB62" t="s">
        <v>43</v>
      </c>
      <c r="AC62">
        <v>4069.2625251735199</v>
      </c>
      <c r="AD62">
        <v>304.797090874513</v>
      </c>
      <c r="AE62" t="s">
        <v>44</v>
      </c>
      <c r="AF62">
        <v>-30.379592433008799</v>
      </c>
      <c r="AG62">
        <v>9.1299482167413206</v>
      </c>
      <c r="AH62" t="s">
        <v>45</v>
      </c>
      <c r="AI62">
        <v>2628.6581092479701</v>
      </c>
      <c r="AJ62">
        <v>4348.3098223855905</v>
      </c>
      <c r="AK62" t="s">
        <v>46</v>
      </c>
      <c r="AL62">
        <v>-105.456780900388</v>
      </c>
      <c r="AM62">
        <v>131.07547155932099</v>
      </c>
      <c r="AN62" t="s">
        <v>47</v>
      </c>
      <c r="AO62">
        <v>7712.7080297829798</v>
      </c>
      <c r="AP62">
        <v>201.655222615752</v>
      </c>
      <c r="AQ62" t="s">
        <v>48</v>
      </c>
      <c r="AR62">
        <v>-97.204096488016503</v>
      </c>
      <c r="AS62">
        <v>6.4357250888489999</v>
      </c>
      <c r="AT62" t="s">
        <v>49</v>
      </c>
      <c r="AU62">
        <v>1241.19135956533</v>
      </c>
      <c r="AV62">
        <v>1786.4354500591901</v>
      </c>
      <c r="AW62" t="s">
        <v>50</v>
      </c>
      <c r="AX62">
        <v>-141.477747644825</v>
      </c>
      <c r="AY62">
        <v>48.533378103071598</v>
      </c>
      <c r="AZ62" t="s">
        <v>51</v>
      </c>
      <c r="BA62">
        <v>18910.120149965798</v>
      </c>
      <c r="BB62">
        <v>2491.84731095086</v>
      </c>
      <c r="BC62" t="s">
        <v>52</v>
      </c>
      <c r="BD62">
        <v>212.95576978729201</v>
      </c>
      <c r="BE62">
        <v>89.073339509536098</v>
      </c>
      <c r="BF62" t="s">
        <v>53</v>
      </c>
      <c r="BG62">
        <v>29922.255782877299</v>
      </c>
      <c r="BH62">
        <v>254981.42478820201</v>
      </c>
      <c r="BI62" t="s">
        <v>54</v>
      </c>
      <c r="BJ62">
        <v>4176.9324365872299</v>
      </c>
      <c r="BK62">
        <v>14619.7296333717</v>
      </c>
      <c r="BL62" t="s">
        <v>55</v>
      </c>
      <c r="BM62">
        <v>3131.07115249666</v>
      </c>
      <c r="BN62">
        <v>192.32190942436199</v>
      </c>
      <c r="BO62" t="s">
        <v>56</v>
      </c>
      <c r="BP62">
        <v>-183.85447167895299</v>
      </c>
      <c r="BQ62">
        <v>5.3349150761577704</v>
      </c>
      <c r="BR62" t="s">
        <v>57</v>
      </c>
      <c r="BS62">
        <v>5984.7097065547196</v>
      </c>
      <c r="BT62">
        <v>5548.3875383508102</v>
      </c>
      <c r="BU62" t="s">
        <v>58</v>
      </c>
      <c r="BV62">
        <v>-80.143688408193498</v>
      </c>
      <c r="BW62">
        <v>184.090792365098</v>
      </c>
      <c r="CB62" s="2">
        <f t="shared" si="0"/>
        <v>-7.36552579213655</v>
      </c>
      <c r="CC62">
        <v>33.35</v>
      </c>
      <c r="CE62">
        <v>36.25</v>
      </c>
    </row>
    <row r="63" spans="1:83">
      <c r="A63" t="s">
        <v>22</v>
      </c>
      <c r="B63">
        <v>7.0640259632616997</v>
      </c>
      <c r="C63">
        <v>0.14629485639502701</v>
      </c>
      <c r="D63" t="s">
        <v>35</v>
      </c>
      <c r="E63">
        <v>57507.924740399998</v>
      </c>
      <c r="F63">
        <v>69307.164753919205</v>
      </c>
      <c r="G63" t="s">
        <v>36</v>
      </c>
      <c r="H63">
        <v>-195.88890386778399</v>
      </c>
      <c r="I63">
        <v>2463.01803929268</v>
      </c>
      <c r="J63" t="s">
        <v>37</v>
      </c>
      <c r="K63">
        <v>101706.076435223</v>
      </c>
      <c r="L63">
        <v>5292372.2957509803</v>
      </c>
      <c r="M63" t="s">
        <v>38</v>
      </c>
      <c r="N63">
        <v>15293.3877741707</v>
      </c>
      <c r="O63">
        <v>364328.07170591498</v>
      </c>
      <c r="P63" t="s">
        <v>39</v>
      </c>
      <c r="Q63">
        <v>-4273.9749327384397</v>
      </c>
      <c r="R63">
        <v>285.96107855020898</v>
      </c>
      <c r="S63" t="s">
        <v>40</v>
      </c>
      <c r="T63">
        <v>54.2737637959548</v>
      </c>
      <c r="U63">
        <v>8.4532219934015593</v>
      </c>
      <c r="V63" t="s">
        <v>41</v>
      </c>
      <c r="W63">
        <v>-2638.9815012121799</v>
      </c>
      <c r="X63">
        <v>3676.6192475346202</v>
      </c>
      <c r="Y63" t="s">
        <v>42</v>
      </c>
      <c r="Z63">
        <v>108.954243807767</v>
      </c>
      <c r="AA63">
        <v>114.583557856238</v>
      </c>
      <c r="AB63" t="s">
        <v>43</v>
      </c>
      <c r="AC63">
        <v>4072.19435839057</v>
      </c>
      <c r="AD63">
        <v>298.46289542471999</v>
      </c>
      <c r="AE63" t="s">
        <v>44</v>
      </c>
      <c r="AF63">
        <v>-29.753028179785499</v>
      </c>
      <c r="AG63">
        <v>8.8471460619931097</v>
      </c>
      <c r="AH63" t="s">
        <v>45</v>
      </c>
      <c r="AI63">
        <v>2618.7159551445302</v>
      </c>
      <c r="AJ63">
        <v>4262.53083481473</v>
      </c>
      <c r="AK63" t="s">
        <v>46</v>
      </c>
      <c r="AL63">
        <v>-107.567780137803</v>
      </c>
      <c r="AM63">
        <v>127.19568688158699</v>
      </c>
      <c r="AN63" t="s">
        <v>47</v>
      </c>
      <c r="AO63">
        <v>7725.3931204795399</v>
      </c>
      <c r="AP63">
        <v>198.446581964779</v>
      </c>
      <c r="AQ63" t="s">
        <v>48</v>
      </c>
      <c r="AR63">
        <v>-94.325010960636902</v>
      </c>
      <c r="AS63">
        <v>6.2729608639137897</v>
      </c>
      <c r="AT63" t="s">
        <v>49</v>
      </c>
      <c r="AU63">
        <v>1237.67817977389</v>
      </c>
      <c r="AV63">
        <v>1733.1495434097001</v>
      </c>
      <c r="AW63" t="s">
        <v>50</v>
      </c>
      <c r="AX63">
        <v>-142.12749735094201</v>
      </c>
      <c r="AY63">
        <v>46.577133398340798</v>
      </c>
      <c r="AZ63" t="s">
        <v>51</v>
      </c>
      <c r="BA63">
        <v>18888.843132260601</v>
      </c>
      <c r="BB63">
        <v>2459.3974522563099</v>
      </c>
      <c r="BC63" t="s">
        <v>52</v>
      </c>
      <c r="BD63">
        <v>207.546426984531</v>
      </c>
      <c r="BE63">
        <v>87.0098617814985</v>
      </c>
      <c r="BF63" t="s">
        <v>53</v>
      </c>
      <c r="BG63">
        <v>30074.906439480001</v>
      </c>
      <c r="BH63">
        <v>253313.89162616699</v>
      </c>
      <c r="BI63" t="s">
        <v>54</v>
      </c>
      <c r="BJ63">
        <v>4238.6553308516995</v>
      </c>
      <c r="BK63">
        <v>14347.433546665299</v>
      </c>
      <c r="BL63" t="s">
        <v>55</v>
      </c>
      <c r="BM63">
        <v>3125.9214997827899</v>
      </c>
      <c r="BN63">
        <v>187.56175005622001</v>
      </c>
      <c r="BO63" t="s">
        <v>56</v>
      </c>
      <c r="BP63">
        <v>-184.83912676426601</v>
      </c>
      <c r="BQ63">
        <v>5.1525186009955002</v>
      </c>
      <c r="BR63" t="s">
        <v>57</v>
      </c>
      <c r="BS63">
        <v>6010.1964814503299</v>
      </c>
      <c r="BT63">
        <v>5492.3667657611504</v>
      </c>
      <c r="BU63" t="s">
        <v>58</v>
      </c>
      <c r="BV63">
        <v>-74.147494474462604</v>
      </c>
      <c r="BW63">
        <v>181.01058662007401</v>
      </c>
      <c r="CB63" s="2">
        <f t="shared" si="0"/>
        <v>-7.0640259632616997</v>
      </c>
      <c r="CC63">
        <v>0</v>
      </c>
      <c r="CE63">
        <v>33.35</v>
      </c>
    </row>
    <row r="64" spans="1:83">
      <c r="A64" t="s">
        <v>22</v>
      </c>
      <c r="B64">
        <v>6.5397265233983601</v>
      </c>
      <c r="C64">
        <v>0.154006153340699</v>
      </c>
      <c r="D64" t="s">
        <v>35</v>
      </c>
      <c r="E64">
        <v>57443.648610845899</v>
      </c>
      <c r="F64">
        <v>68501.691779723493</v>
      </c>
      <c r="G64" t="s">
        <v>36</v>
      </c>
      <c r="H64">
        <v>-210.891713306996</v>
      </c>
      <c r="I64">
        <v>2419.2571958362901</v>
      </c>
      <c r="J64" t="s">
        <v>37</v>
      </c>
      <c r="K64">
        <v>101713.120783333</v>
      </c>
      <c r="L64">
        <v>5285707.7781172497</v>
      </c>
      <c r="M64" t="s">
        <v>38</v>
      </c>
      <c r="N64">
        <v>15296.3509669373</v>
      </c>
      <c r="O64">
        <v>362964.31701152702</v>
      </c>
      <c r="P64" t="s">
        <v>39</v>
      </c>
      <c r="Q64">
        <v>-4267.2541923485496</v>
      </c>
      <c r="R64">
        <v>280.34367285862299</v>
      </c>
      <c r="S64" t="s">
        <v>40</v>
      </c>
      <c r="T64">
        <v>55.573083330679999</v>
      </c>
      <c r="U64">
        <v>8.2418964284638196</v>
      </c>
      <c r="V64" t="s">
        <v>41</v>
      </c>
      <c r="W64">
        <v>-2636.1286224805699</v>
      </c>
      <c r="X64">
        <v>3619.91292073973</v>
      </c>
      <c r="Y64" t="s">
        <v>42</v>
      </c>
      <c r="Z64">
        <v>109.527022701916</v>
      </c>
      <c r="AA64">
        <v>112.212122322689</v>
      </c>
      <c r="AB64" t="s">
        <v>43</v>
      </c>
      <c r="AC64">
        <v>4071.6134312876802</v>
      </c>
      <c r="AD64">
        <v>292.58744626401102</v>
      </c>
      <c r="AE64" t="s">
        <v>44</v>
      </c>
      <c r="AF64">
        <v>-29.8620641528608</v>
      </c>
      <c r="AG64">
        <v>8.6249086131538597</v>
      </c>
      <c r="AH64" t="s">
        <v>45</v>
      </c>
      <c r="AI64">
        <v>2616.1586482892799</v>
      </c>
      <c r="AJ64">
        <v>4191.7159496753502</v>
      </c>
      <c r="AK64" t="s">
        <v>46</v>
      </c>
      <c r="AL64">
        <v>-108.057358372883</v>
      </c>
      <c r="AM64">
        <v>124.479253594211</v>
      </c>
      <c r="AN64" t="s">
        <v>47</v>
      </c>
      <c r="AO64">
        <v>7744.4450200206502</v>
      </c>
      <c r="AP64">
        <v>195.4644667167</v>
      </c>
      <c r="AQ64" t="s">
        <v>48</v>
      </c>
      <c r="AR64">
        <v>-90.353933250437095</v>
      </c>
      <c r="AS64">
        <v>6.1446836279017099</v>
      </c>
      <c r="AT64" t="s">
        <v>49</v>
      </c>
      <c r="AU64">
        <v>1235.42377936563</v>
      </c>
      <c r="AV64">
        <v>1689.76458872475</v>
      </c>
      <c r="AW64" t="s">
        <v>50</v>
      </c>
      <c r="AX64">
        <v>-142.501391515401</v>
      </c>
      <c r="AY64">
        <v>45.226289612890902</v>
      </c>
      <c r="AZ64" t="s">
        <v>51</v>
      </c>
      <c r="BA64">
        <v>18877.959106912302</v>
      </c>
      <c r="BB64">
        <v>2428.9911426078702</v>
      </c>
      <c r="BC64" t="s">
        <v>52</v>
      </c>
      <c r="BD64">
        <v>204.994041806469</v>
      </c>
      <c r="BE64">
        <v>85.373182736363503</v>
      </c>
      <c r="BF64" t="s">
        <v>53</v>
      </c>
      <c r="BG64">
        <v>30190.931843321901</v>
      </c>
      <c r="BH64">
        <v>251919.897874577</v>
      </c>
      <c r="BI64" t="s">
        <v>54</v>
      </c>
      <c r="BJ64">
        <v>4281.5883488894397</v>
      </c>
      <c r="BK64">
        <v>14155.389913286501</v>
      </c>
      <c r="BL64" t="s">
        <v>55</v>
      </c>
      <c r="BM64">
        <v>3120.02371630379</v>
      </c>
      <c r="BN64">
        <v>183.18328210982099</v>
      </c>
      <c r="BO64" t="s">
        <v>56</v>
      </c>
      <c r="BP64">
        <v>-185.875063328333</v>
      </c>
      <c r="BQ64">
        <v>5.0101140879175698</v>
      </c>
      <c r="BR64" t="s">
        <v>57</v>
      </c>
      <c r="BS64">
        <v>6030.0695019927798</v>
      </c>
      <c r="BT64">
        <v>5452.0983109720701</v>
      </c>
      <c r="BU64" t="s">
        <v>58</v>
      </c>
      <c r="BV64">
        <v>-69.839445174404801</v>
      </c>
      <c r="BW64">
        <v>179.123194813309</v>
      </c>
      <c r="CB64" s="2">
        <f t="shared" si="0"/>
        <v>-6.5397265233983601</v>
      </c>
      <c r="CC64">
        <v>0</v>
      </c>
      <c r="CE64">
        <v>33.35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Var04-Local-Seed0</vt:lpstr>
      <vt:lpstr>Var04-Local-Seed1</vt:lpstr>
      <vt:lpstr>Var04-Local-Seed2</vt:lpstr>
      <vt:lpstr>Var05-Local-Seed0</vt:lpstr>
      <vt:lpstr>Var05-Local-Seed1</vt:lpstr>
      <vt:lpstr>Var05-Local-Seed2</vt:lpstr>
      <vt:lpstr>GlobalModel-Seed0</vt:lpstr>
      <vt:lpstr>GlobalModel-Seed1</vt:lpstr>
      <vt:lpstr>GlobalModel-Seed2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R. Masegosa Arredondo</dc:creator>
  <cp:lastModifiedBy>Andrés R. Masegosa Arredondo</cp:lastModifiedBy>
  <dcterms:created xsi:type="dcterms:W3CDTF">2017-01-11T11:56:51Z</dcterms:created>
  <dcterms:modified xsi:type="dcterms:W3CDTF">2017-01-12T11:46:17Z</dcterms:modified>
</cp:coreProperties>
</file>