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-460" windowWidth="33600" windowHeight="21000" tabRatio="500" firstSheet="5" activeTab="15"/>
  </bookViews>
  <sheets>
    <sheet name="Chart3 (2)" sheetId="31" r:id="rId1"/>
    <sheet name="Chart1" sheetId="14" r:id="rId2"/>
    <sheet name="Chart2" sheetId="15" r:id="rId3"/>
    <sheet name="Chart4" sheetId="17" r:id="rId4"/>
    <sheet name="Chart5" sheetId="18" r:id="rId5"/>
    <sheet name="Chart6" sheetId="19" r:id="rId6"/>
    <sheet name="Chart7" sheetId="20" r:id="rId7"/>
    <sheet name="Chart8" sheetId="21" r:id="rId8"/>
    <sheet name="Chart3" sheetId="22" r:id="rId9"/>
    <sheet name="Chart9" sheetId="23" r:id="rId10"/>
    <sheet name="Chart10" sheetId="24" r:id="rId11"/>
    <sheet name="Chart13" sheetId="27" r:id="rId12"/>
    <sheet name="Chart11" sheetId="28" r:id="rId13"/>
    <sheet name="Chart14" sheetId="30" r:id="rId14"/>
    <sheet name="Chart12" sheetId="29" r:id="rId15"/>
    <sheet name="Chart16" sheetId="32" r:id="rId16"/>
    <sheet name="Chart17" sheetId="33" r:id="rId17"/>
    <sheet name="Sheet1" sheetId="1" r:id="rId18"/>
    <sheet name="Sheet2" sheetId="3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1" l="1"/>
  <c r="AL3" i="1"/>
  <c r="AM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" i="1"/>
  <c r="AL2" i="1"/>
  <c r="AM2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W2" i="1"/>
  <c r="X2" i="1"/>
  <c r="Y2" i="1"/>
  <c r="W28" i="1"/>
  <c r="X28" i="1"/>
  <c r="Y28" i="1"/>
  <c r="G28" i="1"/>
  <c r="H28" i="1"/>
  <c r="I28" i="1"/>
  <c r="AG3" i="1"/>
  <c r="AH3" i="1"/>
  <c r="AI3" i="1"/>
  <c r="AJ3" i="1"/>
  <c r="AN3" i="1"/>
  <c r="AO3" i="1"/>
  <c r="AP3" i="1"/>
  <c r="AQ3" i="1"/>
  <c r="AG4" i="1"/>
  <c r="AH4" i="1"/>
  <c r="AI4" i="1"/>
  <c r="AJ4" i="1"/>
  <c r="AN4" i="1"/>
  <c r="AO4" i="1"/>
  <c r="AP4" i="1"/>
  <c r="AQ4" i="1"/>
  <c r="AG5" i="1"/>
  <c r="AH5" i="1"/>
  <c r="AI5" i="1"/>
  <c r="AJ5" i="1"/>
  <c r="AN5" i="1"/>
  <c r="AO5" i="1"/>
  <c r="AP5" i="1"/>
  <c r="AQ5" i="1"/>
  <c r="AG6" i="1"/>
  <c r="AH6" i="1"/>
  <c r="AI6" i="1"/>
  <c r="AJ6" i="1"/>
  <c r="AN6" i="1"/>
  <c r="AO6" i="1"/>
  <c r="AP6" i="1"/>
  <c r="AQ6" i="1"/>
  <c r="AG7" i="1"/>
  <c r="AH7" i="1"/>
  <c r="AI7" i="1"/>
  <c r="AJ7" i="1"/>
  <c r="AN7" i="1"/>
  <c r="AO7" i="1"/>
  <c r="AP7" i="1"/>
  <c r="AQ7" i="1"/>
  <c r="AG8" i="1"/>
  <c r="AH8" i="1"/>
  <c r="AI8" i="1"/>
  <c r="AJ8" i="1"/>
  <c r="AN8" i="1"/>
  <c r="AO8" i="1"/>
  <c r="AP8" i="1"/>
  <c r="AQ8" i="1"/>
  <c r="AG9" i="1"/>
  <c r="AH9" i="1"/>
  <c r="AI9" i="1"/>
  <c r="AJ9" i="1"/>
  <c r="AN9" i="1"/>
  <c r="AO9" i="1"/>
  <c r="AP9" i="1"/>
  <c r="AQ9" i="1"/>
  <c r="AG10" i="1"/>
  <c r="AH10" i="1"/>
  <c r="AI10" i="1"/>
  <c r="AJ10" i="1"/>
  <c r="AN10" i="1"/>
  <c r="AO10" i="1"/>
  <c r="AP10" i="1"/>
  <c r="AQ10" i="1"/>
  <c r="AG11" i="1"/>
  <c r="AH11" i="1"/>
  <c r="AI11" i="1"/>
  <c r="AJ11" i="1"/>
  <c r="AN11" i="1"/>
  <c r="AO11" i="1"/>
  <c r="AP11" i="1"/>
  <c r="AQ11" i="1"/>
  <c r="AG12" i="1"/>
  <c r="AH12" i="1"/>
  <c r="AI12" i="1"/>
  <c r="AJ12" i="1"/>
  <c r="AN12" i="1"/>
  <c r="AO12" i="1"/>
  <c r="AP12" i="1"/>
  <c r="AQ12" i="1"/>
  <c r="AG13" i="1"/>
  <c r="AH13" i="1"/>
  <c r="AI13" i="1"/>
  <c r="AJ13" i="1"/>
  <c r="AN13" i="1"/>
  <c r="AO13" i="1"/>
  <c r="AP13" i="1"/>
  <c r="AQ13" i="1"/>
  <c r="AG14" i="1"/>
  <c r="AH14" i="1"/>
  <c r="AI14" i="1"/>
  <c r="AJ14" i="1"/>
  <c r="AN14" i="1"/>
  <c r="AO14" i="1"/>
  <c r="AP14" i="1"/>
  <c r="AQ14" i="1"/>
  <c r="AG15" i="1"/>
  <c r="AH15" i="1"/>
  <c r="AI15" i="1"/>
  <c r="AJ15" i="1"/>
  <c r="AN15" i="1"/>
  <c r="AO15" i="1"/>
  <c r="AP15" i="1"/>
  <c r="AQ15" i="1"/>
  <c r="AG16" i="1"/>
  <c r="AH16" i="1"/>
  <c r="AI16" i="1"/>
  <c r="AJ16" i="1"/>
  <c r="AN16" i="1"/>
  <c r="AO16" i="1"/>
  <c r="AP16" i="1"/>
  <c r="AQ16" i="1"/>
  <c r="AG17" i="1"/>
  <c r="AH17" i="1"/>
  <c r="AI17" i="1"/>
  <c r="AJ17" i="1"/>
  <c r="AN17" i="1"/>
  <c r="AO17" i="1"/>
  <c r="AP17" i="1"/>
  <c r="AQ17" i="1"/>
  <c r="AG18" i="1"/>
  <c r="AH18" i="1"/>
  <c r="AI18" i="1"/>
  <c r="AJ18" i="1"/>
  <c r="AN18" i="1"/>
  <c r="AO18" i="1"/>
  <c r="AP18" i="1"/>
  <c r="AQ18" i="1"/>
  <c r="AG19" i="1"/>
  <c r="AH19" i="1"/>
  <c r="AI19" i="1"/>
  <c r="AJ19" i="1"/>
  <c r="AN19" i="1"/>
  <c r="AO19" i="1"/>
  <c r="AP19" i="1"/>
  <c r="AQ19" i="1"/>
  <c r="AG20" i="1"/>
  <c r="AH20" i="1"/>
  <c r="AI20" i="1"/>
  <c r="AJ20" i="1"/>
  <c r="AN20" i="1"/>
  <c r="AO20" i="1"/>
  <c r="AP20" i="1"/>
  <c r="AQ20" i="1"/>
  <c r="AG21" i="1"/>
  <c r="AH21" i="1"/>
  <c r="AI21" i="1"/>
  <c r="AJ21" i="1"/>
  <c r="AN21" i="1"/>
  <c r="AO21" i="1"/>
  <c r="AP21" i="1"/>
  <c r="AQ21" i="1"/>
  <c r="AG22" i="1"/>
  <c r="AH22" i="1"/>
  <c r="AI22" i="1"/>
  <c r="AJ22" i="1"/>
  <c r="AN22" i="1"/>
  <c r="AO22" i="1"/>
  <c r="AP22" i="1"/>
  <c r="AQ22" i="1"/>
  <c r="AG23" i="1"/>
  <c r="AH23" i="1"/>
  <c r="AI23" i="1"/>
  <c r="AJ23" i="1"/>
  <c r="AN23" i="1"/>
  <c r="AO23" i="1"/>
  <c r="AP23" i="1"/>
  <c r="AQ23" i="1"/>
  <c r="AG24" i="1"/>
  <c r="AH24" i="1"/>
  <c r="AI24" i="1"/>
  <c r="AJ24" i="1"/>
  <c r="AN24" i="1"/>
  <c r="AO24" i="1"/>
  <c r="AP24" i="1"/>
  <c r="AQ24" i="1"/>
  <c r="AH2" i="1"/>
  <c r="AI2" i="1"/>
  <c r="AJ2" i="1"/>
  <c r="AN2" i="1"/>
  <c r="AO2" i="1"/>
  <c r="AP2" i="1"/>
  <c r="AQ2" i="1"/>
  <c r="AG2" i="1"/>
  <c r="CE3" i="3"/>
  <c r="CF3" i="3"/>
  <c r="CE4" i="3"/>
  <c r="CE5" i="3"/>
  <c r="CE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3" i="3"/>
  <c r="CG4" i="3"/>
  <c r="CJ4" i="3"/>
  <c r="CG5" i="3"/>
  <c r="CJ5" i="3"/>
  <c r="CG6" i="3"/>
  <c r="CJ6" i="3"/>
  <c r="CG7" i="3"/>
  <c r="CJ7" i="3"/>
  <c r="CG8" i="3"/>
  <c r="CJ8" i="3"/>
  <c r="CG9" i="3"/>
  <c r="CJ9" i="3"/>
  <c r="CG10" i="3"/>
  <c r="CJ10" i="3"/>
  <c r="CG11" i="3"/>
  <c r="CJ11" i="3"/>
  <c r="CG12" i="3"/>
  <c r="CJ12" i="3"/>
  <c r="CG13" i="3"/>
  <c r="CJ13" i="3"/>
  <c r="CG14" i="3"/>
  <c r="CJ14" i="3"/>
  <c r="CG15" i="3"/>
  <c r="CJ15" i="3"/>
  <c r="CG16" i="3"/>
  <c r="CJ16" i="3"/>
  <c r="CG17" i="3"/>
  <c r="CJ17" i="3"/>
  <c r="CG18" i="3"/>
  <c r="CJ18" i="3"/>
  <c r="CG19" i="3"/>
  <c r="CJ19" i="3"/>
  <c r="CG20" i="3"/>
  <c r="CJ20" i="3"/>
  <c r="CG21" i="3"/>
  <c r="CJ21" i="3"/>
  <c r="CG22" i="3"/>
  <c r="CJ22" i="3"/>
  <c r="CG23" i="3"/>
  <c r="CJ23" i="3"/>
  <c r="CG24" i="3"/>
  <c r="CJ24" i="3"/>
  <c r="CG25" i="3"/>
  <c r="CJ25" i="3"/>
  <c r="CG3" i="3"/>
  <c r="CJ3" i="3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N28" i="1"/>
  <c r="S18" i="1"/>
  <c r="S19" i="1"/>
  <c r="S20" i="1"/>
  <c r="S21" i="1"/>
  <c r="S22" i="1"/>
  <c r="S23" i="1"/>
  <c r="S24" i="1"/>
  <c r="S2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8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8" i="1"/>
  <c r="V2" i="1"/>
  <c r="V28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8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8" i="1"/>
  <c r="L28" i="1"/>
  <c r="M28" i="1"/>
  <c r="J28" i="1"/>
  <c r="C28" i="1"/>
  <c r="D28" i="1"/>
  <c r="E28" i="1"/>
  <c r="F28" i="1"/>
  <c r="K28" i="1"/>
  <c r="B28" i="1"/>
  <c r="C56" i="3"/>
  <c r="D56" i="3"/>
  <c r="E56" i="3"/>
  <c r="F56" i="3"/>
  <c r="G56" i="3"/>
  <c r="H56" i="3"/>
  <c r="B56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H30" i="3"/>
  <c r="G30" i="3"/>
  <c r="E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0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</calcChain>
</file>

<file path=xl/sharedStrings.xml><?xml version="1.0" encoding="utf-8"?>
<sst xmlns="http://schemas.openxmlformats.org/spreadsheetml/2006/main" count="156" uniqueCount="107">
  <si>
    <t>SVB</t>
  </si>
  <si>
    <t>SVI-1.5M-0.1</t>
  </si>
  <si>
    <t>SVI-1.5M-0.01</t>
  </si>
  <si>
    <t>Drift</t>
  </si>
  <si>
    <t>MultiDrift</t>
  </si>
  <si>
    <t>GPSX_0_NormalGamma_Parameter_{GlobalHidden = 0, DAY = 0}_0</t>
  </si>
  <si>
    <t>GPSX_0_NormalGamma_Parameter_{GlobalHidden = 1, DAY = 0}_1</t>
  </si>
  <si>
    <t>GPSX_0_NormalGamma_Parameter_{GlobalHidden = 2, DAY = 0}_2</t>
  </si>
  <si>
    <t>GPSX_0_NormalGamma_Parameter_{GlobalHidden = 3, DAY = 0}_3</t>
  </si>
  <si>
    <t>GPSX_0_NormalGamma_Parameter_{GlobalHidden = 4, DAY = 0}_4</t>
  </si>
  <si>
    <t>GPSX_0_NormalGamma_Parameter_{GlobalHidden = 0, DAY = 1}_5</t>
  </si>
  <si>
    <t>GPSX_0_NormalGamma_Parameter_{GlobalHidden = 1, DAY = 1}_6</t>
  </si>
  <si>
    <t>GPSX_0_NormalGamma_Parameter_{GlobalHidden = 2, DAY = 1}_7</t>
  </si>
  <si>
    <t>GPSX_0_NormalGamma_Parameter_{GlobalHidden = 3, DAY = 1}_8</t>
  </si>
  <si>
    <t>GPSX_0_NormalGamma_Parameter_{GlobalHidden = 4, DAY = 1}_9</t>
  </si>
  <si>
    <t>GPSX_0_NormalGamma_Parameter_{GlobalHidden = 0, DAY = 2}_10</t>
  </si>
  <si>
    <t>GPSX_0_NormalGamma_Parameter_{GlobalHidden = 1, DAY = 2}_11</t>
  </si>
  <si>
    <t>GPSX_0_NormalGamma_Parameter_{GlobalHidden = 2, DAY = 2}_12</t>
  </si>
  <si>
    <t>GPSX_0_NormalGamma_Parameter_{GlobalHidden = 3, DAY = 2}_13</t>
  </si>
  <si>
    <t>GPSX_0_NormalGamma_Parameter_{GlobalHidden = 4, DAY = 2}_14</t>
  </si>
  <si>
    <t>GPSX_0_NormalGamma_Parameter_{GlobalHidden = 0, DAY = 3}_15</t>
  </si>
  <si>
    <t>GPSX_0_NormalGamma_Parameter_{GlobalHidden = 1, DAY = 3}_16</t>
  </si>
  <si>
    <t>GPSX_0_NormalGamma_Parameter_{GlobalHidden = 2, DAY = 3}_17</t>
  </si>
  <si>
    <t>GPSX_0_NormalGamma_Parameter_{GlobalHidden = 3, DAY = 3}_18</t>
  </si>
  <si>
    <t>GPSX_0_NormalGamma_Parameter_{GlobalHidden = 4, DAY = 3}_19</t>
  </si>
  <si>
    <t>GPSX_0_NormalGamma_Parameter_{GlobalHidden = 0, DAY = 4}_20</t>
  </si>
  <si>
    <t>GPSX_0_NormalGamma_Parameter_{GlobalHidden = 1, DAY = 4}_21</t>
  </si>
  <si>
    <t>GPSX_0_NormalGamma_Parameter_{GlobalHidden = 2, DAY = 4}_22</t>
  </si>
  <si>
    <t>GPSX_0_NormalGamma_Parameter_{GlobalHidden = 3, DAY = 4}_23</t>
  </si>
  <si>
    <t>GPSX_0_NormalGamma_Parameter_{GlobalHidden = 4, DAY = 4}_24</t>
  </si>
  <si>
    <t>GPSX_0_NormalGamma_Parameter_{GlobalHidden = 0, DAY = 5}_25</t>
  </si>
  <si>
    <t>GPSX_0_NormalGamma_Parameter_{GlobalHidden = 1, DAY = 5}_26</t>
  </si>
  <si>
    <t>GPSX_0_NormalGamma_Parameter_{GlobalHidden = 2, DAY = 5}_27</t>
  </si>
  <si>
    <t>GPSX_0_NormalGamma_Parameter_{GlobalHidden = 3, DAY = 5}_28</t>
  </si>
  <si>
    <t>GPSX_0_NormalGamma_Parameter_{GlobalHidden = 4, DAY = 5}_29</t>
  </si>
  <si>
    <t>GPSX_0_NormalGamma_Parameter_{GlobalHidden = 0, DAY = 6}_30</t>
  </si>
  <si>
    <t>GPSX_0_NormalGamma_Parameter_{GlobalHidden = 1, DAY = 6}_31</t>
  </si>
  <si>
    <t>GPSX_0_NormalGamma_Parameter_{GlobalHidden = 2, DAY = 6}_32</t>
  </si>
  <si>
    <t>GPSX_0_NormalGamma_Parameter_{GlobalHidden = 3, DAY = 6}_33</t>
  </si>
  <si>
    <t>GPSX_0_NormalGamma_Parameter_{GlobalHidden = 4, DAY = 6}_34</t>
  </si>
  <si>
    <t>GPSY_0_NormalGamma_Parameter_{GlobalHidden = 0, DAY = 0}_35</t>
  </si>
  <si>
    <t>GPSY_0_NormalGamma_Parameter_{GlobalHidden = 1, DAY = 0}_36</t>
  </si>
  <si>
    <t>GPSY_0_NormalGamma_Parameter_{GlobalHidden = 2, DAY = 0}_37</t>
  </si>
  <si>
    <t>GPSY_0_NormalGamma_Parameter_{GlobalHidden = 3, DAY = 0}_38</t>
  </si>
  <si>
    <t>GPSY_0_NormalGamma_Parameter_{GlobalHidden = 4, DAY = 0}_39</t>
  </si>
  <si>
    <t>GPSY_0_NormalGamma_Parameter_{GlobalHidden = 0, DAY = 1}_40</t>
  </si>
  <si>
    <t>GPSY_0_NormalGamma_Parameter_{GlobalHidden = 1, DAY = 1}_41</t>
  </si>
  <si>
    <t>GPSY_0_NormalGamma_Parameter_{GlobalHidden = 2, DAY = 1}_42</t>
  </si>
  <si>
    <t>GPSY_0_NormalGamma_Parameter_{GlobalHidden = 3, DAY = 1}_43</t>
  </si>
  <si>
    <t>GPSY_0_NormalGamma_Parameter_{GlobalHidden = 4, DAY = 1}_44</t>
  </si>
  <si>
    <t>GPSY_0_NormalGamma_Parameter_{GlobalHidden = 0, DAY = 2}_45</t>
  </si>
  <si>
    <t>GPSY_0_NormalGamma_Parameter_{GlobalHidden = 1, DAY = 2}_46</t>
  </si>
  <si>
    <t>GPSY_0_NormalGamma_Parameter_{GlobalHidden = 2, DAY = 2}_47</t>
  </si>
  <si>
    <t>GPSY_0_NormalGamma_Parameter_{GlobalHidden = 3, DAY = 2}_48</t>
  </si>
  <si>
    <t>GPSY_0_NormalGamma_Parameter_{GlobalHidden = 4, DAY = 2}_49</t>
  </si>
  <si>
    <t>GPSY_0_NormalGamma_Parameter_{GlobalHidden = 0, DAY = 3}_50</t>
  </si>
  <si>
    <t>GPSY_0_NormalGamma_Parameter_{GlobalHidden = 1, DAY = 3}_51</t>
  </si>
  <si>
    <t>GPSY_0_NormalGamma_Parameter_{GlobalHidden = 2, DAY = 3}_52</t>
  </si>
  <si>
    <t>GPSY_0_NormalGamma_Parameter_{GlobalHidden = 3, DAY = 3}_53</t>
  </si>
  <si>
    <t>GPSY_0_NormalGamma_Parameter_{GlobalHidden = 4, DAY = 3}_54</t>
  </si>
  <si>
    <t>GPSY_0_NormalGamma_Parameter_{GlobalHidden = 0, DAY = 4}_55</t>
  </si>
  <si>
    <t>GPSY_0_NormalGamma_Parameter_{GlobalHidden = 1, DAY = 4}_56</t>
  </si>
  <si>
    <t>GPSY_0_NormalGamma_Parameter_{GlobalHidden = 2, DAY = 4}_57</t>
  </si>
  <si>
    <t>GPSY_0_NormalGamma_Parameter_{GlobalHidden = 3, DAY = 4}_58</t>
  </si>
  <si>
    <t>GPSY_0_NormalGamma_Parameter_{GlobalHidden = 4, DAY = 4}_59</t>
  </si>
  <si>
    <t>GPSY_0_NormalGamma_Parameter_{GlobalHidden = 0, DAY = 5}_60</t>
  </si>
  <si>
    <t>GPSY_0_NormalGamma_Parameter_{GlobalHidden = 1, DAY = 5}_61</t>
  </si>
  <si>
    <t>GPSY_0_NormalGamma_Parameter_{GlobalHidden = 2, DAY = 5}_62</t>
  </si>
  <si>
    <t>GPSY_0_NormalGamma_Parameter_{GlobalHidden = 3, DAY = 5}_63</t>
  </si>
  <si>
    <t>GPSY_0_NormalGamma_Parameter_{GlobalHidden = 4, DAY = 5}_64</t>
  </si>
  <si>
    <t>GPSY_0_NormalGamma_Parameter_{GlobalHidden = 0, DAY = 6}_65</t>
  </si>
  <si>
    <t>GPSY_0_NormalGamma_Parameter_{GlobalHidden = 1, DAY = 6}_66</t>
  </si>
  <si>
    <t>GPSY_0_NormalGamma_Parameter_{GlobalHidden = 2, DAY = 6}_67</t>
  </si>
  <si>
    <t>GPSY_0_NormalGamma_Parameter_{GlobalHidden = 3, DAY = 6}_68</t>
  </si>
  <si>
    <t>GPSY_0_NormalGamma_Parameter_{GlobalHidden = 4, DAY = 6}_69</t>
  </si>
  <si>
    <t>DAY_DirichletParameter__70</t>
  </si>
  <si>
    <t>GlobalHidden_DirichletParameter_{DAY = 0}_71</t>
  </si>
  <si>
    <t>GlobalHidden_DirichletParameter_{DAY = 1}_72</t>
  </si>
  <si>
    <t>GlobalHidden_DirichletParameter_{DAY = 2}_73</t>
  </si>
  <si>
    <t>GlobalHidden_DirichletParameter_{DAY = 3}_74</t>
  </si>
  <si>
    <t>GlobalHidden_DirichletParameter_{DAY = 4}_75</t>
  </si>
  <si>
    <t>GlobalHidden_DirichletParameter_{DAY = 5}_76</t>
  </si>
  <si>
    <t>GlobalHidden_DirichletParameter_{DAY = 6}_77</t>
  </si>
  <si>
    <t>Popultaion-1k-0.1</t>
  </si>
  <si>
    <t>Popultaion-10k-0.1</t>
  </si>
  <si>
    <t>DAY1</t>
  </si>
  <si>
    <t>DAY2</t>
  </si>
  <si>
    <t>DAY3</t>
  </si>
  <si>
    <t>DAY4</t>
  </si>
  <si>
    <t>DAY5</t>
  </si>
  <si>
    <t>DAY6</t>
  </si>
  <si>
    <t>DAY7</t>
  </si>
  <si>
    <t>Hour</t>
  </si>
  <si>
    <t>SVB-PP-0.9</t>
  </si>
  <si>
    <t>SVB-PP-0.99</t>
  </si>
  <si>
    <t>MultiDrift-Lambda</t>
  </si>
  <si>
    <t>Drift-Lambda</t>
  </si>
  <si>
    <t>Size</t>
  </si>
  <si>
    <t>AVERAGE</t>
  </si>
  <si>
    <t>SUM</t>
  </si>
  <si>
    <t xml:space="preserve"> [0.95,1]</t>
  </si>
  <si>
    <t>[0,0.05]</t>
  </si>
  <si>
    <t>[0.05,0.5]</t>
  </si>
  <si>
    <t xml:space="preserve"> [0.85,0.95]</t>
  </si>
  <si>
    <t>Popultaion-10k-0.01</t>
  </si>
  <si>
    <t>Popultaion-90k-0.1</t>
  </si>
  <si>
    <t>Popultaion-90k-0.01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</si>
</sst>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164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chartsheet" Target="chartsheets/sheet10.xml"/><Relationship Id="rId11" Type="http://schemas.openxmlformats.org/officeDocument/2006/relationships/chartsheet" Target="chartsheets/sheet11.xml"/><Relationship Id="rId12" Type="http://schemas.openxmlformats.org/officeDocument/2006/relationships/chartsheet" Target="chartsheets/sheet12.xml"/><Relationship Id="rId13" Type="http://schemas.openxmlformats.org/officeDocument/2006/relationships/chartsheet" Target="chartsheets/sheet13.xml"/><Relationship Id="rId14" Type="http://schemas.openxmlformats.org/officeDocument/2006/relationships/chartsheet" Target="chartsheets/sheet14.xml"/><Relationship Id="rId15" Type="http://schemas.openxmlformats.org/officeDocument/2006/relationships/chartsheet" Target="chartsheets/sheet15.xml"/><Relationship Id="rId16" Type="http://schemas.openxmlformats.org/officeDocument/2006/relationships/chartsheet" Target="chartsheets/sheet16.xml"/><Relationship Id="rId17" Type="http://schemas.openxmlformats.org/officeDocument/2006/relationships/chartsheet" Target="chartsheets/sheet17.xml"/><Relationship Id="rId18" Type="http://schemas.openxmlformats.org/officeDocument/2006/relationships/worksheet" Target="worksheets/sheet1.xml"/><Relationship Id="rId19" Type="http://schemas.openxmlformats.org/officeDocument/2006/relationships/worksheet" Target="worksheets/sheet2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-1.63640853742841</c:v>
                </c:pt>
                <c:pt idx="1">
                  <c:v>-1.61041639866042</c:v>
                </c:pt>
                <c:pt idx="2">
                  <c:v>-2.37308364225637</c:v>
                </c:pt>
                <c:pt idx="3">
                  <c:v>-2.36865134210428</c:v>
                </c:pt>
                <c:pt idx="4">
                  <c:v>-2.29431440919477</c:v>
                </c:pt>
                <c:pt idx="5">
                  <c:v>-2.14920016151723</c:v>
                </c:pt>
                <c:pt idx="6">
                  <c:v>-2.25875551121816</c:v>
                </c:pt>
                <c:pt idx="7">
                  <c:v>-2.19157715259376</c:v>
                </c:pt>
                <c:pt idx="8">
                  <c:v>-2.04160970246848</c:v>
                </c:pt>
                <c:pt idx="9">
                  <c:v>-1.61445661496791</c:v>
                </c:pt>
                <c:pt idx="10">
                  <c:v>-1.20666464552785</c:v>
                </c:pt>
                <c:pt idx="11">
                  <c:v>-1.40104990600158</c:v>
                </c:pt>
                <c:pt idx="12">
                  <c:v>-1.45011978900781</c:v>
                </c:pt>
                <c:pt idx="13">
                  <c:v>-1.48506737069683</c:v>
                </c:pt>
                <c:pt idx="14">
                  <c:v>-1.57802803660924</c:v>
                </c:pt>
                <c:pt idx="15">
                  <c:v>-2.70484207092291</c:v>
                </c:pt>
                <c:pt idx="16">
                  <c:v>-4.12202130316068</c:v>
                </c:pt>
                <c:pt idx="17">
                  <c:v>-4.71637829058641</c:v>
                </c:pt>
                <c:pt idx="18">
                  <c:v>-4.46566484243806</c:v>
                </c:pt>
                <c:pt idx="19">
                  <c:v>-4.29475305039093</c:v>
                </c:pt>
                <c:pt idx="20">
                  <c:v>-4.51649629042268</c:v>
                </c:pt>
                <c:pt idx="21">
                  <c:v>-4.24138909729149</c:v>
                </c:pt>
                <c:pt idx="22">
                  <c:v>-2.76558224378812</c:v>
                </c:pt>
                <c:pt idx="23">
                  <c:v>-1.38320579481046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-2.48977498683705</c:v>
                </c:pt>
                <c:pt idx="1">
                  <c:v>-2.33105338588223</c:v>
                </c:pt>
                <c:pt idx="2">
                  <c:v>-3.12538072008174</c:v>
                </c:pt>
                <c:pt idx="3">
                  <c:v>-3.05981442023227</c:v>
                </c:pt>
                <c:pt idx="4">
                  <c:v>-3.03205506780197</c:v>
                </c:pt>
                <c:pt idx="5">
                  <c:v>-2.93134753289857</c:v>
                </c:pt>
                <c:pt idx="6">
                  <c:v>-3.00524611657497</c:v>
                </c:pt>
                <c:pt idx="7">
                  <c:v>-2.92279585997549</c:v>
                </c:pt>
                <c:pt idx="8">
                  <c:v>-2.78594588048921</c:v>
                </c:pt>
                <c:pt idx="9">
                  <c:v>-2.38083074001438</c:v>
                </c:pt>
                <c:pt idx="10">
                  <c:v>-2.02149147410758</c:v>
                </c:pt>
                <c:pt idx="11">
                  <c:v>-2.24307081858156</c:v>
                </c:pt>
                <c:pt idx="12">
                  <c:v>-2.33435191174464</c:v>
                </c:pt>
                <c:pt idx="13">
                  <c:v>-2.35823768908386</c:v>
                </c:pt>
                <c:pt idx="14">
                  <c:v>-2.49715233799952</c:v>
                </c:pt>
                <c:pt idx="15">
                  <c:v>-3.65672850332757</c:v>
                </c:pt>
                <c:pt idx="16">
                  <c:v>-5.05470023613318</c:v>
                </c:pt>
                <c:pt idx="17">
                  <c:v>-5.70898995704794</c:v>
                </c:pt>
                <c:pt idx="18">
                  <c:v>-5.59562807029476</c:v>
                </c:pt>
                <c:pt idx="19">
                  <c:v>-5.44082946060432</c:v>
                </c:pt>
                <c:pt idx="20">
                  <c:v>-5.626749147069359</c:v>
                </c:pt>
                <c:pt idx="21">
                  <c:v>-5.29232858198911</c:v>
                </c:pt>
                <c:pt idx="22">
                  <c:v>-3.73060494181021</c:v>
                </c:pt>
                <c:pt idx="23">
                  <c:v>-2.15745516807093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Sheet1!$J$1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Sheet1!$K$1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40760"/>
        <c:axId val="-2130109320"/>
      </c:lineChart>
      <c:catAx>
        <c:axId val="-21303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09320"/>
        <c:crosses val="autoZero"/>
        <c:auto val="1"/>
        <c:lblAlgn val="ctr"/>
        <c:lblOffset val="100"/>
        <c:noMultiLvlLbl val="0"/>
      </c:catAx>
      <c:valAx>
        <c:axId val="-213010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4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Sheet1!$Q$2:$Q$25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Sheet1!$R$2:$R$25</c:f>
              <c:numCache>
                <c:formatCode>General</c:formatCode>
                <c:ptCount val="24"/>
                <c:pt idx="0">
                  <c:v>-18952.71487201559</c:v>
                </c:pt>
                <c:pt idx="1">
                  <c:v>-33443.35981624818</c:v>
                </c:pt>
                <c:pt idx="2">
                  <c:v>-49767.51293548943</c:v>
                </c:pt>
                <c:pt idx="3">
                  <c:v>-47506.42224465895</c:v>
                </c:pt>
                <c:pt idx="4">
                  <c:v>-45100.26339078097</c:v>
                </c:pt>
                <c:pt idx="5">
                  <c:v>-42815.8060913347</c:v>
                </c:pt>
                <c:pt idx="6">
                  <c:v>-48118.33920238524</c:v>
                </c:pt>
                <c:pt idx="7">
                  <c:v>-49566.29291314541</c:v>
                </c:pt>
                <c:pt idx="8">
                  <c:v>-47711.07381989557</c:v>
                </c:pt>
                <c:pt idx="9">
                  <c:v>-42004.24742255084</c:v>
                </c:pt>
                <c:pt idx="10">
                  <c:v>-32549.1341646914</c:v>
                </c:pt>
                <c:pt idx="11">
                  <c:v>-31520.53617954528</c:v>
                </c:pt>
                <c:pt idx="12">
                  <c:v>-29452.53108540772</c:v>
                </c:pt>
                <c:pt idx="13">
                  <c:v>-28758.69647043321</c:v>
                </c:pt>
                <c:pt idx="14">
                  <c:v>-24237.97520755008</c:v>
                </c:pt>
                <c:pt idx="15">
                  <c:v>-27998.2414352184</c:v>
                </c:pt>
                <c:pt idx="16">
                  <c:v>-31721.29133334673</c:v>
                </c:pt>
                <c:pt idx="17">
                  <c:v>-34405.49972512232</c:v>
                </c:pt>
                <c:pt idx="18">
                  <c:v>-29514.45494373961</c:v>
                </c:pt>
                <c:pt idx="19">
                  <c:v>-22682.1690182091</c:v>
                </c:pt>
                <c:pt idx="20">
                  <c:v>-24270.65716641449</c:v>
                </c:pt>
                <c:pt idx="21">
                  <c:v>-22702.01830668662</c:v>
                </c:pt>
                <c:pt idx="22">
                  <c:v>-21871.50038055622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Sheet1!$S$2:$S$25</c:f>
              <c:numCache>
                <c:formatCode>General</c:formatCode>
                <c:ptCount val="24"/>
                <c:pt idx="0">
                  <c:v>-33903.60078057087</c:v>
                </c:pt>
                <c:pt idx="1">
                  <c:v>-34423.46968795768</c:v>
                </c:pt>
                <c:pt idx="2">
                  <c:v>-47469.22127055247</c:v>
                </c:pt>
                <c:pt idx="3">
                  <c:v>-45095.42995505103</c:v>
                </c:pt>
                <c:pt idx="4">
                  <c:v>-41814.84369183505</c:v>
                </c:pt>
                <c:pt idx="5">
                  <c:v>-39483.02986849539</c:v>
                </c:pt>
                <c:pt idx="6">
                  <c:v>-45238.19356548281</c:v>
                </c:pt>
                <c:pt idx="7">
                  <c:v>-46844.99392974066</c:v>
                </c:pt>
                <c:pt idx="8">
                  <c:v>-44130.13117733306</c:v>
                </c:pt>
                <c:pt idx="9">
                  <c:v>-37974.16595294627</c:v>
                </c:pt>
                <c:pt idx="10">
                  <c:v>-27050.14051024603</c:v>
                </c:pt>
                <c:pt idx="11">
                  <c:v>-25933.093558708</c:v>
                </c:pt>
                <c:pt idx="12">
                  <c:v>-24001.71438746552</c:v>
                </c:pt>
                <c:pt idx="13">
                  <c:v>-24837.8890091404</c:v>
                </c:pt>
                <c:pt idx="14">
                  <c:v>-20112.13446704573</c:v>
                </c:pt>
                <c:pt idx="15">
                  <c:v>-23469.05754147628</c:v>
                </c:pt>
                <c:pt idx="16">
                  <c:v>-29542.3798612018</c:v>
                </c:pt>
                <c:pt idx="17">
                  <c:v>-32923.30498251502</c:v>
                </c:pt>
                <c:pt idx="18">
                  <c:v>-27639.4767709072</c:v>
                </c:pt>
                <c:pt idx="19">
                  <c:v>-21485.44031858722</c:v>
                </c:pt>
                <c:pt idx="20">
                  <c:v>-22234.86816797299</c:v>
                </c:pt>
                <c:pt idx="21">
                  <c:v>-21974.85600514803</c:v>
                </c:pt>
                <c:pt idx="22">
                  <c:v>-21174.39513063015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Sheet1!$N$2:$N$25</c:f>
              <c:numCache>
                <c:formatCode>General</c:formatCode>
                <c:ptCount val="24"/>
                <c:pt idx="0">
                  <c:v>22785.0</c:v>
                </c:pt>
                <c:pt idx="1">
                  <c:v>24945.0</c:v>
                </c:pt>
                <c:pt idx="2">
                  <c:v>22318.0</c:v>
                </c:pt>
                <c:pt idx="3">
                  <c:v>20910.0</c:v>
                </c:pt>
                <c:pt idx="4">
                  <c:v>20862.0</c:v>
                </c:pt>
                <c:pt idx="5">
                  <c:v>20724.0</c:v>
                </c:pt>
                <c:pt idx="6">
                  <c:v>22167.0</c:v>
                </c:pt>
                <c:pt idx="7">
                  <c:v>23225.0</c:v>
                </c:pt>
                <c:pt idx="8">
                  <c:v>24260.0</c:v>
                </c:pt>
                <c:pt idx="9">
                  <c:v>28259.0</c:v>
                </c:pt>
                <c:pt idx="10">
                  <c:v>29287.0</c:v>
                </c:pt>
                <c:pt idx="11">
                  <c:v>24538.0</c:v>
                </c:pt>
                <c:pt idx="12">
                  <c:v>21065.0</c:v>
                </c:pt>
                <c:pt idx="13">
                  <c:v>20128.0</c:v>
                </c:pt>
                <c:pt idx="14">
                  <c:v>15712.0</c:v>
                </c:pt>
                <c:pt idx="15">
                  <c:v>10190.0</c:v>
                </c:pt>
                <c:pt idx="16">
                  <c:v>7619.0</c:v>
                </c:pt>
                <c:pt idx="17">
                  <c:v>7149.0</c:v>
                </c:pt>
                <c:pt idx="18">
                  <c:v>6329.0</c:v>
                </c:pt>
                <c:pt idx="19">
                  <c:v>4932.0</c:v>
                </c:pt>
                <c:pt idx="20">
                  <c:v>4838.0</c:v>
                </c:pt>
                <c:pt idx="21">
                  <c:v>4980.0</c:v>
                </c:pt>
                <c:pt idx="22">
                  <c:v>7262.0</c:v>
                </c:pt>
                <c:pt idx="23">
                  <c:v>14080.0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Sheet1!$U$1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Sheet1!$U$2:$U$25</c:f>
              <c:numCache>
                <c:formatCode>General</c:formatCode>
                <c:ptCount val="24"/>
                <c:pt idx="0">
                  <c:v>-37285.56852530632</c:v>
                </c:pt>
                <c:pt idx="1">
                  <c:v>-40171.83706458418</c:v>
                </c:pt>
                <c:pt idx="2">
                  <c:v>-52962.48072787767</c:v>
                </c:pt>
                <c:pt idx="3">
                  <c:v>-49528.4995634005</c:v>
                </c:pt>
                <c:pt idx="4">
                  <c:v>-47863.98720462129</c:v>
                </c:pt>
                <c:pt idx="5">
                  <c:v>-44540.02414728307</c:v>
                </c:pt>
                <c:pt idx="6">
                  <c:v>-50069.83341717295</c:v>
                </c:pt>
                <c:pt idx="7">
                  <c:v>-50899.37936899007</c:v>
                </c:pt>
                <c:pt idx="8">
                  <c:v>-49529.45138188532</c:v>
                </c:pt>
                <c:pt idx="9">
                  <c:v>-45622.92948237817</c:v>
                </c:pt>
                <c:pt idx="10">
                  <c:v>-35339.58747357415</c:v>
                </c:pt>
                <c:pt idx="11">
                  <c:v>-34378.96259346677</c:v>
                </c:pt>
                <c:pt idx="12">
                  <c:v>-30546.77335544952</c:v>
                </c:pt>
                <c:pt idx="13">
                  <c:v>-29891.4360373858</c:v>
                </c:pt>
                <c:pt idx="14">
                  <c:v>-24793.97651120438</c:v>
                </c:pt>
                <c:pt idx="15">
                  <c:v>-27562.34070270445</c:v>
                </c:pt>
                <c:pt idx="16">
                  <c:v>-31405.68030878122</c:v>
                </c:pt>
                <c:pt idx="17">
                  <c:v>-33717.38839940224</c:v>
                </c:pt>
                <c:pt idx="18">
                  <c:v>-28263.19278779048</c:v>
                </c:pt>
                <c:pt idx="19">
                  <c:v>-21181.72204452807</c:v>
                </c:pt>
                <c:pt idx="20">
                  <c:v>-21850.80905306492</c:v>
                </c:pt>
                <c:pt idx="21">
                  <c:v>-21122.11770451162</c:v>
                </c:pt>
                <c:pt idx="22">
                  <c:v>-20083.65825438933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36504"/>
        <c:axId val="-2135840712"/>
      </c:lineChart>
      <c:catAx>
        <c:axId val="-213583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40712"/>
        <c:crosses val="autoZero"/>
        <c:auto val="1"/>
        <c:lblAlgn val="ctr"/>
        <c:lblOffset val="100"/>
        <c:noMultiLvlLbl val="0"/>
      </c:catAx>
      <c:valAx>
        <c:axId val="-213584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83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-1.48797896776699</c:v>
                </c:pt>
                <c:pt idx="1">
                  <c:v>-1.37997473192855</c:v>
                </c:pt>
                <c:pt idx="2">
                  <c:v>-2.12694781210469</c:v>
                </c:pt>
                <c:pt idx="3">
                  <c:v>-2.15664418723343</c:v>
                </c:pt>
                <c:pt idx="4">
                  <c:v>-2.00435450540864</c:v>
                </c:pt>
                <c:pt idx="5">
                  <c:v>-1.90518383847208</c:v>
                </c:pt>
                <c:pt idx="6">
                  <c:v>-2.04079007378007</c:v>
                </c:pt>
                <c:pt idx="7">
                  <c:v>-2.01700727361639</c:v>
                </c:pt>
                <c:pt idx="8">
                  <c:v>-1.81904910046715</c:v>
                </c:pt>
                <c:pt idx="9">
                  <c:v>-1.34379015368365</c:v>
                </c:pt>
                <c:pt idx="10">
                  <c:v>-0.923622785203197</c:v>
                </c:pt>
                <c:pt idx="11">
                  <c:v>-1.05685441187986</c:v>
                </c:pt>
                <c:pt idx="12">
                  <c:v>-1.13941202883767</c:v>
                </c:pt>
                <c:pt idx="13">
                  <c:v>-1.23399687048591</c:v>
                </c:pt>
                <c:pt idx="14">
                  <c:v>-1.28004929143621</c:v>
                </c:pt>
                <c:pt idx="15">
                  <c:v>-2.30314598051779</c:v>
                </c:pt>
                <c:pt idx="16">
                  <c:v>-3.87746159091768</c:v>
                </c:pt>
                <c:pt idx="17">
                  <c:v>-4.60530213771367</c:v>
                </c:pt>
                <c:pt idx="18">
                  <c:v>-4.36711593789022</c:v>
                </c:pt>
                <c:pt idx="19">
                  <c:v>-4.35633420895929</c:v>
                </c:pt>
                <c:pt idx="20">
                  <c:v>-4.59588015046982</c:v>
                </c:pt>
                <c:pt idx="21">
                  <c:v>-4.41262168778073</c:v>
                </c:pt>
                <c:pt idx="22">
                  <c:v>-2.91578010611817</c:v>
                </c:pt>
                <c:pt idx="23">
                  <c:v>-1.31696259059805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-2.76182195920723</c:v>
                </c:pt>
                <c:pt idx="1">
                  <c:v>-2.61117743839194</c:v>
                </c:pt>
                <c:pt idx="2">
                  <c:v>-3.2275502777637</c:v>
                </c:pt>
                <c:pt idx="3">
                  <c:v>-3.12966478948211</c:v>
                </c:pt>
                <c:pt idx="4">
                  <c:v>-2.97101173794973</c:v>
                </c:pt>
                <c:pt idx="5">
                  <c:v>-2.7622785654455</c:v>
                </c:pt>
                <c:pt idx="6">
                  <c:v>-2.71188165883504</c:v>
                </c:pt>
                <c:pt idx="7">
                  <c:v>-2.50753381857858</c:v>
                </c:pt>
                <c:pt idx="8">
                  <c:v>-2.33989041828346</c:v>
                </c:pt>
                <c:pt idx="9">
                  <c:v>-1.79769563168789</c:v>
                </c:pt>
                <c:pt idx="10">
                  <c:v>-1.29832333829082</c:v>
                </c:pt>
                <c:pt idx="11">
                  <c:v>-1.45363644020754</c:v>
                </c:pt>
                <c:pt idx="12">
                  <c:v>-1.48839090282952</c:v>
                </c:pt>
                <c:pt idx="13">
                  <c:v>-1.47987103618833</c:v>
                </c:pt>
                <c:pt idx="14">
                  <c:v>-1.52797270338313</c:v>
                </c:pt>
                <c:pt idx="15">
                  <c:v>-2.60165249931251</c:v>
                </c:pt>
                <c:pt idx="16">
                  <c:v>-3.95390356718198</c:v>
                </c:pt>
                <c:pt idx="17">
                  <c:v>-4.51563600093861</c:v>
                </c:pt>
                <c:pt idx="18">
                  <c:v>-4.36997990258997</c:v>
                </c:pt>
                <c:pt idx="19">
                  <c:v>-4.18001745431492</c:v>
                </c:pt>
                <c:pt idx="20">
                  <c:v>-4.48266071024569</c:v>
                </c:pt>
                <c:pt idx="21">
                  <c:v>-4.14106113185621</c:v>
                </c:pt>
                <c:pt idx="22">
                  <c:v>-2.88432436620205</c:v>
                </c:pt>
                <c:pt idx="23">
                  <c:v>-1.4666079442255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-1.63640853742841</c:v>
                </c:pt>
                <c:pt idx="1">
                  <c:v>-1.61041639866042</c:v>
                </c:pt>
                <c:pt idx="2">
                  <c:v>-2.37308364225637</c:v>
                </c:pt>
                <c:pt idx="3">
                  <c:v>-2.36865134210428</c:v>
                </c:pt>
                <c:pt idx="4">
                  <c:v>-2.29431440919477</c:v>
                </c:pt>
                <c:pt idx="5">
                  <c:v>-2.14920016151723</c:v>
                </c:pt>
                <c:pt idx="6">
                  <c:v>-2.25875551121816</c:v>
                </c:pt>
                <c:pt idx="7">
                  <c:v>-2.19157715259376</c:v>
                </c:pt>
                <c:pt idx="8">
                  <c:v>-2.04160970246848</c:v>
                </c:pt>
                <c:pt idx="9">
                  <c:v>-1.61445661496791</c:v>
                </c:pt>
                <c:pt idx="10">
                  <c:v>-1.20666464552785</c:v>
                </c:pt>
                <c:pt idx="11">
                  <c:v>-1.40104990600158</c:v>
                </c:pt>
                <c:pt idx="12">
                  <c:v>-1.45011978900781</c:v>
                </c:pt>
                <c:pt idx="13">
                  <c:v>-1.48506737069683</c:v>
                </c:pt>
                <c:pt idx="14">
                  <c:v>-1.57802803660924</c:v>
                </c:pt>
                <c:pt idx="15">
                  <c:v>-2.70484207092291</c:v>
                </c:pt>
                <c:pt idx="16">
                  <c:v>-4.12202130316068</c:v>
                </c:pt>
                <c:pt idx="17">
                  <c:v>-4.71637829058641</c:v>
                </c:pt>
                <c:pt idx="18">
                  <c:v>-4.46566484243806</c:v>
                </c:pt>
                <c:pt idx="19">
                  <c:v>-4.29475305039093</c:v>
                </c:pt>
                <c:pt idx="20">
                  <c:v>-4.51649629042268</c:v>
                </c:pt>
                <c:pt idx="21">
                  <c:v>-4.24138909729149</c:v>
                </c:pt>
                <c:pt idx="22">
                  <c:v>-2.76558224378812</c:v>
                </c:pt>
                <c:pt idx="23">
                  <c:v>-1.38320579481046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-2.48977498683705</c:v>
                </c:pt>
                <c:pt idx="1">
                  <c:v>-2.33105338588223</c:v>
                </c:pt>
                <c:pt idx="2">
                  <c:v>-3.12538072008174</c:v>
                </c:pt>
                <c:pt idx="3">
                  <c:v>-3.05981442023227</c:v>
                </c:pt>
                <c:pt idx="4">
                  <c:v>-3.03205506780197</c:v>
                </c:pt>
                <c:pt idx="5">
                  <c:v>-2.93134753289857</c:v>
                </c:pt>
                <c:pt idx="6">
                  <c:v>-3.00524611657497</c:v>
                </c:pt>
                <c:pt idx="7">
                  <c:v>-2.92279585997549</c:v>
                </c:pt>
                <c:pt idx="8">
                  <c:v>-2.78594588048921</c:v>
                </c:pt>
                <c:pt idx="9">
                  <c:v>-2.38083074001438</c:v>
                </c:pt>
                <c:pt idx="10">
                  <c:v>-2.02149147410758</c:v>
                </c:pt>
                <c:pt idx="11">
                  <c:v>-2.24307081858156</c:v>
                </c:pt>
                <c:pt idx="12">
                  <c:v>-2.33435191174464</c:v>
                </c:pt>
                <c:pt idx="13">
                  <c:v>-2.35823768908386</c:v>
                </c:pt>
                <c:pt idx="14">
                  <c:v>-2.49715233799952</c:v>
                </c:pt>
                <c:pt idx="15">
                  <c:v>-3.65672850332757</c:v>
                </c:pt>
                <c:pt idx="16">
                  <c:v>-5.05470023613318</c:v>
                </c:pt>
                <c:pt idx="17">
                  <c:v>-5.70898995704794</c:v>
                </c:pt>
                <c:pt idx="18">
                  <c:v>-5.59562807029476</c:v>
                </c:pt>
                <c:pt idx="19">
                  <c:v>-5.44082946060432</c:v>
                </c:pt>
                <c:pt idx="20">
                  <c:v>-5.626749147069359</c:v>
                </c:pt>
                <c:pt idx="21">
                  <c:v>-5.29232858198911</c:v>
                </c:pt>
                <c:pt idx="22">
                  <c:v>-3.73060494181021</c:v>
                </c:pt>
                <c:pt idx="23">
                  <c:v>-2.15745516807093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Sheet1!$L$2:$L$25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-1.33509122312529</c:v>
                </c:pt>
                <c:pt idx="2">
                  <c:v>-2.21770841079573</c:v>
                </c:pt>
                <c:pt idx="3">
                  <c:v>-2.2547985851785</c:v>
                </c:pt>
                <c:pt idx="4">
                  <c:v>-2.14384843251066</c:v>
                </c:pt>
                <c:pt idx="5">
                  <c:v>-2.04567400545724</c:v>
                </c:pt>
                <c:pt idx="6">
                  <c:v>-2.14248894317117</c:v>
                </c:pt>
                <c:pt idx="7">
                  <c:v>-2.10217952744325</c:v>
                </c:pt>
                <c:pt idx="8">
                  <c:v>-1.93521378086272</c:v>
                </c:pt>
                <c:pt idx="9">
                  <c:v>-1.46559685058551</c:v>
                </c:pt>
                <c:pt idx="10">
                  <c:v>-1.09030042785458</c:v>
                </c:pt>
                <c:pt idx="11">
                  <c:v>-1.26036253671176</c:v>
                </c:pt>
                <c:pt idx="12">
                  <c:v>-1.36240287327063</c:v>
                </c:pt>
                <c:pt idx="13">
                  <c:v>-1.39732813152407</c:v>
                </c:pt>
                <c:pt idx="14">
                  <c:v>-1.50884876492918</c:v>
                </c:pt>
                <c:pt idx="15">
                  <c:v>-2.67031666410912</c:v>
                </c:pt>
                <c:pt idx="16">
                  <c:v>-4.05694209984668</c:v>
                </c:pt>
                <c:pt idx="17">
                  <c:v>-4.70426869338334</c:v>
                </c:pt>
                <c:pt idx="18">
                  <c:v>-4.55023066049076</c:v>
                </c:pt>
                <c:pt idx="19">
                  <c:v>-4.47706782712319</c:v>
                </c:pt>
                <c:pt idx="20">
                  <c:v>-4.81477224784297</c:v>
                </c:pt>
                <c:pt idx="21">
                  <c:v>-4.38505360487972</c:v>
                </c:pt>
                <c:pt idx="22">
                  <c:v>-2.92517269329637</c:v>
                </c:pt>
                <c:pt idx="23">
                  <c:v>-1.4148494983706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Sheet1!$M$2:$M$25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-1.34020911821551</c:v>
                </c:pt>
                <c:pt idx="2">
                  <c:v>-2.22874906803538</c:v>
                </c:pt>
                <c:pt idx="3">
                  <c:v>-2.27027514116036</c:v>
                </c:pt>
                <c:pt idx="4">
                  <c:v>-2.16006268917288</c:v>
                </c:pt>
                <c:pt idx="5">
                  <c:v>-2.06399142660689</c:v>
                </c:pt>
                <c:pt idx="6">
                  <c:v>-2.16785972736689</c:v>
                </c:pt>
                <c:pt idx="7">
                  <c:v>-2.13101891962692</c:v>
                </c:pt>
                <c:pt idx="8">
                  <c:v>-1.96342683656518</c:v>
                </c:pt>
                <c:pt idx="9">
                  <c:v>-1.48416722226548</c:v>
                </c:pt>
                <c:pt idx="10">
                  <c:v>-1.10928920187831</c:v>
                </c:pt>
                <c:pt idx="11">
                  <c:v>-1.28237753546857</c:v>
                </c:pt>
                <c:pt idx="12">
                  <c:v>-1.3950044037717</c:v>
                </c:pt>
                <c:pt idx="13">
                  <c:v>-1.42575693118079</c:v>
                </c:pt>
                <c:pt idx="14">
                  <c:v>-1.539823439389</c:v>
                </c:pt>
                <c:pt idx="15">
                  <c:v>-2.7404936016589</c:v>
                </c:pt>
                <c:pt idx="16">
                  <c:v>-4.15355385256287</c:v>
                </c:pt>
                <c:pt idx="17">
                  <c:v>-4.80266045044353</c:v>
                </c:pt>
                <c:pt idx="18">
                  <c:v>-4.65346650027149</c:v>
                </c:pt>
                <c:pt idx="19">
                  <c:v>-4.58814076014406</c:v>
                </c:pt>
                <c:pt idx="20">
                  <c:v>-4.99674270856987</c:v>
                </c:pt>
                <c:pt idx="21">
                  <c:v>-4.54374838621556</c:v>
                </c:pt>
                <c:pt idx="22">
                  <c:v>-3.00597504595266</c:v>
                </c:pt>
                <c:pt idx="23">
                  <c:v>-1.46317791648918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73352"/>
        <c:axId val="-2115579464"/>
      </c:lineChart>
      <c:catAx>
        <c:axId val="-21155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79464"/>
        <c:crosses val="autoZero"/>
        <c:auto val="1"/>
        <c:lblAlgn val="ctr"/>
        <c:lblOffset val="100"/>
        <c:noMultiLvlLbl val="0"/>
      </c:catAx>
      <c:valAx>
        <c:axId val="-211557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57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Drift-Lambda</c:v>
                </c:pt>
              </c:strCache>
            </c:strRef>
          </c:tx>
          <c:marker>
            <c:symbol val="none"/>
          </c:marker>
          <c:val>
            <c:numRef>
              <c:f>Sheet1!$O$2:$O$24</c:f>
              <c:numCache>
                <c:formatCode>0,000,000</c:formatCode>
                <c:ptCount val="23"/>
                <c:pt idx="0">
                  <c:v>1.37160198792566E-5</c:v>
                </c:pt>
                <c:pt idx="1">
                  <c:v>0.999794435912996</c:v>
                </c:pt>
                <c:pt idx="2">
                  <c:v>0.999850708256894</c:v>
                </c:pt>
                <c:pt idx="3">
                  <c:v>0.999862523374963</c:v>
                </c:pt>
                <c:pt idx="4">
                  <c:v>0.999861455694961</c:v>
                </c:pt>
                <c:pt idx="5">
                  <c:v>0.99985495499458</c:v>
                </c:pt>
                <c:pt idx="6">
                  <c:v>0.999864723756288</c:v>
                </c:pt>
                <c:pt idx="7">
                  <c:v>0.999866340061253</c:v>
                </c:pt>
                <c:pt idx="8">
                  <c:v>0.999867724708443</c:v>
                </c:pt>
                <c:pt idx="9">
                  <c:v>0.999868611808208</c:v>
                </c:pt>
                <c:pt idx="10">
                  <c:v>0.99987400722701</c:v>
                </c:pt>
                <c:pt idx="11">
                  <c:v>0.999875713451985</c:v>
                </c:pt>
                <c:pt idx="12">
                  <c:v>0.999877640787894</c:v>
                </c:pt>
                <c:pt idx="13">
                  <c:v>0.999878631335976</c:v>
                </c:pt>
                <c:pt idx="14">
                  <c:v>0.999879606421588</c:v>
                </c:pt>
                <c:pt idx="15">
                  <c:v>0.999881357527404</c:v>
                </c:pt>
                <c:pt idx="16">
                  <c:v>0.999880952853636</c:v>
                </c:pt>
                <c:pt idx="17">
                  <c:v>0.99988240155663</c:v>
                </c:pt>
                <c:pt idx="18">
                  <c:v>0.999882406176333</c:v>
                </c:pt>
                <c:pt idx="19">
                  <c:v>0.999883254664138</c:v>
                </c:pt>
                <c:pt idx="20">
                  <c:v>0.999883906400665</c:v>
                </c:pt>
                <c:pt idx="21">
                  <c:v>0.999883653001935</c:v>
                </c:pt>
                <c:pt idx="22">
                  <c:v>0.999880987370218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MultiDrift-Lambda</c:v>
                </c:pt>
              </c:strCache>
            </c:strRef>
          </c:tx>
          <c:marker>
            <c:symbol val="none"/>
          </c:marker>
          <c:val>
            <c:numRef>
              <c:f>Sheet1!$P$2:$P$24</c:f>
              <c:numCache>
                <c:formatCode>0,000,000</c:formatCode>
                <c:ptCount val="23"/>
                <c:pt idx="0">
                  <c:v>0.52194145421072</c:v>
                </c:pt>
                <c:pt idx="1">
                  <c:v>0.522056331699617</c:v>
                </c:pt>
                <c:pt idx="2">
                  <c:v>0.735647630349286</c:v>
                </c:pt>
                <c:pt idx="3">
                  <c:v>0.690674584744968</c:v>
                </c:pt>
                <c:pt idx="4">
                  <c:v>0.681175668592885</c:v>
                </c:pt>
                <c:pt idx="5">
                  <c:v>0.636512655798979</c:v>
                </c:pt>
                <c:pt idx="6">
                  <c:v>0.746948019626689</c:v>
                </c:pt>
                <c:pt idx="7">
                  <c:v>0.70503611439697</c:v>
                </c:pt>
                <c:pt idx="8">
                  <c:v>0.690700499568368</c:v>
                </c:pt>
                <c:pt idx="9">
                  <c:v>0.741705363733757</c:v>
                </c:pt>
                <c:pt idx="10">
                  <c:v>0.740334035624172</c:v>
                </c:pt>
                <c:pt idx="11">
                  <c:v>0.764600705635966</c:v>
                </c:pt>
                <c:pt idx="12">
                  <c:v>0.64538154241251</c:v>
                </c:pt>
                <c:pt idx="13">
                  <c:v>0.799038422347638</c:v>
                </c:pt>
                <c:pt idx="14">
                  <c:v>0.741305070312893</c:v>
                </c:pt>
                <c:pt idx="15">
                  <c:v>0.717990432860491</c:v>
                </c:pt>
                <c:pt idx="16">
                  <c:v>0.705925392571137</c:v>
                </c:pt>
                <c:pt idx="17">
                  <c:v>0.712558279089786</c:v>
                </c:pt>
                <c:pt idx="18">
                  <c:v>0.773869769848712</c:v>
                </c:pt>
                <c:pt idx="19">
                  <c:v>0.758386361756898</c:v>
                </c:pt>
                <c:pt idx="20">
                  <c:v>0.646267056130337</c:v>
                </c:pt>
                <c:pt idx="21">
                  <c:v>0.763794920049667</c:v>
                </c:pt>
                <c:pt idx="22">
                  <c:v>0.64521656459658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24344"/>
        <c:axId val="-2115637080"/>
      </c:lineChart>
      <c:catAx>
        <c:axId val="-211562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37080"/>
        <c:crosses val="autoZero"/>
        <c:auto val="1"/>
        <c:lblAlgn val="ctr"/>
        <c:lblOffset val="100"/>
        <c:noMultiLvlLbl val="0"/>
      </c:catAx>
      <c:valAx>
        <c:axId val="-211563708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-211562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Sheet1!$R$27:$AC$27</c:f>
              <c:strCache>
                <c:ptCount val="12"/>
                <c:pt idx="0">
                  <c:v>SVB</c:v>
                </c:pt>
                <c:pt idx="1">
                  <c:v>SVI-1.5M-0.1</c:v>
                </c:pt>
                <c:pt idx="2">
                  <c:v>SVI-1.5M-0.01</c:v>
                </c:pt>
                <c:pt idx="3">
                  <c:v>Popultaion-10k-0.1</c:v>
                </c:pt>
                <c:pt idx="4">
                  <c:v>Popultaion-1k-0.1</c:v>
                </c:pt>
                <c:pt idx="5">
                  <c:v>Popultaion-10k-0.01</c:v>
                </c:pt>
                <c:pt idx="6">
                  <c:v>Popultaion-90k-0.1</c:v>
                </c:pt>
                <c:pt idx="7">
                  <c:v>Popultaion-90k-0.01</c:v>
                </c:pt>
                <c:pt idx="8">
                  <c:v>Drift</c:v>
                </c:pt>
                <c:pt idx="9">
                  <c:v>MultiDrift</c:v>
                </c:pt>
                <c:pt idx="10">
                  <c:v>SVB-PP-0.9</c:v>
                </c:pt>
                <c:pt idx="11">
                  <c:v>SVB-PP-0.99</c:v>
                </c:pt>
              </c:strCache>
            </c:strRef>
          </c:cat>
          <c:val>
            <c:numRef>
              <c:f>Sheet1!$R$28:$AC$28</c:f>
              <c:numCache>
                <c:formatCode>General</c:formatCode>
                <c:ptCount val="12"/>
                <c:pt idx="0">
                  <c:v>-1.9254528987513</c:v>
                </c:pt>
                <c:pt idx="1">
                  <c:v>-1.808176517243345</c:v>
                </c:pt>
                <c:pt idx="2">
                  <c:v>-2.374096910180379</c:v>
                </c:pt>
                <c:pt idx="3">
                  <c:v>-2.028107312709276</c:v>
                </c:pt>
                <c:pt idx="4">
                  <c:v>-2.818666354827094</c:v>
                </c:pt>
                <c:pt idx="5">
                  <c:v>-2.720439337917516</c:v>
                </c:pt>
                <c:pt idx="6">
                  <c:v>-1.880019395990178</c:v>
                </c:pt>
                <c:pt idx="7">
                  <c:v>-2.417251591083011</c:v>
                </c:pt>
                <c:pt idx="8">
                  <c:v>-1.85712153059474</c:v>
                </c:pt>
                <c:pt idx="9">
                  <c:v>-1.735076880755339</c:v>
                </c:pt>
                <c:pt idx="10">
                  <c:v>-1.892221048658822</c:v>
                </c:pt>
                <c:pt idx="11">
                  <c:v>-1.922356318151627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678504"/>
        <c:axId val="-2115675560"/>
      </c:barChart>
      <c:catAx>
        <c:axId val="-21156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75560"/>
        <c:crosses val="autoZero"/>
        <c:auto val="1"/>
        <c:lblAlgn val="ctr"/>
        <c:lblOffset val="100"/>
        <c:noMultiLvlLbl val="0"/>
      </c:catAx>
      <c:valAx>
        <c:axId val="-211567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7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Sheet1!$AG$2:$AG$24</c:f>
              <c:numCache>
                <c:formatCode>General</c:formatCode>
                <c:ptCount val="23"/>
                <c:pt idx="0">
                  <c:v>-0.656172302328518</c:v>
                </c:pt>
                <c:pt idx="1">
                  <c:v>-0.03929083470473</c:v>
                </c:pt>
                <c:pt idx="2">
                  <c:v>0.10297928420723</c:v>
                </c:pt>
                <c:pt idx="3">
                  <c:v>0.11530331370674</c:v>
                </c:pt>
                <c:pt idx="4">
                  <c:v>0.15748344832451</c:v>
                </c:pt>
                <c:pt idx="5">
                  <c:v>0.16081722750624</c:v>
                </c:pt>
                <c:pt idx="6">
                  <c:v>0.12992942828991</c:v>
                </c:pt>
                <c:pt idx="7">
                  <c:v>0.11717110800451</c:v>
                </c:pt>
                <c:pt idx="8">
                  <c:v>0.14760686902566</c:v>
                </c:pt>
                <c:pt idx="9">
                  <c:v>0.14261231712391</c:v>
                </c:pt>
                <c:pt idx="10">
                  <c:v>0.187762271808153</c:v>
                </c:pt>
                <c:pt idx="11">
                  <c:v>0.22770570628565</c:v>
                </c:pt>
                <c:pt idx="12">
                  <c:v>0.25876177061202</c:v>
                </c:pt>
                <c:pt idx="13">
                  <c:v>0.19479369342671</c:v>
                </c:pt>
                <c:pt idx="14">
                  <c:v>0.26259169682436</c:v>
                </c:pt>
                <c:pt idx="15">
                  <c:v>0.44447339487165</c:v>
                </c:pt>
                <c:pt idx="16">
                  <c:v>0.28598391811851</c:v>
                </c:pt>
                <c:pt idx="17">
                  <c:v>0.20732896105851</c:v>
                </c:pt>
                <c:pt idx="18">
                  <c:v>0.29625188384143</c:v>
                </c:pt>
                <c:pt idx="19">
                  <c:v>0.24264572174004</c:v>
                </c:pt>
                <c:pt idx="20">
                  <c:v>0.4207914424228</c:v>
                </c:pt>
                <c:pt idx="21">
                  <c:v>0.14601652641337</c:v>
                </c:pt>
                <c:pt idx="22">
                  <c:v>0.0959935623693297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Sheet1!$AH$2:$AH$24</c:f>
              <c:numCache>
                <c:formatCode>General</c:formatCode>
                <c:ptCount val="23"/>
                <c:pt idx="0">
                  <c:v>-1.930015293768758</c:v>
                </c:pt>
                <c:pt idx="1">
                  <c:v>-1.27049354116812</c:v>
                </c:pt>
                <c:pt idx="2">
                  <c:v>-0.99762318145178</c:v>
                </c:pt>
                <c:pt idx="3">
                  <c:v>-0.85771728854194</c:v>
                </c:pt>
                <c:pt idx="4">
                  <c:v>-0.80917378421658</c:v>
                </c:pt>
                <c:pt idx="5">
                  <c:v>-0.69627749946718</c:v>
                </c:pt>
                <c:pt idx="6">
                  <c:v>-0.54116215676506</c:v>
                </c:pt>
                <c:pt idx="7">
                  <c:v>-0.37335543695768</c:v>
                </c:pt>
                <c:pt idx="8">
                  <c:v>-0.37323444879065</c:v>
                </c:pt>
                <c:pt idx="9">
                  <c:v>-0.31129316088033</c:v>
                </c:pt>
                <c:pt idx="10">
                  <c:v>-0.18693828127947</c:v>
                </c:pt>
                <c:pt idx="11">
                  <c:v>-0.16907632204203</c:v>
                </c:pt>
                <c:pt idx="12">
                  <c:v>-0.09021710337983</c:v>
                </c:pt>
                <c:pt idx="13">
                  <c:v>-0.0510804722757101</c:v>
                </c:pt>
                <c:pt idx="14">
                  <c:v>0.01466828487744</c:v>
                </c:pt>
                <c:pt idx="15">
                  <c:v>0.14596687607693</c:v>
                </c:pt>
                <c:pt idx="16">
                  <c:v>0.20954194185421</c:v>
                </c:pt>
                <c:pt idx="17">
                  <c:v>0.29699509783357</c:v>
                </c:pt>
                <c:pt idx="18">
                  <c:v>0.29338791914168</c:v>
                </c:pt>
                <c:pt idx="19">
                  <c:v>0.41896247638441</c:v>
                </c:pt>
                <c:pt idx="20">
                  <c:v>0.53401088264693</c:v>
                </c:pt>
                <c:pt idx="21">
                  <c:v>0.41757708233789</c:v>
                </c:pt>
                <c:pt idx="22">
                  <c:v>0.12744930228545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Sheet1!$AI$2:$AI$24</c:f>
              <c:numCache>
                <c:formatCode>General</c:formatCode>
                <c:ptCount val="23"/>
                <c:pt idx="0">
                  <c:v>-0.804601871989938</c:v>
                </c:pt>
                <c:pt idx="1">
                  <c:v>-0.2697325014366</c:v>
                </c:pt>
                <c:pt idx="2">
                  <c:v>-0.14315654594445</c:v>
                </c:pt>
                <c:pt idx="3">
                  <c:v>-0.0967038411641097</c:v>
                </c:pt>
                <c:pt idx="4">
                  <c:v>-0.13247645546162</c:v>
                </c:pt>
                <c:pt idx="5">
                  <c:v>-0.0831990955389097</c:v>
                </c:pt>
                <c:pt idx="6">
                  <c:v>-0.0880360091481802</c:v>
                </c:pt>
                <c:pt idx="7">
                  <c:v>-0.0573987709728598</c:v>
                </c:pt>
                <c:pt idx="8">
                  <c:v>-0.07495373297567</c:v>
                </c:pt>
                <c:pt idx="9">
                  <c:v>-0.12805414416035</c:v>
                </c:pt>
                <c:pt idx="10">
                  <c:v>-0.0952795885165001</c:v>
                </c:pt>
                <c:pt idx="11">
                  <c:v>-0.11648978783607</c:v>
                </c:pt>
                <c:pt idx="12">
                  <c:v>-0.05194598955812</c:v>
                </c:pt>
                <c:pt idx="13">
                  <c:v>-0.0562768067842101</c:v>
                </c:pt>
                <c:pt idx="14">
                  <c:v>-0.03538704834867</c:v>
                </c:pt>
                <c:pt idx="15">
                  <c:v>0.0427773044665298</c:v>
                </c:pt>
                <c:pt idx="16">
                  <c:v>0.0414242058755105</c:v>
                </c:pt>
                <c:pt idx="17">
                  <c:v>0.0962528081857705</c:v>
                </c:pt>
                <c:pt idx="18">
                  <c:v>0.19770297929359</c:v>
                </c:pt>
                <c:pt idx="19">
                  <c:v>0.3042268803084</c:v>
                </c:pt>
                <c:pt idx="20">
                  <c:v>0.50017530246994</c:v>
                </c:pt>
                <c:pt idx="21">
                  <c:v>0.31724911690261</c:v>
                </c:pt>
                <c:pt idx="22">
                  <c:v>0.24619142469938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Sheet1!$AJ$2:$AJ$24</c:f>
              <c:numCache>
                <c:formatCode>General</c:formatCode>
                <c:ptCount val="23"/>
                <c:pt idx="0">
                  <c:v>-1.657968321398578</c:v>
                </c:pt>
                <c:pt idx="1">
                  <c:v>-0.99036948865841</c:v>
                </c:pt>
                <c:pt idx="2">
                  <c:v>-0.89545362376982</c:v>
                </c:pt>
                <c:pt idx="3">
                  <c:v>-0.7878669192921</c:v>
                </c:pt>
                <c:pt idx="4">
                  <c:v>-0.87021711406882</c:v>
                </c:pt>
                <c:pt idx="5">
                  <c:v>-0.86534646692025</c:v>
                </c:pt>
                <c:pt idx="6">
                  <c:v>-0.83452661450499</c:v>
                </c:pt>
                <c:pt idx="7">
                  <c:v>-0.78861747835459</c:v>
                </c:pt>
                <c:pt idx="8">
                  <c:v>-0.8192899109964</c:v>
                </c:pt>
                <c:pt idx="9">
                  <c:v>-0.89442826920682</c:v>
                </c:pt>
                <c:pt idx="10">
                  <c:v>-0.91010641709623</c:v>
                </c:pt>
                <c:pt idx="11">
                  <c:v>-0.95851070041605</c:v>
                </c:pt>
                <c:pt idx="12">
                  <c:v>-0.93617811229495</c:v>
                </c:pt>
                <c:pt idx="13">
                  <c:v>-0.92944712517124</c:v>
                </c:pt>
                <c:pt idx="14">
                  <c:v>-0.95451134973895</c:v>
                </c:pt>
                <c:pt idx="15">
                  <c:v>-0.90910912793813</c:v>
                </c:pt>
                <c:pt idx="16">
                  <c:v>-0.89125472709699</c:v>
                </c:pt>
                <c:pt idx="17">
                  <c:v>-0.89635885827576</c:v>
                </c:pt>
                <c:pt idx="18">
                  <c:v>-0.93226024856311</c:v>
                </c:pt>
                <c:pt idx="19">
                  <c:v>-0.84184952990499</c:v>
                </c:pt>
                <c:pt idx="20">
                  <c:v>-0.610077554176739</c:v>
                </c:pt>
                <c:pt idx="21">
                  <c:v>-0.73369036779501</c:v>
                </c:pt>
                <c:pt idx="22">
                  <c:v>-0.71883127332271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Sheet1!$AN$1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Sheet1!$AN$2:$AN$24</c:f>
              <c:numCache>
                <c:formatCode>General</c:formatCode>
                <c:ptCount val="23"/>
                <c:pt idx="0">
                  <c:v>0.0</c:v>
                </c:pt>
                <c:pt idx="1">
                  <c:v>0.10524850823925</c:v>
                </c:pt>
                <c:pt idx="2">
                  <c:v>0.0874952995505302</c:v>
                </c:pt>
                <c:pt idx="3">
                  <c:v>0.11057090820805</c:v>
                </c:pt>
                <c:pt idx="4">
                  <c:v>0.0899343060952899</c:v>
                </c:pt>
                <c:pt idx="5">
                  <c:v>0.0992502060373301</c:v>
                </c:pt>
                <c:pt idx="6">
                  <c:v>0.10391286261629</c:v>
                </c:pt>
                <c:pt idx="7">
                  <c:v>0.0661499975701503</c:v>
                </c:pt>
                <c:pt idx="8">
                  <c:v>0.0453804770956401</c:v>
                </c:pt>
                <c:pt idx="9">
                  <c:v>0.0524806603622201</c:v>
                </c:pt>
                <c:pt idx="10">
                  <c:v>0.04500644183915</c:v>
                </c:pt>
                <c:pt idx="11">
                  <c:v>0.0357909193175399</c:v>
                </c:pt>
                <c:pt idx="12">
                  <c:v>0.0316642245907099</c:v>
                </c:pt>
                <c:pt idx="13">
                  <c:v>0.01649869673785</c:v>
                </c:pt>
                <c:pt idx="14">
                  <c:v>0.04553905824404</c:v>
                </c:pt>
                <c:pt idx="15">
                  <c:v>0.11373140695523</c:v>
                </c:pt>
                <c:pt idx="16">
                  <c:v>0.115564339012271</c:v>
                </c:pt>
                <c:pt idx="17">
                  <c:v>0.115557329670691</c:v>
                </c:pt>
                <c:pt idx="18">
                  <c:v>0.11878542330638</c:v>
                </c:pt>
                <c:pt idx="19">
                  <c:v>0.11167750530173</c:v>
                </c:pt>
                <c:pt idx="20">
                  <c:v>0.25456691312595</c:v>
                </c:pt>
                <c:pt idx="21">
                  <c:v>0.18330625125409</c:v>
                </c:pt>
                <c:pt idx="22">
                  <c:v>0.0615830503796597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Sheet1!$AO$1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Sheet1!$AO$2:$AO$24</c:f>
              <c:numCache>
                <c:formatCode>General</c:formatCode>
                <c:ptCount val="23"/>
                <c:pt idx="0">
                  <c:v>0.0</c:v>
                </c:pt>
                <c:pt idx="1">
                  <c:v>0.0487745831436699</c:v>
                </c:pt>
                <c:pt idx="2">
                  <c:v>0.13493567135095</c:v>
                </c:pt>
                <c:pt idx="3">
                  <c:v>0.1460844925833</c:v>
                </c:pt>
                <c:pt idx="4">
                  <c:v>0.14829857066943</c:v>
                </c:pt>
                <c:pt idx="5">
                  <c:v>0.15663767622392</c:v>
                </c:pt>
                <c:pt idx="6">
                  <c:v>0.17282236660984</c:v>
                </c:pt>
                <c:pt idx="7">
                  <c:v>0.1533260249697</c:v>
                </c:pt>
                <c:pt idx="8">
                  <c:v>0.1311001552113</c:v>
                </c:pt>
                <c:pt idx="9">
                  <c:v>0.10002817958157</c:v>
                </c:pt>
                <c:pt idx="10">
                  <c:v>0.114353392991402</c:v>
                </c:pt>
                <c:pt idx="11">
                  <c:v>0.12596711968382</c:v>
                </c:pt>
                <c:pt idx="12">
                  <c:v>0.12543278878653</c:v>
                </c:pt>
                <c:pt idx="13">
                  <c:v>0.14118523482973</c:v>
                </c:pt>
                <c:pt idx="14">
                  <c:v>0.15954821566944</c:v>
                </c:pt>
                <c:pt idx="15">
                  <c:v>0.41063911564649</c:v>
                </c:pt>
                <c:pt idx="16">
                  <c:v>0.59888040252492</c:v>
                </c:pt>
                <c:pt idx="17">
                  <c:v>0.640993578144441</c:v>
                </c:pt>
                <c:pt idx="18">
                  <c:v>0.80617546465058</c:v>
                </c:pt>
                <c:pt idx="19">
                  <c:v>0.85914178588373</c:v>
                </c:pt>
                <c:pt idx="20">
                  <c:v>1.10196061108996</c:v>
                </c:pt>
                <c:pt idx="21">
                  <c:v>0.9834303113465</c:v>
                </c:pt>
                <c:pt idx="22">
                  <c:v>0.47230923356947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Sheet1!$AP$1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Sheet1!$AP$2:$AP$24</c:f>
              <c:numCache>
                <c:formatCode>General</c:formatCode>
                <c:ptCount val="23"/>
                <c:pt idx="0">
                  <c:v>0.0</c:v>
                </c:pt>
                <c:pt idx="1">
                  <c:v>0.00559267409852993</c:v>
                </c:pt>
                <c:pt idx="2">
                  <c:v>0.0122186855161903</c:v>
                </c:pt>
                <c:pt idx="3">
                  <c:v>0.0171489157616702</c:v>
                </c:pt>
                <c:pt idx="4">
                  <c:v>0.0179895212224901</c:v>
                </c:pt>
                <c:pt idx="5">
                  <c:v>0.0203270605210801</c:v>
                </c:pt>
                <c:pt idx="6">
                  <c:v>0.0282305588988101</c:v>
                </c:pt>
                <c:pt idx="7">
                  <c:v>0.0319988541776501</c:v>
                </c:pt>
                <c:pt idx="8">
                  <c:v>0.0314421886300902</c:v>
                </c:pt>
                <c:pt idx="9">
                  <c:v>0.0208056202220501</c:v>
                </c:pt>
                <c:pt idx="10">
                  <c:v>0.0210846291567699</c:v>
                </c:pt>
                <c:pt idx="11">
                  <c:v>0.0241975814537501</c:v>
                </c:pt>
                <c:pt idx="12">
                  <c:v>0.03577092617906</c:v>
                </c:pt>
                <c:pt idx="13">
                  <c:v>0.0314624323885499</c:v>
                </c:pt>
                <c:pt idx="14">
                  <c:v>0.0337922233313901</c:v>
                </c:pt>
                <c:pt idx="15">
                  <c:v>0.0773027112803199</c:v>
                </c:pt>
                <c:pt idx="16">
                  <c:v>0.106503409189511</c:v>
                </c:pt>
                <c:pt idx="17">
                  <c:v>0.10836240538884</c:v>
                </c:pt>
                <c:pt idx="18">
                  <c:v>0.11313716124089</c:v>
                </c:pt>
                <c:pt idx="19">
                  <c:v>0.12191210357614</c:v>
                </c:pt>
                <c:pt idx="20">
                  <c:v>0.20189934504965</c:v>
                </c:pt>
                <c:pt idx="21">
                  <c:v>0.17358460931438</c:v>
                </c:pt>
                <c:pt idx="22">
                  <c:v>0.0866009751911298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Sheet1!$AQ$2:$AQ$24</c:f>
              <c:numCache>
                <c:formatCode>General</c:formatCode>
                <c:ptCount val="23"/>
                <c:pt idx="0">
                  <c:v>0.0</c:v>
                </c:pt>
                <c:pt idx="1">
                  <c:v>0.000474779008309944</c:v>
                </c:pt>
                <c:pt idx="2">
                  <c:v>0.00117802827654012</c:v>
                </c:pt>
                <c:pt idx="3">
                  <c:v>0.00167235977981006</c:v>
                </c:pt>
                <c:pt idx="4">
                  <c:v>0.00177526456027</c:v>
                </c:pt>
                <c:pt idx="5">
                  <c:v>0.00200963937143017</c:v>
                </c:pt>
                <c:pt idx="6">
                  <c:v>0.00285977470309007</c:v>
                </c:pt>
                <c:pt idx="7">
                  <c:v>0.00315946199398009</c:v>
                </c:pt>
                <c:pt idx="8">
                  <c:v>0.00322913292763016</c:v>
                </c:pt>
                <c:pt idx="9">
                  <c:v>0.00223524854208001</c:v>
                </c:pt>
                <c:pt idx="10">
                  <c:v>0.00209585513303989</c:v>
                </c:pt>
                <c:pt idx="11">
                  <c:v>0.00218258269693994</c:v>
                </c:pt>
                <c:pt idx="12">
                  <c:v>0.0031693956779899</c:v>
                </c:pt>
                <c:pt idx="13">
                  <c:v>0.00303363273182988</c:v>
                </c:pt>
                <c:pt idx="14">
                  <c:v>0.00281754887157004</c:v>
                </c:pt>
                <c:pt idx="15">
                  <c:v>0.00712577373053991</c:v>
                </c:pt>
                <c:pt idx="16">
                  <c:v>0.00989165647332068</c:v>
                </c:pt>
                <c:pt idx="17">
                  <c:v>0.00997064832865035</c:v>
                </c:pt>
                <c:pt idx="18">
                  <c:v>0.00990132146015998</c:v>
                </c:pt>
                <c:pt idx="19">
                  <c:v>0.0108391705552702</c:v>
                </c:pt>
                <c:pt idx="20">
                  <c:v>0.0199288843227503</c:v>
                </c:pt>
                <c:pt idx="21">
                  <c:v>0.0148898279785401</c:v>
                </c:pt>
                <c:pt idx="22">
                  <c:v>0.00579862253483965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75800"/>
        <c:axId val="-2094773672"/>
      </c:lineChart>
      <c:catAx>
        <c:axId val="-209477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73672"/>
        <c:crosses val="autoZero"/>
        <c:auto val="1"/>
        <c:lblAlgn val="ctr"/>
        <c:lblOffset val="100"/>
        <c:noMultiLvlLbl val="0"/>
      </c:catAx>
      <c:valAx>
        <c:axId val="-209477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7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Sheet2!$CD$1</c:f>
              <c:strCache>
                <c:ptCount val="1"/>
                <c:pt idx="0">
                  <c:v>Drift-Lambda</c:v>
                </c:pt>
              </c:strCache>
            </c:strRef>
          </c:tx>
          <c:marker>
            <c:symbol val="none"/>
          </c:marker>
          <c:val>
            <c:numRef>
              <c:f>Sheet2!$CD$2:$CD$25</c:f>
              <c:numCache>
                <c:formatCode>0,000,000</c:formatCode>
                <c:ptCount val="24"/>
                <c:pt idx="1">
                  <c:v>1.37160198792566E-5</c:v>
                </c:pt>
                <c:pt idx="2">
                  <c:v>0.999794435912996</c:v>
                </c:pt>
                <c:pt idx="3">
                  <c:v>0.999850708256894</c:v>
                </c:pt>
                <c:pt idx="4">
                  <c:v>0.999862523374963</c:v>
                </c:pt>
                <c:pt idx="5">
                  <c:v>0.999861455694961</c:v>
                </c:pt>
                <c:pt idx="6">
                  <c:v>0.99985495499458</c:v>
                </c:pt>
                <c:pt idx="7">
                  <c:v>0.999864723756288</c:v>
                </c:pt>
                <c:pt idx="8">
                  <c:v>0.999866340061253</c:v>
                </c:pt>
                <c:pt idx="9">
                  <c:v>0.999867724708443</c:v>
                </c:pt>
                <c:pt idx="10">
                  <c:v>0.999868611808208</c:v>
                </c:pt>
                <c:pt idx="11">
                  <c:v>0.99987400722701</c:v>
                </c:pt>
                <c:pt idx="12">
                  <c:v>0.999875713451985</c:v>
                </c:pt>
                <c:pt idx="13">
                  <c:v>0.999877640787894</c:v>
                </c:pt>
                <c:pt idx="14">
                  <c:v>0.999878631335976</c:v>
                </c:pt>
                <c:pt idx="15">
                  <c:v>0.999879606421588</c:v>
                </c:pt>
                <c:pt idx="16">
                  <c:v>0.999881357527404</c:v>
                </c:pt>
                <c:pt idx="17">
                  <c:v>0.999880952853636</c:v>
                </c:pt>
                <c:pt idx="18">
                  <c:v>0.99988240155663</c:v>
                </c:pt>
                <c:pt idx="19">
                  <c:v>0.999882406176333</c:v>
                </c:pt>
                <c:pt idx="20">
                  <c:v>0.999883254664138</c:v>
                </c:pt>
                <c:pt idx="21">
                  <c:v>0.999883906400665</c:v>
                </c:pt>
                <c:pt idx="22">
                  <c:v>0.999883653001935</c:v>
                </c:pt>
                <c:pt idx="23">
                  <c:v>0.999880987370218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Sheet2!$CE$1</c:f>
              <c:strCache>
                <c:ptCount val="1"/>
                <c:pt idx="0">
                  <c:v> [0.95,1]</c:v>
                </c:pt>
              </c:strCache>
            </c:strRef>
          </c:tx>
          <c:marker>
            <c:symbol val="none"/>
          </c:marker>
          <c:val>
            <c:numRef>
              <c:f>Sheet2!$CE$2:$CE$25</c:f>
              <c:numCache>
                <c:formatCode>General</c:formatCode>
                <c:ptCount val="24"/>
                <c:pt idx="1">
                  <c:v>0.32051282051282</c:v>
                </c:pt>
                <c:pt idx="2">
                  <c:v>0.333333333333333</c:v>
                </c:pt>
                <c:pt idx="3">
                  <c:v>0.384615384615385</c:v>
                </c:pt>
                <c:pt idx="4">
                  <c:v>0.384615384615385</c:v>
                </c:pt>
                <c:pt idx="5">
                  <c:v>0.41025641025641</c:v>
                </c:pt>
                <c:pt idx="6">
                  <c:v>0.307692307692308</c:v>
                </c:pt>
                <c:pt idx="7">
                  <c:v>0.423076923076923</c:v>
                </c:pt>
                <c:pt idx="8">
                  <c:v>0.435897435897436</c:v>
                </c:pt>
                <c:pt idx="9">
                  <c:v>0.435897435897436</c:v>
                </c:pt>
                <c:pt idx="10">
                  <c:v>0.448717948717949</c:v>
                </c:pt>
                <c:pt idx="11">
                  <c:v>0.487179487179487</c:v>
                </c:pt>
                <c:pt idx="12">
                  <c:v>0.487179487179487</c:v>
                </c:pt>
                <c:pt idx="13">
                  <c:v>0.423076923076923</c:v>
                </c:pt>
                <c:pt idx="14">
                  <c:v>0.525641025641026</c:v>
                </c:pt>
                <c:pt idx="15">
                  <c:v>0.487179487179487</c:v>
                </c:pt>
                <c:pt idx="16">
                  <c:v>0.448717948717949</c:v>
                </c:pt>
                <c:pt idx="17">
                  <c:v>0.474358974358974</c:v>
                </c:pt>
                <c:pt idx="18">
                  <c:v>0.448717948717949</c:v>
                </c:pt>
                <c:pt idx="19">
                  <c:v>0.461538461538462</c:v>
                </c:pt>
                <c:pt idx="20">
                  <c:v>0.448717948717949</c:v>
                </c:pt>
                <c:pt idx="21">
                  <c:v>0.41025641025641</c:v>
                </c:pt>
                <c:pt idx="22">
                  <c:v>0.448717948717949</c:v>
                </c:pt>
                <c:pt idx="23">
                  <c:v>0.397435897435897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Sheet2!$CF$1</c:f>
              <c:strCache>
                <c:ptCount val="1"/>
                <c:pt idx="0">
                  <c:v>[0,0.05]</c:v>
                </c:pt>
              </c:strCache>
            </c:strRef>
          </c:tx>
          <c:marker>
            <c:symbol val="none"/>
          </c:marker>
          <c:val>
            <c:numRef>
              <c:f>Sheet2!$CF$2:$CF$25</c:f>
              <c:numCache>
                <c:formatCode>General</c:formatCode>
                <c:ptCount val="24"/>
                <c:pt idx="1">
                  <c:v>0.435897435897436</c:v>
                </c:pt>
                <c:pt idx="2">
                  <c:v>0.461538461538462</c:v>
                </c:pt>
                <c:pt idx="3">
                  <c:v>0.230769230769231</c:v>
                </c:pt>
                <c:pt idx="4">
                  <c:v>0.282051282051282</c:v>
                </c:pt>
                <c:pt idx="5">
                  <c:v>0.282051282051282</c:v>
                </c:pt>
                <c:pt idx="6">
                  <c:v>0.333333333333333</c:v>
                </c:pt>
                <c:pt idx="7">
                  <c:v>0.217948717948718</c:v>
                </c:pt>
                <c:pt idx="8">
                  <c:v>0.269230769230769</c:v>
                </c:pt>
                <c:pt idx="9">
                  <c:v>0.282051282051282</c:v>
                </c:pt>
                <c:pt idx="10">
                  <c:v>0.217948717948718</c:v>
                </c:pt>
                <c:pt idx="11">
                  <c:v>0.230769230769231</c:v>
                </c:pt>
                <c:pt idx="12">
                  <c:v>0.192307692307692</c:v>
                </c:pt>
                <c:pt idx="13">
                  <c:v>0.333333333333333</c:v>
                </c:pt>
                <c:pt idx="14">
                  <c:v>0.166666666666667</c:v>
                </c:pt>
                <c:pt idx="15">
                  <c:v>0.230769230769231</c:v>
                </c:pt>
                <c:pt idx="16">
                  <c:v>0.243589743589744</c:v>
                </c:pt>
                <c:pt idx="17">
                  <c:v>0.269230769230769</c:v>
                </c:pt>
                <c:pt idx="18">
                  <c:v>0.243589743589744</c:v>
                </c:pt>
                <c:pt idx="19">
                  <c:v>0.192307692307692</c:v>
                </c:pt>
                <c:pt idx="20">
                  <c:v>0.205128205128205</c:v>
                </c:pt>
                <c:pt idx="21">
                  <c:v>0.32051282051282</c:v>
                </c:pt>
                <c:pt idx="22">
                  <c:v>0.205128205128205</c:v>
                </c:pt>
                <c:pt idx="23">
                  <c:v>0.333333333333333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Sheet2!$CG$1</c:f>
              <c:strCache>
                <c:ptCount val="1"/>
                <c:pt idx="0">
                  <c:v>[0.05,0.5]</c:v>
                </c:pt>
              </c:strCache>
            </c:strRef>
          </c:tx>
          <c:marker>
            <c:symbol val="none"/>
          </c:marker>
          <c:val>
            <c:numRef>
              <c:f>Sheet2!$CG$2:$CG$25</c:f>
              <c:numCache>
                <c:formatCode>General</c:formatCode>
                <c:ptCount val="24"/>
                <c:pt idx="1">
                  <c:v>0.0256410256410257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0.0128205128205128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0.0128205128205128</c:v>
                </c:pt>
                <c:pt idx="11">
                  <c:v>0.0</c:v>
                </c:pt>
                <c:pt idx="12">
                  <c:v>0.0128205128205128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0.0128205128205128</c:v>
                </c:pt>
                <c:pt idx="17">
                  <c:v>0.0</c:v>
                </c:pt>
                <c:pt idx="18">
                  <c:v>0.0128205128205128</c:v>
                </c:pt>
                <c:pt idx="19">
                  <c:v>0.0</c:v>
                </c:pt>
                <c:pt idx="20">
                  <c:v>0.0</c:v>
                </c:pt>
                <c:pt idx="21">
                  <c:v>0.0128205128205128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Sheet2!$CH$1</c:f>
              <c:strCache>
                <c:ptCount val="1"/>
                <c:pt idx="0">
                  <c:v> [0.85,0.95]</c:v>
                </c:pt>
              </c:strCache>
            </c:strRef>
          </c:tx>
          <c:marker>
            <c:symbol val="none"/>
          </c:marker>
          <c:val>
            <c:numRef>
              <c:f>Sheet2!$CH$2:$CH$25</c:f>
              <c:numCache>
                <c:formatCode>General</c:formatCode>
                <c:ptCount val="24"/>
                <c:pt idx="1">
                  <c:v>0.205128205128205</c:v>
                </c:pt>
                <c:pt idx="2">
                  <c:v>0.205128205128205</c:v>
                </c:pt>
                <c:pt idx="3">
                  <c:v>0.371794871794872</c:v>
                </c:pt>
                <c:pt idx="4">
                  <c:v>0.32051282051282</c:v>
                </c:pt>
                <c:pt idx="5">
                  <c:v>0.282051282051282</c:v>
                </c:pt>
                <c:pt idx="6">
                  <c:v>0.346153846153846</c:v>
                </c:pt>
                <c:pt idx="7">
                  <c:v>0.32051282051282</c:v>
                </c:pt>
                <c:pt idx="8">
                  <c:v>0.294871794871795</c:v>
                </c:pt>
                <c:pt idx="9">
                  <c:v>0.269230769230769</c:v>
                </c:pt>
                <c:pt idx="10">
                  <c:v>0.32051282051282</c:v>
                </c:pt>
                <c:pt idx="11">
                  <c:v>0.269230769230769</c:v>
                </c:pt>
                <c:pt idx="12">
                  <c:v>0.307692307692308</c:v>
                </c:pt>
                <c:pt idx="13">
                  <c:v>0.243589743589744</c:v>
                </c:pt>
                <c:pt idx="14">
                  <c:v>0.294871794871795</c:v>
                </c:pt>
                <c:pt idx="15">
                  <c:v>0.282051282051282</c:v>
                </c:pt>
                <c:pt idx="16">
                  <c:v>0.294871794871795</c:v>
                </c:pt>
                <c:pt idx="17">
                  <c:v>0.256410256410256</c:v>
                </c:pt>
                <c:pt idx="18">
                  <c:v>0.269230769230769</c:v>
                </c:pt>
                <c:pt idx="19">
                  <c:v>0.333333333333333</c:v>
                </c:pt>
                <c:pt idx="20">
                  <c:v>0.333333333333333</c:v>
                </c:pt>
                <c:pt idx="21">
                  <c:v>0.243589743589744</c:v>
                </c:pt>
                <c:pt idx="22">
                  <c:v>0.333333333333333</c:v>
                </c:pt>
                <c:pt idx="23">
                  <c:v>0.269230769230769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75224"/>
        <c:axId val="-2129925048"/>
      </c:lineChart>
      <c:catAx>
        <c:axId val="-21119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25048"/>
        <c:crosses val="autoZero"/>
        <c:auto val="1"/>
        <c:lblAlgn val="ctr"/>
        <c:lblOffset val="100"/>
        <c:noMultiLvlLbl val="0"/>
      </c:catAx>
      <c:valAx>
        <c:axId val="-212992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97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-1.63640853742841</c:v>
                </c:pt>
                <c:pt idx="1">
                  <c:v>-1.61041639866042</c:v>
                </c:pt>
                <c:pt idx="2">
                  <c:v>-2.37308364225637</c:v>
                </c:pt>
                <c:pt idx="3">
                  <c:v>-2.36865134210428</c:v>
                </c:pt>
                <c:pt idx="4">
                  <c:v>-2.29431440919477</c:v>
                </c:pt>
                <c:pt idx="5">
                  <c:v>-2.14920016151723</c:v>
                </c:pt>
                <c:pt idx="6">
                  <c:v>-2.25875551121816</c:v>
                </c:pt>
                <c:pt idx="7">
                  <c:v>-2.19157715259376</c:v>
                </c:pt>
                <c:pt idx="8">
                  <c:v>-2.04160970246848</c:v>
                </c:pt>
                <c:pt idx="9">
                  <c:v>-1.61445661496791</c:v>
                </c:pt>
                <c:pt idx="10">
                  <c:v>-1.20666464552785</c:v>
                </c:pt>
                <c:pt idx="11">
                  <c:v>-1.40104990600158</c:v>
                </c:pt>
                <c:pt idx="12">
                  <c:v>-1.45011978900781</c:v>
                </c:pt>
                <c:pt idx="13">
                  <c:v>-1.48506737069683</c:v>
                </c:pt>
                <c:pt idx="14">
                  <c:v>-1.57802803660924</c:v>
                </c:pt>
                <c:pt idx="15">
                  <c:v>-2.70484207092291</c:v>
                </c:pt>
                <c:pt idx="16">
                  <c:v>-4.12202130316068</c:v>
                </c:pt>
                <c:pt idx="17">
                  <c:v>-4.71637829058641</c:v>
                </c:pt>
                <c:pt idx="18">
                  <c:v>-4.46566484243806</c:v>
                </c:pt>
                <c:pt idx="19">
                  <c:v>-4.29475305039093</c:v>
                </c:pt>
                <c:pt idx="20">
                  <c:v>-4.51649629042268</c:v>
                </c:pt>
                <c:pt idx="21">
                  <c:v>-4.24138909729149</c:v>
                </c:pt>
                <c:pt idx="22">
                  <c:v>-2.76558224378812</c:v>
                </c:pt>
                <c:pt idx="23">
                  <c:v>-1.38320579481046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Popultaion-10k-0.01</c:v>
                </c:pt>
              </c:strCache>
            </c:strRef>
          </c:tx>
          <c:marker>
            <c:symbol val="none"/>
          </c:marker>
          <c:val>
            <c:numRef>
              <c:f>Sheet1!$G$2:$G$25</c:f>
              <c:numCache>
                <c:formatCode>General</c:formatCode>
                <c:ptCount val="24"/>
                <c:pt idx="0">
                  <c:v>-3.65980062148301</c:v>
                </c:pt>
                <c:pt idx="1">
                  <c:v>-3.30475125049777</c:v>
                </c:pt>
                <c:pt idx="2">
                  <c:v>-3.7443289602043</c:v>
                </c:pt>
                <c:pt idx="3">
                  <c:v>-3.56529953024695</c:v>
                </c:pt>
                <c:pt idx="4">
                  <c:v>-3.38979777708638</c:v>
                </c:pt>
                <c:pt idx="5">
                  <c:v>-3.13187905882778</c:v>
                </c:pt>
                <c:pt idx="6">
                  <c:v>-3.04127645934081</c:v>
                </c:pt>
                <c:pt idx="7">
                  <c:v>-2.82821896936854</c:v>
                </c:pt>
                <c:pt idx="8">
                  <c:v>-2.63632237660282</c:v>
                </c:pt>
                <c:pt idx="9">
                  <c:v>-2.0772916069536</c:v>
                </c:pt>
                <c:pt idx="10">
                  <c:v>-1.58139383415023</c:v>
                </c:pt>
                <c:pt idx="11">
                  <c:v>-1.70034477390861</c:v>
                </c:pt>
                <c:pt idx="12">
                  <c:v>-1.71681658633135</c:v>
                </c:pt>
                <c:pt idx="13">
                  <c:v>-1.6906161401196</c:v>
                </c:pt>
                <c:pt idx="14">
                  <c:v>-1.74345222094985</c:v>
                </c:pt>
                <c:pt idx="15">
                  <c:v>-2.85332502415047</c:v>
                </c:pt>
                <c:pt idx="16">
                  <c:v>-4.17123135139456</c:v>
                </c:pt>
                <c:pt idx="17">
                  <c:v>-4.73487125520212</c:v>
                </c:pt>
                <c:pt idx="18">
                  <c:v>-4.60646016849899</c:v>
                </c:pt>
                <c:pt idx="19">
                  <c:v>-4.34890668940263</c:v>
                </c:pt>
                <c:pt idx="20">
                  <c:v>-4.63988105770697</c:v>
                </c:pt>
                <c:pt idx="21">
                  <c:v>-4.30322876063836</c:v>
                </c:pt>
                <c:pt idx="22">
                  <c:v>-2.93823653239391</c:v>
                </c:pt>
                <c:pt idx="23">
                  <c:v>-1.53749765199744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Popultaion-90k-0.1</c:v>
                </c:pt>
              </c:strCache>
            </c:strRef>
          </c:tx>
          <c:marker>
            <c:symbol val="none"/>
          </c:marker>
          <c:val>
            <c:numRef>
              <c:f>Sheet1!$H$2:$H$25</c:f>
              <c:numCache>
                <c:formatCode>General</c:formatCode>
                <c:ptCount val="24"/>
                <c:pt idx="0">
                  <c:v>-1.48230658896374</c:v>
                </c:pt>
                <c:pt idx="1">
                  <c:v>-1.44770457151254</c:v>
                </c:pt>
                <c:pt idx="2">
                  <c:v>-2.20752081813374</c:v>
                </c:pt>
                <c:pt idx="3">
                  <c:v>-2.18229041483316</c:v>
                </c:pt>
                <c:pt idx="4">
                  <c:v>-2.0603155532397</c:v>
                </c:pt>
                <c:pt idx="5">
                  <c:v>-1.95863755474423</c:v>
                </c:pt>
                <c:pt idx="6">
                  <c:v>-2.07953547701271</c:v>
                </c:pt>
                <c:pt idx="7">
                  <c:v>-2.03678032576306</c:v>
                </c:pt>
                <c:pt idx="8">
                  <c:v>-1.88715752814216</c:v>
                </c:pt>
                <c:pt idx="9">
                  <c:v>-1.46336213077047</c:v>
                </c:pt>
                <c:pt idx="10">
                  <c:v>-1.05549926194372</c:v>
                </c:pt>
                <c:pt idx="11">
                  <c:v>-1.23141276620135</c:v>
                </c:pt>
                <c:pt idx="12">
                  <c:v>-1.31266510517296</c:v>
                </c:pt>
                <c:pt idx="13">
                  <c:v>-1.3414699486483</c:v>
                </c:pt>
                <c:pt idx="14">
                  <c:v>-1.4282539219125</c:v>
                </c:pt>
                <c:pt idx="15">
                  <c:v>-2.50212684558164</c:v>
                </c:pt>
                <c:pt idx="16">
                  <c:v>-3.94550949279621</c:v>
                </c:pt>
                <c:pt idx="17">
                  <c:v>-4.59679665055661</c:v>
                </c:pt>
                <c:pt idx="18">
                  <c:v>-4.42493236420896</c:v>
                </c:pt>
                <c:pt idx="19">
                  <c:v>-4.30140947397359</c:v>
                </c:pt>
                <c:pt idx="20">
                  <c:v>-4.52562237806492</c:v>
                </c:pt>
                <c:pt idx="21">
                  <c:v>-4.18170374241568</c:v>
                </c:pt>
                <c:pt idx="22">
                  <c:v>-2.84081946977228</c:v>
                </c:pt>
                <c:pt idx="23">
                  <c:v>-1.32702678244928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Sheet1!$I$1</c:f>
              <c:strCache>
                <c:ptCount val="1"/>
                <c:pt idx="0">
                  <c:v>Popultaion-90k-0.01</c:v>
                </c:pt>
              </c:strCache>
            </c:strRef>
          </c:tx>
          <c:marker>
            <c:symbol val="none"/>
          </c:marker>
          <c:val>
            <c:numRef>
              <c:f>Sheet1!$I$2:$I$25</c:f>
              <c:numCache>
                <c:formatCode>General</c:formatCode>
                <c:ptCount val="24"/>
                <c:pt idx="0">
                  <c:v>-3.17244616614752</c:v>
                </c:pt>
                <c:pt idx="1">
                  <c:v>-2.78665719951204</c:v>
                </c:pt>
                <c:pt idx="2">
                  <c:v>-3.32113636878693</c:v>
                </c:pt>
                <c:pt idx="3">
                  <c:v>-3.18950664864917</c:v>
                </c:pt>
                <c:pt idx="4">
                  <c:v>-2.99858508998809</c:v>
                </c:pt>
                <c:pt idx="5">
                  <c:v>-2.7538998080144</c:v>
                </c:pt>
                <c:pt idx="6">
                  <c:v>-2.67292917385833</c:v>
                </c:pt>
                <c:pt idx="7">
                  <c:v>-2.49335676901003</c:v>
                </c:pt>
                <c:pt idx="8">
                  <c:v>-2.31389274269938</c:v>
                </c:pt>
                <c:pt idx="9">
                  <c:v>-1.79102645461672</c:v>
                </c:pt>
                <c:pt idx="10">
                  <c:v>-1.30903119305136</c:v>
                </c:pt>
                <c:pt idx="11">
                  <c:v>-1.46355474272282</c:v>
                </c:pt>
                <c:pt idx="12">
                  <c:v>-1.49572733335946</c:v>
                </c:pt>
                <c:pt idx="13">
                  <c:v>-1.48974553492771</c:v>
                </c:pt>
                <c:pt idx="14">
                  <c:v>-1.54958515458715</c:v>
                </c:pt>
                <c:pt idx="15">
                  <c:v>-2.62732127996015</c:v>
                </c:pt>
                <c:pt idx="16">
                  <c:v>-3.97053509474155</c:v>
                </c:pt>
                <c:pt idx="17">
                  <c:v>-4.52729725567618</c:v>
                </c:pt>
                <c:pt idx="18">
                  <c:v>-4.387652442206</c:v>
                </c:pt>
                <c:pt idx="19">
                  <c:v>-4.20436535897296</c:v>
                </c:pt>
                <c:pt idx="20">
                  <c:v>-4.5021644366571</c:v>
                </c:pt>
                <c:pt idx="21">
                  <c:v>-4.16975073489522</c:v>
                </c:pt>
                <c:pt idx="22">
                  <c:v>-2.88125655773862</c:v>
                </c:pt>
                <c:pt idx="23">
                  <c:v>-1.47300537834223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Sheet1!$J$1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Sheet1!$K$1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Sheet1!$L$1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Sheet1!$L$2:$L$25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-1.33509122312529</c:v>
                </c:pt>
                <c:pt idx="2">
                  <c:v>-2.21770841079573</c:v>
                </c:pt>
                <c:pt idx="3">
                  <c:v>-2.2547985851785</c:v>
                </c:pt>
                <c:pt idx="4">
                  <c:v>-2.14384843251066</c:v>
                </c:pt>
                <c:pt idx="5">
                  <c:v>-2.04567400545724</c:v>
                </c:pt>
                <c:pt idx="6">
                  <c:v>-2.14248894317117</c:v>
                </c:pt>
                <c:pt idx="7">
                  <c:v>-2.10217952744325</c:v>
                </c:pt>
                <c:pt idx="8">
                  <c:v>-1.93521378086272</c:v>
                </c:pt>
                <c:pt idx="9">
                  <c:v>-1.46559685058551</c:v>
                </c:pt>
                <c:pt idx="10">
                  <c:v>-1.09030042785458</c:v>
                </c:pt>
                <c:pt idx="11">
                  <c:v>-1.26036253671176</c:v>
                </c:pt>
                <c:pt idx="12">
                  <c:v>-1.36240287327063</c:v>
                </c:pt>
                <c:pt idx="13">
                  <c:v>-1.39732813152407</c:v>
                </c:pt>
                <c:pt idx="14">
                  <c:v>-1.50884876492918</c:v>
                </c:pt>
                <c:pt idx="15">
                  <c:v>-2.67031666410912</c:v>
                </c:pt>
                <c:pt idx="16">
                  <c:v>-4.05694209984668</c:v>
                </c:pt>
                <c:pt idx="17">
                  <c:v>-4.70426869338334</c:v>
                </c:pt>
                <c:pt idx="18">
                  <c:v>-4.55023066049076</c:v>
                </c:pt>
                <c:pt idx="19">
                  <c:v>-4.47706782712319</c:v>
                </c:pt>
                <c:pt idx="20">
                  <c:v>-4.81477224784297</c:v>
                </c:pt>
                <c:pt idx="21">
                  <c:v>-4.38505360487972</c:v>
                </c:pt>
                <c:pt idx="22">
                  <c:v>-2.92517269329637</c:v>
                </c:pt>
                <c:pt idx="23">
                  <c:v>-1.4148494983706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Sheet1!$M$1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Sheet1!$M$2:$M$25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-1.34020911821551</c:v>
                </c:pt>
                <c:pt idx="2">
                  <c:v>-2.22874906803538</c:v>
                </c:pt>
                <c:pt idx="3">
                  <c:v>-2.27027514116036</c:v>
                </c:pt>
                <c:pt idx="4">
                  <c:v>-2.16006268917288</c:v>
                </c:pt>
                <c:pt idx="5">
                  <c:v>-2.06399142660689</c:v>
                </c:pt>
                <c:pt idx="6">
                  <c:v>-2.16785972736689</c:v>
                </c:pt>
                <c:pt idx="7">
                  <c:v>-2.13101891962692</c:v>
                </c:pt>
                <c:pt idx="8">
                  <c:v>-1.96342683656518</c:v>
                </c:pt>
                <c:pt idx="9">
                  <c:v>-1.48416722226548</c:v>
                </c:pt>
                <c:pt idx="10">
                  <c:v>-1.10928920187831</c:v>
                </c:pt>
                <c:pt idx="11">
                  <c:v>-1.28237753546857</c:v>
                </c:pt>
                <c:pt idx="12">
                  <c:v>-1.3950044037717</c:v>
                </c:pt>
                <c:pt idx="13">
                  <c:v>-1.42575693118079</c:v>
                </c:pt>
                <c:pt idx="14">
                  <c:v>-1.539823439389</c:v>
                </c:pt>
                <c:pt idx="15">
                  <c:v>-2.7404936016589</c:v>
                </c:pt>
                <c:pt idx="16">
                  <c:v>-4.15355385256287</c:v>
                </c:pt>
                <c:pt idx="17">
                  <c:v>-4.80266045044353</c:v>
                </c:pt>
                <c:pt idx="18">
                  <c:v>-4.65346650027149</c:v>
                </c:pt>
                <c:pt idx="19">
                  <c:v>-4.58814076014406</c:v>
                </c:pt>
                <c:pt idx="20">
                  <c:v>-4.99674270856987</c:v>
                </c:pt>
                <c:pt idx="21">
                  <c:v>-4.54374838621556</c:v>
                </c:pt>
                <c:pt idx="22">
                  <c:v>-3.00597504595266</c:v>
                </c:pt>
                <c:pt idx="23">
                  <c:v>-1.46317791648918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97432"/>
        <c:axId val="-2096050824"/>
      </c:lineChart>
      <c:catAx>
        <c:axId val="-20924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50824"/>
        <c:crosses val="autoZero"/>
        <c:auto val="1"/>
        <c:lblAlgn val="ctr"/>
        <c:lblOffset val="100"/>
        <c:noMultiLvlLbl val="0"/>
      </c:catAx>
      <c:valAx>
        <c:axId val="-209605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49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Sheet1!$AI$1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Sheet1!$AI$2:$AI$24</c:f>
              <c:numCache>
                <c:formatCode>General</c:formatCode>
                <c:ptCount val="23"/>
                <c:pt idx="0">
                  <c:v>-0.804601871989938</c:v>
                </c:pt>
                <c:pt idx="1">
                  <c:v>-0.2697325014366</c:v>
                </c:pt>
                <c:pt idx="2">
                  <c:v>-0.14315654594445</c:v>
                </c:pt>
                <c:pt idx="3">
                  <c:v>-0.0967038411641097</c:v>
                </c:pt>
                <c:pt idx="4">
                  <c:v>-0.13247645546162</c:v>
                </c:pt>
                <c:pt idx="5">
                  <c:v>-0.0831990955389097</c:v>
                </c:pt>
                <c:pt idx="6">
                  <c:v>-0.0880360091481802</c:v>
                </c:pt>
                <c:pt idx="7">
                  <c:v>-0.0573987709728598</c:v>
                </c:pt>
                <c:pt idx="8">
                  <c:v>-0.07495373297567</c:v>
                </c:pt>
                <c:pt idx="9">
                  <c:v>-0.12805414416035</c:v>
                </c:pt>
                <c:pt idx="10">
                  <c:v>-0.0952795885165001</c:v>
                </c:pt>
                <c:pt idx="11">
                  <c:v>-0.11648978783607</c:v>
                </c:pt>
                <c:pt idx="12">
                  <c:v>-0.05194598955812</c:v>
                </c:pt>
                <c:pt idx="13">
                  <c:v>-0.0562768067842101</c:v>
                </c:pt>
                <c:pt idx="14">
                  <c:v>-0.03538704834867</c:v>
                </c:pt>
                <c:pt idx="15">
                  <c:v>0.0427773044665298</c:v>
                </c:pt>
                <c:pt idx="16">
                  <c:v>0.0414242058755105</c:v>
                </c:pt>
                <c:pt idx="17">
                  <c:v>0.0962528081857705</c:v>
                </c:pt>
                <c:pt idx="18">
                  <c:v>0.19770297929359</c:v>
                </c:pt>
                <c:pt idx="19">
                  <c:v>0.3042268803084</c:v>
                </c:pt>
                <c:pt idx="20">
                  <c:v>0.50017530246994</c:v>
                </c:pt>
                <c:pt idx="21">
                  <c:v>0.31724911690261</c:v>
                </c:pt>
                <c:pt idx="22">
                  <c:v>0.24619142469938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Sheet1!$AK$1</c:f>
              <c:strCache>
                <c:ptCount val="1"/>
                <c:pt idx="0">
                  <c:v>Popultaion-10k-0.01</c:v>
                </c:pt>
              </c:strCache>
            </c:strRef>
          </c:tx>
          <c:marker>
            <c:symbol val="none"/>
          </c:marker>
          <c:val>
            <c:numRef>
              <c:f>Sheet1!$AK$2:$AK$24</c:f>
              <c:numCache>
                <c:formatCode>General</c:formatCode>
                <c:ptCount val="23"/>
                <c:pt idx="0">
                  <c:v>-2.827993956044538</c:v>
                </c:pt>
                <c:pt idx="1">
                  <c:v>-1.96406735327395</c:v>
                </c:pt>
                <c:pt idx="2">
                  <c:v>-1.51440186389238</c:v>
                </c:pt>
                <c:pt idx="3">
                  <c:v>-1.29335202930678</c:v>
                </c:pt>
                <c:pt idx="4">
                  <c:v>-1.22795982335323</c:v>
                </c:pt>
                <c:pt idx="5">
                  <c:v>-1.06587799284946</c:v>
                </c:pt>
                <c:pt idx="6">
                  <c:v>-0.87055695727083</c:v>
                </c:pt>
                <c:pt idx="7">
                  <c:v>-0.69404058774764</c:v>
                </c:pt>
                <c:pt idx="8">
                  <c:v>-0.66966640711001</c:v>
                </c:pt>
                <c:pt idx="9">
                  <c:v>-0.59088913614604</c:v>
                </c:pt>
                <c:pt idx="10">
                  <c:v>-0.47000877713888</c:v>
                </c:pt>
                <c:pt idx="11">
                  <c:v>-0.4157846557431</c:v>
                </c:pt>
                <c:pt idx="12">
                  <c:v>-0.31864278688166</c:v>
                </c:pt>
                <c:pt idx="13">
                  <c:v>-0.26182557620698</c:v>
                </c:pt>
                <c:pt idx="14">
                  <c:v>-0.20081123268928</c:v>
                </c:pt>
                <c:pt idx="15">
                  <c:v>-0.10570564876103</c:v>
                </c:pt>
                <c:pt idx="16">
                  <c:v>-0.00778584235836987</c:v>
                </c:pt>
                <c:pt idx="17">
                  <c:v>0.0777598435700604</c:v>
                </c:pt>
                <c:pt idx="18">
                  <c:v>0.0569076532326598</c:v>
                </c:pt>
                <c:pt idx="19">
                  <c:v>0.2500732412967</c:v>
                </c:pt>
                <c:pt idx="20">
                  <c:v>0.37679053518565</c:v>
                </c:pt>
                <c:pt idx="21">
                  <c:v>0.25540945355574</c:v>
                </c:pt>
                <c:pt idx="22">
                  <c:v>0.0735371360935897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Sheet1!$AL$1</c:f>
              <c:strCache>
                <c:ptCount val="1"/>
                <c:pt idx="0">
                  <c:v>Popultaion-90k-0.1</c:v>
                </c:pt>
              </c:strCache>
            </c:strRef>
          </c:tx>
          <c:marker>
            <c:symbol val="none"/>
          </c:marker>
          <c:val>
            <c:numRef>
              <c:f>Sheet1!$AL$2:$AL$24</c:f>
              <c:numCache>
                <c:formatCode>General</c:formatCode>
                <c:ptCount val="23"/>
                <c:pt idx="0">
                  <c:v>-0.650499923525268</c:v>
                </c:pt>
                <c:pt idx="1">
                  <c:v>-0.10702067428872</c:v>
                </c:pt>
                <c:pt idx="2">
                  <c:v>0.0224062781781802</c:v>
                </c:pt>
                <c:pt idx="3">
                  <c:v>0.0896570861070103</c:v>
                </c:pt>
                <c:pt idx="4">
                  <c:v>0.10152240049345</c:v>
                </c:pt>
                <c:pt idx="5">
                  <c:v>0.10736351123409</c:v>
                </c:pt>
                <c:pt idx="6">
                  <c:v>0.0911840250572697</c:v>
                </c:pt>
                <c:pt idx="7">
                  <c:v>0.0973980558578402</c:v>
                </c:pt>
                <c:pt idx="8">
                  <c:v>0.0794984413506501</c:v>
                </c:pt>
                <c:pt idx="9">
                  <c:v>0.02304034003709</c:v>
                </c:pt>
                <c:pt idx="10">
                  <c:v>0.0558857950676299</c:v>
                </c:pt>
                <c:pt idx="11">
                  <c:v>0.0531473519641599</c:v>
                </c:pt>
                <c:pt idx="12">
                  <c:v>0.0855086942767298</c:v>
                </c:pt>
                <c:pt idx="13">
                  <c:v>0.08732061526432</c:v>
                </c:pt>
                <c:pt idx="14">
                  <c:v>0.11438706634807</c:v>
                </c:pt>
                <c:pt idx="15">
                  <c:v>0.2454925298078</c:v>
                </c:pt>
                <c:pt idx="16">
                  <c:v>0.21793601623998</c:v>
                </c:pt>
                <c:pt idx="17">
                  <c:v>0.215834448215571</c:v>
                </c:pt>
                <c:pt idx="18">
                  <c:v>0.23843545752269</c:v>
                </c:pt>
                <c:pt idx="19">
                  <c:v>0.29757045672574</c:v>
                </c:pt>
                <c:pt idx="20">
                  <c:v>0.4910492148277</c:v>
                </c:pt>
                <c:pt idx="21">
                  <c:v>0.37693447177842</c:v>
                </c:pt>
                <c:pt idx="22">
                  <c:v>0.17095419871522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Sheet1!$AM$1</c:f>
              <c:strCache>
                <c:ptCount val="1"/>
                <c:pt idx="0">
                  <c:v>Popultaion-90k-0.01</c:v>
                </c:pt>
              </c:strCache>
            </c:strRef>
          </c:tx>
          <c:marker>
            <c:symbol val="none"/>
          </c:marker>
          <c:val>
            <c:numRef>
              <c:f>Sheet1!$AM$2:$AM$24</c:f>
              <c:numCache>
                <c:formatCode>General</c:formatCode>
                <c:ptCount val="23"/>
                <c:pt idx="0">
                  <c:v>-2.340639500709048</c:v>
                </c:pt>
                <c:pt idx="1">
                  <c:v>-1.44597330228822</c:v>
                </c:pt>
                <c:pt idx="2">
                  <c:v>-1.09120927247501</c:v>
                </c:pt>
                <c:pt idx="3">
                  <c:v>-0.917559147709</c:v>
                </c:pt>
                <c:pt idx="4">
                  <c:v>-0.83674713625494</c:v>
                </c:pt>
                <c:pt idx="5">
                  <c:v>-0.68789874203608</c:v>
                </c:pt>
                <c:pt idx="6">
                  <c:v>-0.50220967178835</c:v>
                </c:pt>
                <c:pt idx="7">
                  <c:v>-0.35917838738913</c:v>
                </c:pt>
                <c:pt idx="8">
                  <c:v>-0.34723677320657</c:v>
                </c:pt>
                <c:pt idx="9">
                  <c:v>-0.30462398380916</c:v>
                </c:pt>
                <c:pt idx="10">
                  <c:v>-0.19764613604001</c:v>
                </c:pt>
                <c:pt idx="11">
                  <c:v>-0.17899462455731</c:v>
                </c:pt>
                <c:pt idx="12">
                  <c:v>-0.0975535339097701</c:v>
                </c:pt>
                <c:pt idx="13">
                  <c:v>-0.0609549710150901</c:v>
                </c:pt>
                <c:pt idx="14">
                  <c:v>-0.0069441663265799</c:v>
                </c:pt>
                <c:pt idx="15">
                  <c:v>0.12029809542929</c:v>
                </c:pt>
                <c:pt idx="16">
                  <c:v>0.19291041429464</c:v>
                </c:pt>
                <c:pt idx="17">
                  <c:v>0.285333843096001</c:v>
                </c:pt>
                <c:pt idx="18">
                  <c:v>0.27571537952565</c:v>
                </c:pt>
                <c:pt idx="19">
                  <c:v>0.39461457172637</c:v>
                </c:pt>
                <c:pt idx="20">
                  <c:v>0.51450715623552</c:v>
                </c:pt>
                <c:pt idx="21">
                  <c:v>0.38888747929888</c:v>
                </c:pt>
                <c:pt idx="22">
                  <c:v>0.13051711074888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Sheet1!$AN$1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Sheet1!$AN$2:$AN$24</c:f>
              <c:numCache>
                <c:formatCode>General</c:formatCode>
                <c:ptCount val="23"/>
                <c:pt idx="0">
                  <c:v>0.0</c:v>
                </c:pt>
                <c:pt idx="1">
                  <c:v>0.10524850823925</c:v>
                </c:pt>
                <c:pt idx="2">
                  <c:v>0.0874952995505302</c:v>
                </c:pt>
                <c:pt idx="3">
                  <c:v>0.11057090820805</c:v>
                </c:pt>
                <c:pt idx="4">
                  <c:v>0.0899343060952899</c:v>
                </c:pt>
                <c:pt idx="5">
                  <c:v>0.0992502060373301</c:v>
                </c:pt>
                <c:pt idx="6">
                  <c:v>0.10391286261629</c:v>
                </c:pt>
                <c:pt idx="7">
                  <c:v>0.0661499975701503</c:v>
                </c:pt>
                <c:pt idx="8">
                  <c:v>0.0453804770956401</c:v>
                </c:pt>
                <c:pt idx="9">
                  <c:v>0.0524806603622201</c:v>
                </c:pt>
                <c:pt idx="10">
                  <c:v>0.04500644183915</c:v>
                </c:pt>
                <c:pt idx="11">
                  <c:v>0.0357909193175399</c:v>
                </c:pt>
                <c:pt idx="12">
                  <c:v>0.0316642245907099</c:v>
                </c:pt>
                <c:pt idx="13">
                  <c:v>0.01649869673785</c:v>
                </c:pt>
                <c:pt idx="14">
                  <c:v>0.04553905824404</c:v>
                </c:pt>
                <c:pt idx="15">
                  <c:v>0.11373140695523</c:v>
                </c:pt>
                <c:pt idx="16">
                  <c:v>0.115564339012271</c:v>
                </c:pt>
                <c:pt idx="17">
                  <c:v>0.115557329670691</c:v>
                </c:pt>
                <c:pt idx="18">
                  <c:v>0.11878542330638</c:v>
                </c:pt>
                <c:pt idx="19">
                  <c:v>0.11167750530173</c:v>
                </c:pt>
                <c:pt idx="20">
                  <c:v>0.25456691312595</c:v>
                </c:pt>
                <c:pt idx="21">
                  <c:v>0.18330625125409</c:v>
                </c:pt>
                <c:pt idx="22">
                  <c:v>0.0615830503796597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Sheet1!$AO$1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Sheet1!$AO$2:$AO$24</c:f>
              <c:numCache>
                <c:formatCode>General</c:formatCode>
                <c:ptCount val="23"/>
                <c:pt idx="0">
                  <c:v>0.0</c:v>
                </c:pt>
                <c:pt idx="1">
                  <c:v>0.0487745831436699</c:v>
                </c:pt>
                <c:pt idx="2">
                  <c:v>0.13493567135095</c:v>
                </c:pt>
                <c:pt idx="3">
                  <c:v>0.1460844925833</c:v>
                </c:pt>
                <c:pt idx="4">
                  <c:v>0.14829857066943</c:v>
                </c:pt>
                <c:pt idx="5">
                  <c:v>0.15663767622392</c:v>
                </c:pt>
                <c:pt idx="6">
                  <c:v>0.17282236660984</c:v>
                </c:pt>
                <c:pt idx="7">
                  <c:v>0.1533260249697</c:v>
                </c:pt>
                <c:pt idx="8">
                  <c:v>0.1311001552113</c:v>
                </c:pt>
                <c:pt idx="9">
                  <c:v>0.10002817958157</c:v>
                </c:pt>
                <c:pt idx="10">
                  <c:v>0.114353392991402</c:v>
                </c:pt>
                <c:pt idx="11">
                  <c:v>0.12596711968382</c:v>
                </c:pt>
                <c:pt idx="12">
                  <c:v>0.12543278878653</c:v>
                </c:pt>
                <c:pt idx="13">
                  <c:v>0.14118523482973</c:v>
                </c:pt>
                <c:pt idx="14">
                  <c:v>0.15954821566944</c:v>
                </c:pt>
                <c:pt idx="15">
                  <c:v>0.41063911564649</c:v>
                </c:pt>
                <c:pt idx="16">
                  <c:v>0.59888040252492</c:v>
                </c:pt>
                <c:pt idx="17">
                  <c:v>0.640993578144441</c:v>
                </c:pt>
                <c:pt idx="18">
                  <c:v>0.80617546465058</c:v>
                </c:pt>
                <c:pt idx="19">
                  <c:v>0.85914178588373</c:v>
                </c:pt>
                <c:pt idx="20">
                  <c:v>1.10196061108996</c:v>
                </c:pt>
                <c:pt idx="21">
                  <c:v>0.9834303113465</c:v>
                </c:pt>
                <c:pt idx="22">
                  <c:v>0.47230923356947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Sheet1!$AP$1</c:f>
              <c:strCache>
                <c:ptCount val="1"/>
                <c:pt idx="0">
                  <c:v>SVB-PP-0.9</c:v>
                </c:pt>
              </c:strCache>
            </c:strRef>
          </c:tx>
          <c:marker>
            <c:symbol val="none"/>
          </c:marker>
          <c:val>
            <c:numRef>
              <c:f>Sheet1!$AP$2:$AP$24</c:f>
              <c:numCache>
                <c:formatCode>General</c:formatCode>
                <c:ptCount val="23"/>
                <c:pt idx="0">
                  <c:v>0.0</c:v>
                </c:pt>
                <c:pt idx="1">
                  <c:v>0.00559267409852993</c:v>
                </c:pt>
                <c:pt idx="2">
                  <c:v>0.0122186855161903</c:v>
                </c:pt>
                <c:pt idx="3">
                  <c:v>0.0171489157616702</c:v>
                </c:pt>
                <c:pt idx="4">
                  <c:v>0.0179895212224901</c:v>
                </c:pt>
                <c:pt idx="5">
                  <c:v>0.0203270605210801</c:v>
                </c:pt>
                <c:pt idx="6">
                  <c:v>0.0282305588988101</c:v>
                </c:pt>
                <c:pt idx="7">
                  <c:v>0.0319988541776501</c:v>
                </c:pt>
                <c:pt idx="8">
                  <c:v>0.0314421886300902</c:v>
                </c:pt>
                <c:pt idx="9">
                  <c:v>0.0208056202220501</c:v>
                </c:pt>
                <c:pt idx="10">
                  <c:v>0.0210846291567699</c:v>
                </c:pt>
                <c:pt idx="11">
                  <c:v>0.0241975814537501</c:v>
                </c:pt>
                <c:pt idx="12">
                  <c:v>0.03577092617906</c:v>
                </c:pt>
                <c:pt idx="13">
                  <c:v>0.0314624323885499</c:v>
                </c:pt>
                <c:pt idx="14">
                  <c:v>0.0337922233313901</c:v>
                </c:pt>
                <c:pt idx="15">
                  <c:v>0.0773027112803199</c:v>
                </c:pt>
                <c:pt idx="16">
                  <c:v>0.106503409189511</c:v>
                </c:pt>
                <c:pt idx="17">
                  <c:v>0.10836240538884</c:v>
                </c:pt>
                <c:pt idx="18">
                  <c:v>0.11313716124089</c:v>
                </c:pt>
                <c:pt idx="19">
                  <c:v>0.12191210357614</c:v>
                </c:pt>
                <c:pt idx="20">
                  <c:v>0.20189934504965</c:v>
                </c:pt>
                <c:pt idx="21">
                  <c:v>0.17358460931438</c:v>
                </c:pt>
                <c:pt idx="22">
                  <c:v>0.0866009751911298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Sheet1!$AQ$1</c:f>
              <c:strCache>
                <c:ptCount val="1"/>
                <c:pt idx="0">
                  <c:v>SVB-PP-0.99</c:v>
                </c:pt>
              </c:strCache>
            </c:strRef>
          </c:tx>
          <c:marker>
            <c:symbol val="none"/>
          </c:marker>
          <c:val>
            <c:numRef>
              <c:f>Sheet1!$AQ$2:$AQ$24</c:f>
              <c:numCache>
                <c:formatCode>General</c:formatCode>
                <c:ptCount val="23"/>
                <c:pt idx="0">
                  <c:v>0.0</c:v>
                </c:pt>
                <c:pt idx="1">
                  <c:v>0.000474779008309944</c:v>
                </c:pt>
                <c:pt idx="2">
                  <c:v>0.00117802827654012</c:v>
                </c:pt>
                <c:pt idx="3">
                  <c:v>0.00167235977981006</c:v>
                </c:pt>
                <c:pt idx="4">
                  <c:v>0.00177526456027</c:v>
                </c:pt>
                <c:pt idx="5">
                  <c:v>0.00200963937143017</c:v>
                </c:pt>
                <c:pt idx="6">
                  <c:v>0.00285977470309007</c:v>
                </c:pt>
                <c:pt idx="7">
                  <c:v>0.00315946199398009</c:v>
                </c:pt>
                <c:pt idx="8">
                  <c:v>0.00322913292763016</c:v>
                </c:pt>
                <c:pt idx="9">
                  <c:v>0.00223524854208001</c:v>
                </c:pt>
                <c:pt idx="10">
                  <c:v>0.00209585513303989</c:v>
                </c:pt>
                <c:pt idx="11">
                  <c:v>0.00218258269693994</c:v>
                </c:pt>
                <c:pt idx="12">
                  <c:v>0.0031693956779899</c:v>
                </c:pt>
                <c:pt idx="13">
                  <c:v>0.00303363273182988</c:v>
                </c:pt>
                <c:pt idx="14">
                  <c:v>0.00281754887157004</c:v>
                </c:pt>
                <c:pt idx="15">
                  <c:v>0.00712577373053991</c:v>
                </c:pt>
                <c:pt idx="16">
                  <c:v>0.00989165647332068</c:v>
                </c:pt>
                <c:pt idx="17">
                  <c:v>0.00997064832865035</c:v>
                </c:pt>
                <c:pt idx="18">
                  <c:v>0.00990132146015998</c:v>
                </c:pt>
                <c:pt idx="19">
                  <c:v>0.0108391705552702</c:v>
                </c:pt>
                <c:pt idx="20">
                  <c:v>0.0199288843227503</c:v>
                </c:pt>
                <c:pt idx="21">
                  <c:v>0.0148898279785401</c:v>
                </c:pt>
                <c:pt idx="22">
                  <c:v>0.00579862253483965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39592"/>
        <c:axId val="-2095104856"/>
      </c:lineChart>
      <c:catAx>
        <c:axId val="-213183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4856"/>
        <c:crosses val="autoZero"/>
        <c:auto val="1"/>
        <c:lblAlgn val="ctr"/>
        <c:lblOffset val="100"/>
        <c:noMultiLvlLbl val="0"/>
      </c:catAx>
      <c:valAx>
        <c:axId val="-209510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3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71432"/>
        <c:axId val="-2115251928"/>
      </c:lineChart>
      <c:catAx>
        <c:axId val="-213557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51928"/>
        <c:crosses val="autoZero"/>
        <c:auto val="1"/>
        <c:lblAlgn val="ctr"/>
        <c:lblOffset val="100"/>
        <c:noMultiLvlLbl val="0"/>
      </c:catAx>
      <c:valAx>
        <c:axId val="-211525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7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-1.48797896776699</c:v>
                </c:pt>
                <c:pt idx="1">
                  <c:v>-1.37997473192855</c:v>
                </c:pt>
                <c:pt idx="2">
                  <c:v>-2.12694781210469</c:v>
                </c:pt>
                <c:pt idx="3">
                  <c:v>-2.15664418723343</c:v>
                </c:pt>
                <c:pt idx="4">
                  <c:v>-2.00435450540864</c:v>
                </c:pt>
                <c:pt idx="5">
                  <c:v>-1.90518383847208</c:v>
                </c:pt>
                <c:pt idx="6">
                  <c:v>-2.04079007378007</c:v>
                </c:pt>
                <c:pt idx="7">
                  <c:v>-2.01700727361639</c:v>
                </c:pt>
                <c:pt idx="8">
                  <c:v>-1.81904910046715</c:v>
                </c:pt>
                <c:pt idx="9">
                  <c:v>-1.34379015368365</c:v>
                </c:pt>
                <c:pt idx="10">
                  <c:v>-0.923622785203197</c:v>
                </c:pt>
                <c:pt idx="11">
                  <c:v>-1.05685441187986</c:v>
                </c:pt>
                <c:pt idx="12">
                  <c:v>-1.13941202883767</c:v>
                </c:pt>
                <c:pt idx="13">
                  <c:v>-1.23399687048591</c:v>
                </c:pt>
                <c:pt idx="14">
                  <c:v>-1.28004929143621</c:v>
                </c:pt>
                <c:pt idx="15">
                  <c:v>-2.30314598051779</c:v>
                </c:pt>
                <c:pt idx="16">
                  <c:v>-3.87746159091768</c:v>
                </c:pt>
                <c:pt idx="17">
                  <c:v>-4.60530213771367</c:v>
                </c:pt>
                <c:pt idx="18">
                  <c:v>-4.36711593789022</c:v>
                </c:pt>
                <c:pt idx="19">
                  <c:v>-4.35633420895929</c:v>
                </c:pt>
                <c:pt idx="20">
                  <c:v>-4.59588015046982</c:v>
                </c:pt>
                <c:pt idx="21">
                  <c:v>-4.41262168778073</c:v>
                </c:pt>
                <c:pt idx="22">
                  <c:v>-2.91578010611817</c:v>
                </c:pt>
                <c:pt idx="23">
                  <c:v>-1.31696259059805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-2.76182195920723</c:v>
                </c:pt>
                <c:pt idx="1">
                  <c:v>-2.61117743839194</c:v>
                </c:pt>
                <c:pt idx="2">
                  <c:v>-3.2275502777637</c:v>
                </c:pt>
                <c:pt idx="3">
                  <c:v>-3.12966478948211</c:v>
                </c:pt>
                <c:pt idx="4">
                  <c:v>-2.97101173794973</c:v>
                </c:pt>
                <c:pt idx="5">
                  <c:v>-2.7622785654455</c:v>
                </c:pt>
                <c:pt idx="6">
                  <c:v>-2.71188165883504</c:v>
                </c:pt>
                <c:pt idx="7">
                  <c:v>-2.50753381857858</c:v>
                </c:pt>
                <c:pt idx="8">
                  <c:v>-2.33989041828346</c:v>
                </c:pt>
                <c:pt idx="9">
                  <c:v>-1.79769563168789</c:v>
                </c:pt>
                <c:pt idx="10">
                  <c:v>-1.29832333829082</c:v>
                </c:pt>
                <c:pt idx="11">
                  <c:v>-1.45363644020754</c:v>
                </c:pt>
                <c:pt idx="12">
                  <c:v>-1.48839090282952</c:v>
                </c:pt>
                <c:pt idx="13">
                  <c:v>-1.47987103618833</c:v>
                </c:pt>
                <c:pt idx="14">
                  <c:v>-1.52797270338313</c:v>
                </c:pt>
                <c:pt idx="15">
                  <c:v>-2.60165249931251</c:v>
                </c:pt>
                <c:pt idx="16">
                  <c:v>-3.95390356718198</c:v>
                </c:pt>
                <c:pt idx="17">
                  <c:v>-4.51563600093861</c:v>
                </c:pt>
                <c:pt idx="18">
                  <c:v>-4.36997990258997</c:v>
                </c:pt>
                <c:pt idx="19">
                  <c:v>-4.18001745431492</c:v>
                </c:pt>
                <c:pt idx="20">
                  <c:v>-4.48266071024569</c:v>
                </c:pt>
                <c:pt idx="21">
                  <c:v>-4.14106113185621</c:v>
                </c:pt>
                <c:pt idx="22">
                  <c:v>-2.88432436620205</c:v>
                </c:pt>
                <c:pt idx="23">
                  <c:v>-1.4666079442255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31864"/>
        <c:axId val="-2135637512"/>
      </c:lineChart>
      <c:catAx>
        <c:axId val="-213563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37512"/>
        <c:crosses val="autoZero"/>
        <c:auto val="1"/>
        <c:lblAlgn val="ctr"/>
        <c:lblOffset val="100"/>
        <c:noMultiLvlLbl val="0"/>
      </c:catAx>
      <c:valAx>
        <c:axId val="-213563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3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-1.48797896776699</c:v>
                </c:pt>
                <c:pt idx="1">
                  <c:v>-1.37997473192855</c:v>
                </c:pt>
                <c:pt idx="2">
                  <c:v>-2.12694781210469</c:v>
                </c:pt>
                <c:pt idx="3">
                  <c:v>-2.15664418723343</c:v>
                </c:pt>
                <c:pt idx="4">
                  <c:v>-2.00435450540864</c:v>
                </c:pt>
                <c:pt idx="5">
                  <c:v>-1.90518383847208</c:v>
                </c:pt>
                <c:pt idx="6">
                  <c:v>-2.04079007378007</c:v>
                </c:pt>
                <c:pt idx="7">
                  <c:v>-2.01700727361639</c:v>
                </c:pt>
                <c:pt idx="8">
                  <c:v>-1.81904910046715</c:v>
                </c:pt>
                <c:pt idx="9">
                  <c:v>-1.34379015368365</c:v>
                </c:pt>
                <c:pt idx="10">
                  <c:v>-0.923622785203197</c:v>
                </c:pt>
                <c:pt idx="11">
                  <c:v>-1.05685441187986</c:v>
                </c:pt>
                <c:pt idx="12">
                  <c:v>-1.13941202883767</c:v>
                </c:pt>
                <c:pt idx="13">
                  <c:v>-1.23399687048591</c:v>
                </c:pt>
                <c:pt idx="14">
                  <c:v>-1.28004929143621</c:v>
                </c:pt>
                <c:pt idx="15">
                  <c:v>-2.30314598051779</c:v>
                </c:pt>
                <c:pt idx="16">
                  <c:v>-3.87746159091768</c:v>
                </c:pt>
                <c:pt idx="17">
                  <c:v>-4.60530213771367</c:v>
                </c:pt>
                <c:pt idx="18">
                  <c:v>-4.36711593789022</c:v>
                </c:pt>
                <c:pt idx="19">
                  <c:v>-4.35633420895929</c:v>
                </c:pt>
                <c:pt idx="20">
                  <c:v>-4.59588015046982</c:v>
                </c:pt>
                <c:pt idx="21">
                  <c:v>-4.41262168778073</c:v>
                </c:pt>
                <c:pt idx="22">
                  <c:v>-2.91578010611817</c:v>
                </c:pt>
                <c:pt idx="23">
                  <c:v>-1.31696259059805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-2.76182195920723</c:v>
                </c:pt>
                <c:pt idx="1">
                  <c:v>-2.61117743839194</c:v>
                </c:pt>
                <c:pt idx="2">
                  <c:v>-3.2275502777637</c:v>
                </c:pt>
                <c:pt idx="3">
                  <c:v>-3.12966478948211</c:v>
                </c:pt>
                <c:pt idx="4">
                  <c:v>-2.97101173794973</c:v>
                </c:pt>
                <c:pt idx="5">
                  <c:v>-2.7622785654455</c:v>
                </c:pt>
                <c:pt idx="6">
                  <c:v>-2.71188165883504</c:v>
                </c:pt>
                <c:pt idx="7">
                  <c:v>-2.50753381857858</c:v>
                </c:pt>
                <c:pt idx="8">
                  <c:v>-2.33989041828346</c:v>
                </c:pt>
                <c:pt idx="9">
                  <c:v>-1.79769563168789</c:v>
                </c:pt>
                <c:pt idx="10">
                  <c:v>-1.29832333829082</c:v>
                </c:pt>
                <c:pt idx="11">
                  <c:v>-1.45363644020754</c:v>
                </c:pt>
                <c:pt idx="12">
                  <c:v>-1.48839090282952</c:v>
                </c:pt>
                <c:pt idx="13">
                  <c:v>-1.47987103618833</c:v>
                </c:pt>
                <c:pt idx="14">
                  <c:v>-1.52797270338313</c:v>
                </c:pt>
                <c:pt idx="15">
                  <c:v>-2.60165249931251</c:v>
                </c:pt>
                <c:pt idx="16">
                  <c:v>-3.95390356718198</c:v>
                </c:pt>
                <c:pt idx="17">
                  <c:v>-4.51563600093861</c:v>
                </c:pt>
                <c:pt idx="18">
                  <c:v>-4.36997990258997</c:v>
                </c:pt>
                <c:pt idx="19">
                  <c:v>-4.18001745431492</c:v>
                </c:pt>
                <c:pt idx="20">
                  <c:v>-4.48266071024569</c:v>
                </c:pt>
                <c:pt idx="21">
                  <c:v>-4.14106113185621</c:v>
                </c:pt>
                <c:pt idx="22">
                  <c:v>-2.88432436620205</c:v>
                </c:pt>
                <c:pt idx="23">
                  <c:v>-1.4666079442255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73368"/>
        <c:axId val="-2135680104"/>
      </c:lineChart>
      <c:catAx>
        <c:axId val="-213567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80104"/>
        <c:crosses val="autoZero"/>
        <c:auto val="1"/>
        <c:lblAlgn val="ctr"/>
        <c:lblOffset val="100"/>
        <c:noMultiLvlLbl val="0"/>
      </c:catAx>
      <c:valAx>
        <c:axId val="-213568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7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-1.48797896776699</c:v>
                </c:pt>
                <c:pt idx="1">
                  <c:v>-1.37997473192855</c:v>
                </c:pt>
                <c:pt idx="2">
                  <c:v>-2.12694781210469</c:v>
                </c:pt>
                <c:pt idx="3">
                  <c:v>-2.15664418723343</c:v>
                </c:pt>
                <c:pt idx="4">
                  <c:v>-2.00435450540864</c:v>
                </c:pt>
                <c:pt idx="5">
                  <c:v>-1.90518383847208</c:v>
                </c:pt>
                <c:pt idx="6">
                  <c:v>-2.04079007378007</c:v>
                </c:pt>
                <c:pt idx="7">
                  <c:v>-2.01700727361639</c:v>
                </c:pt>
                <c:pt idx="8">
                  <c:v>-1.81904910046715</c:v>
                </c:pt>
                <c:pt idx="9">
                  <c:v>-1.34379015368365</c:v>
                </c:pt>
                <c:pt idx="10">
                  <c:v>-0.923622785203197</c:v>
                </c:pt>
                <c:pt idx="11">
                  <c:v>-1.05685441187986</c:v>
                </c:pt>
                <c:pt idx="12">
                  <c:v>-1.13941202883767</c:v>
                </c:pt>
                <c:pt idx="13">
                  <c:v>-1.23399687048591</c:v>
                </c:pt>
                <c:pt idx="14">
                  <c:v>-1.28004929143621</c:v>
                </c:pt>
                <c:pt idx="15">
                  <c:v>-2.30314598051779</c:v>
                </c:pt>
                <c:pt idx="16">
                  <c:v>-3.87746159091768</c:v>
                </c:pt>
                <c:pt idx="17">
                  <c:v>-4.60530213771367</c:v>
                </c:pt>
                <c:pt idx="18">
                  <c:v>-4.36711593789022</c:v>
                </c:pt>
                <c:pt idx="19">
                  <c:v>-4.35633420895929</c:v>
                </c:pt>
                <c:pt idx="20">
                  <c:v>-4.59588015046982</c:v>
                </c:pt>
                <c:pt idx="21">
                  <c:v>-4.41262168778073</c:v>
                </c:pt>
                <c:pt idx="22">
                  <c:v>-2.91578010611817</c:v>
                </c:pt>
                <c:pt idx="23">
                  <c:v>-1.31696259059805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-2.76182195920723</c:v>
                </c:pt>
                <c:pt idx="1">
                  <c:v>-2.61117743839194</c:v>
                </c:pt>
                <c:pt idx="2">
                  <c:v>-3.2275502777637</c:v>
                </c:pt>
                <c:pt idx="3">
                  <c:v>-3.12966478948211</c:v>
                </c:pt>
                <c:pt idx="4">
                  <c:v>-2.97101173794973</c:v>
                </c:pt>
                <c:pt idx="5">
                  <c:v>-2.7622785654455</c:v>
                </c:pt>
                <c:pt idx="6">
                  <c:v>-2.71188165883504</c:v>
                </c:pt>
                <c:pt idx="7">
                  <c:v>-2.50753381857858</c:v>
                </c:pt>
                <c:pt idx="8">
                  <c:v>-2.33989041828346</c:v>
                </c:pt>
                <c:pt idx="9">
                  <c:v>-1.79769563168789</c:v>
                </c:pt>
                <c:pt idx="10">
                  <c:v>-1.29832333829082</c:v>
                </c:pt>
                <c:pt idx="11">
                  <c:v>-1.45363644020754</c:v>
                </c:pt>
                <c:pt idx="12">
                  <c:v>-1.48839090282952</c:v>
                </c:pt>
                <c:pt idx="13">
                  <c:v>-1.47987103618833</c:v>
                </c:pt>
                <c:pt idx="14">
                  <c:v>-1.52797270338313</c:v>
                </c:pt>
                <c:pt idx="15">
                  <c:v>-2.60165249931251</c:v>
                </c:pt>
                <c:pt idx="16">
                  <c:v>-3.95390356718198</c:v>
                </c:pt>
                <c:pt idx="17">
                  <c:v>-4.51563600093861</c:v>
                </c:pt>
                <c:pt idx="18">
                  <c:v>-4.36997990258997</c:v>
                </c:pt>
                <c:pt idx="19">
                  <c:v>-4.18001745431492</c:v>
                </c:pt>
                <c:pt idx="20">
                  <c:v>-4.48266071024569</c:v>
                </c:pt>
                <c:pt idx="21">
                  <c:v>-4.14106113185621</c:v>
                </c:pt>
                <c:pt idx="22">
                  <c:v>-2.88432436620205</c:v>
                </c:pt>
                <c:pt idx="23">
                  <c:v>-1.4666079442255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20520"/>
        <c:axId val="-2135725816"/>
      </c:lineChart>
      <c:catAx>
        <c:axId val="-213572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725816"/>
        <c:crosses val="autoZero"/>
        <c:auto val="1"/>
        <c:lblAlgn val="ctr"/>
        <c:lblOffset val="100"/>
        <c:noMultiLvlLbl val="0"/>
      </c:catAx>
      <c:valAx>
        <c:axId val="-213572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72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MultiDrift-Lambda</c:v>
                </c:pt>
              </c:strCache>
            </c:strRef>
          </c:tx>
          <c:marker>
            <c:symbol val="none"/>
          </c:marker>
          <c:val>
            <c:numRef>
              <c:f>Sheet1!$P$2:$P$24</c:f>
              <c:numCache>
                <c:formatCode>0,000,000</c:formatCode>
                <c:ptCount val="23"/>
                <c:pt idx="0">
                  <c:v>0.52194145421072</c:v>
                </c:pt>
                <c:pt idx="1">
                  <c:v>0.522056331699617</c:v>
                </c:pt>
                <c:pt idx="2">
                  <c:v>0.735647630349286</c:v>
                </c:pt>
                <c:pt idx="3">
                  <c:v>0.690674584744968</c:v>
                </c:pt>
                <c:pt idx="4">
                  <c:v>0.681175668592885</c:v>
                </c:pt>
                <c:pt idx="5">
                  <c:v>0.636512655798979</c:v>
                </c:pt>
                <c:pt idx="6">
                  <c:v>0.746948019626689</c:v>
                </c:pt>
                <c:pt idx="7">
                  <c:v>0.70503611439697</c:v>
                </c:pt>
                <c:pt idx="8">
                  <c:v>0.690700499568368</c:v>
                </c:pt>
                <c:pt idx="9">
                  <c:v>0.741705363733757</c:v>
                </c:pt>
                <c:pt idx="10">
                  <c:v>0.740334035624172</c:v>
                </c:pt>
                <c:pt idx="11">
                  <c:v>0.764600705635966</c:v>
                </c:pt>
                <c:pt idx="12">
                  <c:v>0.64538154241251</c:v>
                </c:pt>
                <c:pt idx="13">
                  <c:v>0.799038422347638</c:v>
                </c:pt>
                <c:pt idx="14">
                  <c:v>0.741305070312893</c:v>
                </c:pt>
                <c:pt idx="15">
                  <c:v>0.717990432860491</c:v>
                </c:pt>
                <c:pt idx="16">
                  <c:v>0.705925392571137</c:v>
                </c:pt>
                <c:pt idx="17">
                  <c:v>0.712558279089786</c:v>
                </c:pt>
                <c:pt idx="18">
                  <c:v>0.773869769848712</c:v>
                </c:pt>
                <c:pt idx="19">
                  <c:v>0.758386361756898</c:v>
                </c:pt>
                <c:pt idx="20">
                  <c:v>0.646267056130337</c:v>
                </c:pt>
                <c:pt idx="21">
                  <c:v>0.763794920049667</c:v>
                </c:pt>
                <c:pt idx="22">
                  <c:v>0.64521656459658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53512"/>
        <c:axId val="-2109155272"/>
      </c:lineChart>
      <c:catAx>
        <c:axId val="-211455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55272"/>
        <c:crosses val="autoZero"/>
        <c:auto val="1"/>
        <c:lblAlgn val="ctr"/>
        <c:lblOffset val="100"/>
        <c:noMultiLvlLbl val="0"/>
      </c:catAx>
      <c:valAx>
        <c:axId val="-2109155272"/>
        <c:scaling>
          <c:orientation val="minMax"/>
        </c:scaling>
        <c:delete val="0"/>
        <c:axPos val="l"/>
        <c:majorGridlines/>
        <c:numFmt formatCode="0,000,000" sourceLinked="1"/>
        <c:majorTickMark val="out"/>
        <c:minorTickMark val="none"/>
        <c:tickLblPos val="nextTo"/>
        <c:crossAx val="-211455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-1.48797896776699</c:v>
                </c:pt>
                <c:pt idx="1">
                  <c:v>-1.37997473192855</c:v>
                </c:pt>
                <c:pt idx="2">
                  <c:v>-2.12694781210469</c:v>
                </c:pt>
                <c:pt idx="3">
                  <c:v>-2.15664418723343</c:v>
                </c:pt>
                <c:pt idx="4">
                  <c:v>-2.00435450540864</c:v>
                </c:pt>
                <c:pt idx="5">
                  <c:v>-1.90518383847208</c:v>
                </c:pt>
                <c:pt idx="6">
                  <c:v>-2.04079007378007</c:v>
                </c:pt>
                <c:pt idx="7">
                  <c:v>-2.01700727361639</c:v>
                </c:pt>
                <c:pt idx="8">
                  <c:v>-1.81904910046715</c:v>
                </c:pt>
                <c:pt idx="9">
                  <c:v>-1.34379015368365</c:v>
                </c:pt>
                <c:pt idx="10">
                  <c:v>-0.923622785203197</c:v>
                </c:pt>
                <c:pt idx="11">
                  <c:v>-1.05685441187986</c:v>
                </c:pt>
                <c:pt idx="12">
                  <c:v>-1.13941202883767</c:v>
                </c:pt>
                <c:pt idx="13">
                  <c:v>-1.23399687048591</c:v>
                </c:pt>
                <c:pt idx="14">
                  <c:v>-1.28004929143621</c:v>
                </c:pt>
                <c:pt idx="15">
                  <c:v>-2.30314598051779</c:v>
                </c:pt>
                <c:pt idx="16">
                  <c:v>-3.87746159091768</c:v>
                </c:pt>
                <c:pt idx="17">
                  <c:v>-4.60530213771367</c:v>
                </c:pt>
                <c:pt idx="18">
                  <c:v>-4.36711593789022</c:v>
                </c:pt>
                <c:pt idx="19">
                  <c:v>-4.35633420895929</c:v>
                </c:pt>
                <c:pt idx="20">
                  <c:v>-4.59588015046982</c:v>
                </c:pt>
                <c:pt idx="21">
                  <c:v>-4.41262168778073</c:v>
                </c:pt>
                <c:pt idx="22">
                  <c:v>-2.91578010611817</c:v>
                </c:pt>
                <c:pt idx="23">
                  <c:v>-1.31696259059805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-2.76182195920723</c:v>
                </c:pt>
                <c:pt idx="1">
                  <c:v>-2.61117743839194</c:v>
                </c:pt>
                <c:pt idx="2">
                  <c:v>-3.2275502777637</c:v>
                </c:pt>
                <c:pt idx="3">
                  <c:v>-3.12966478948211</c:v>
                </c:pt>
                <c:pt idx="4">
                  <c:v>-2.97101173794973</c:v>
                </c:pt>
                <c:pt idx="5">
                  <c:v>-2.7622785654455</c:v>
                </c:pt>
                <c:pt idx="6">
                  <c:v>-2.71188165883504</c:v>
                </c:pt>
                <c:pt idx="7">
                  <c:v>-2.50753381857858</c:v>
                </c:pt>
                <c:pt idx="8">
                  <c:v>-2.33989041828346</c:v>
                </c:pt>
                <c:pt idx="9">
                  <c:v>-1.79769563168789</c:v>
                </c:pt>
                <c:pt idx="10">
                  <c:v>-1.29832333829082</c:v>
                </c:pt>
                <c:pt idx="11">
                  <c:v>-1.45363644020754</c:v>
                </c:pt>
                <c:pt idx="12">
                  <c:v>-1.48839090282952</c:v>
                </c:pt>
                <c:pt idx="13">
                  <c:v>-1.47987103618833</c:v>
                </c:pt>
                <c:pt idx="14">
                  <c:v>-1.52797270338313</c:v>
                </c:pt>
                <c:pt idx="15">
                  <c:v>-2.60165249931251</c:v>
                </c:pt>
                <c:pt idx="16">
                  <c:v>-3.95390356718198</c:v>
                </c:pt>
                <c:pt idx="17">
                  <c:v>-4.51563600093861</c:v>
                </c:pt>
                <c:pt idx="18">
                  <c:v>-4.36997990258997</c:v>
                </c:pt>
                <c:pt idx="19">
                  <c:v>-4.18001745431492</c:v>
                </c:pt>
                <c:pt idx="20">
                  <c:v>-4.48266071024569</c:v>
                </c:pt>
                <c:pt idx="21">
                  <c:v>-4.14106113185621</c:v>
                </c:pt>
                <c:pt idx="22">
                  <c:v>-2.88432436620205</c:v>
                </c:pt>
                <c:pt idx="23">
                  <c:v>-1.4666079442255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-1.63640853742841</c:v>
                </c:pt>
                <c:pt idx="1">
                  <c:v>-1.61041639866042</c:v>
                </c:pt>
                <c:pt idx="2">
                  <c:v>-2.37308364225637</c:v>
                </c:pt>
                <c:pt idx="3">
                  <c:v>-2.36865134210428</c:v>
                </c:pt>
                <c:pt idx="4">
                  <c:v>-2.29431440919477</c:v>
                </c:pt>
                <c:pt idx="5">
                  <c:v>-2.14920016151723</c:v>
                </c:pt>
                <c:pt idx="6">
                  <c:v>-2.25875551121816</c:v>
                </c:pt>
                <c:pt idx="7">
                  <c:v>-2.19157715259376</c:v>
                </c:pt>
                <c:pt idx="8">
                  <c:v>-2.04160970246848</c:v>
                </c:pt>
                <c:pt idx="9">
                  <c:v>-1.61445661496791</c:v>
                </c:pt>
                <c:pt idx="10">
                  <c:v>-1.20666464552785</c:v>
                </c:pt>
                <c:pt idx="11">
                  <c:v>-1.40104990600158</c:v>
                </c:pt>
                <c:pt idx="12">
                  <c:v>-1.45011978900781</c:v>
                </c:pt>
                <c:pt idx="13">
                  <c:v>-1.48506737069683</c:v>
                </c:pt>
                <c:pt idx="14">
                  <c:v>-1.57802803660924</c:v>
                </c:pt>
                <c:pt idx="15">
                  <c:v>-2.70484207092291</c:v>
                </c:pt>
                <c:pt idx="16">
                  <c:v>-4.12202130316068</c:v>
                </c:pt>
                <c:pt idx="17">
                  <c:v>-4.71637829058641</c:v>
                </c:pt>
                <c:pt idx="18">
                  <c:v>-4.46566484243806</c:v>
                </c:pt>
                <c:pt idx="19">
                  <c:v>-4.29475305039093</c:v>
                </c:pt>
                <c:pt idx="20">
                  <c:v>-4.51649629042268</c:v>
                </c:pt>
                <c:pt idx="21">
                  <c:v>-4.24138909729149</c:v>
                </c:pt>
                <c:pt idx="22">
                  <c:v>-2.76558224378812</c:v>
                </c:pt>
                <c:pt idx="23">
                  <c:v>-1.38320579481046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21624"/>
        <c:axId val="-2109118648"/>
      </c:lineChart>
      <c:catAx>
        <c:axId val="-210912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18648"/>
        <c:crosses val="autoZero"/>
        <c:auto val="1"/>
        <c:lblAlgn val="ctr"/>
        <c:lblOffset val="100"/>
        <c:noMultiLvlLbl val="0"/>
      </c:catAx>
      <c:valAx>
        <c:axId val="-210911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2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-1.48797896776699</c:v>
                </c:pt>
                <c:pt idx="1">
                  <c:v>-1.37997473192855</c:v>
                </c:pt>
                <c:pt idx="2">
                  <c:v>-2.12694781210469</c:v>
                </c:pt>
                <c:pt idx="3">
                  <c:v>-2.15664418723343</c:v>
                </c:pt>
                <c:pt idx="4">
                  <c:v>-2.00435450540864</c:v>
                </c:pt>
                <c:pt idx="5">
                  <c:v>-1.90518383847208</c:v>
                </c:pt>
                <c:pt idx="6">
                  <c:v>-2.04079007378007</c:v>
                </c:pt>
                <c:pt idx="7">
                  <c:v>-2.01700727361639</c:v>
                </c:pt>
                <c:pt idx="8">
                  <c:v>-1.81904910046715</c:v>
                </c:pt>
                <c:pt idx="9">
                  <c:v>-1.34379015368365</c:v>
                </c:pt>
                <c:pt idx="10">
                  <c:v>-0.923622785203197</c:v>
                </c:pt>
                <c:pt idx="11">
                  <c:v>-1.05685441187986</c:v>
                </c:pt>
                <c:pt idx="12">
                  <c:v>-1.13941202883767</c:v>
                </c:pt>
                <c:pt idx="13">
                  <c:v>-1.23399687048591</c:v>
                </c:pt>
                <c:pt idx="14">
                  <c:v>-1.28004929143621</c:v>
                </c:pt>
                <c:pt idx="15">
                  <c:v>-2.30314598051779</c:v>
                </c:pt>
                <c:pt idx="16">
                  <c:v>-3.87746159091768</c:v>
                </c:pt>
                <c:pt idx="17">
                  <c:v>-4.60530213771367</c:v>
                </c:pt>
                <c:pt idx="18">
                  <c:v>-4.36711593789022</c:v>
                </c:pt>
                <c:pt idx="19">
                  <c:v>-4.35633420895929</c:v>
                </c:pt>
                <c:pt idx="20">
                  <c:v>-4.59588015046982</c:v>
                </c:pt>
                <c:pt idx="21">
                  <c:v>-4.41262168778073</c:v>
                </c:pt>
                <c:pt idx="22">
                  <c:v>-2.91578010611817</c:v>
                </c:pt>
                <c:pt idx="23">
                  <c:v>-1.31696259059805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-2.76182195920723</c:v>
                </c:pt>
                <c:pt idx="1">
                  <c:v>-2.61117743839194</c:v>
                </c:pt>
                <c:pt idx="2">
                  <c:v>-3.2275502777637</c:v>
                </c:pt>
                <c:pt idx="3">
                  <c:v>-3.12966478948211</c:v>
                </c:pt>
                <c:pt idx="4">
                  <c:v>-2.97101173794973</c:v>
                </c:pt>
                <c:pt idx="5">
                  <c:v>-2.7622785654455</c:v>
                </c:pt>
                <c:pt idx="6">
                  <c:v>-2.71188165883504</c:v>
                </c:pt>
                <c:pt idx="7">
                  <c:v>-2.50753381857858</c:v>
                </c:pt>
                <c:pt idx="8">
                  <c:v>-2.33989041828346</c:v>
                </c:pt>
                <c:pt idx="9">
                  <c:v>-1.79769563168789</c:v>
                </c:pt>
                <c:pt idx="10">
                  <c:v>-1.29832333829082</c:v>
                </c:pt>
                <c:pt idx="11">
                  <c:v>-1.45363644020754</c:v>
                </c:pt>
                <c:pt idx="12">
                  <c:v>-1.48839090282952</c:v>
                </c:pt>
                <c:pt idx="13">
                  <c:v>-1.47987103618833</c:v>
                </c:pt>
                <c:pt idx="14">
                  <c:v>-1.52797270338313</c:v>
                </c:pt>
                <c:pt idx="15">
                  <c:v>-2.60165249931251</c:v>
                </c:pt>
                <c:pt idx="16">
                  <c:v>-3.95390356718198</c:v>
                </c:pt>
                <c:pt idx="17">
                  <c:v>-4.51563600093861</c:v>
                </c:pt>
                <c:pt idx="18">
                  <c:v>-4.36997990258997</c:v>
                </c:pt>
                <c:pt idx="19">
                  <c:v>-4.18001745431492</c:v>
                </c:pt>
                <c:pt idx="20">
                  <c:v>-4.48266071024569</c:v>
                </c:pt>
                <c:pt idx="21">
                  <c:v>-4.14106113185621</c:v>
                </c:pt>
                <c:pt idx="22">
                  <c:v>-2.88432436620205</c:v>
                </c:pt>
                <c:pt idx="23">
                  <c:v>-1.4666079442255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-1.63640853742841</c:v>
                </c:pt>
                <c:pt idx="1">
                  <c:v>-1.61041639866042</c:v>
                </c:pt>
                <c:pt idx="2">
                  <c:v>-2.37308364225637</c:v>
                </c:pt>
                <c:pt idx="3">
                  <c:v>-2.36865134210428</c:v>
                </c:pt>
                <c:pt idx="4">
                  <c:v>-2.29431440919477</c:v>
                </c:pt>
                <c:pt idx="5">
                  <c:v>-2.14920016151723</c:v>
                </c:pt>
                <c:pt idx="6">
                  <c:v>-2.25875551121816</c:v>
                </c:pt>
                <c:pt idx="7">
                  <c:v>-2.19157715259376</c:v>
                </c:pt>
                <c:pt idx="8">
                  <c:v>-2.04160970246848</c:v>
                </c:pt>
                <c:pt idx="9">
                  <c:v>-1.61445661496791</c:v>
                </c:pt>
                <c:pt idx="10">
                  <c:v>-1.20666464552785</c:v>
                </c:pt>
                <c:pt idx="11">
                  <c:v>-1.40104990600158</c:v>
                </c:pt>
                <c:pt idx="12">
                  <c:v>-1.45011978900781</c:v>
                </c:pt>
                <c:pt idx="13">
                  <c:v>-1.48506737069683</c:v>
                </c:pt>
                <c:pt idx="14">
                  <c:v>-1.57802803660924</c:v>
                </c:pt>
                <c:pt idx="15">
                  <c:v>-2.70484207092291</c:v>
                </c:pt>
                <c:pt idx="16">
                  <c:v>-4.12202130316068</c:v>
                </c:pt>
                <c:pt idx="17">
                  <c:v>-4.71637829058641</c:v>
                </c:pt>
                <c:pt idx="18">
                  <c:v>-4.46566484243806</c:v>
                </c:pt>
                <c:pt idx="19">
                  <c:v>-4.29475305039093</c:v>
                </c:pt>
                <c:pt idx="20">
                  <c:v>-4.51649629042268</c:v>
                </c:pt>
                <c:pt idx="21">
                  <c:v>-4.24138909729149</c:v>
                </c:pt>
                <c:pt idx="22">
                  <c:v>-2.76558224378812</c:v>
                </c:pt>
                <c:pt idx="23">
                  <c:v>-1.38320579481046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-2.48977498683705</c:v>
                </c:pt>
                <c:pt idx="1">
                  <c:v>-2.33105338588223</c:v>
                </c:pt>
                <c:pt idx="2">
                  <c:v>-3.12538072008174</c:v>
                </c:pt>
                <c:pt idx="3">
                  <c:v>-3.05981442023227</c:v>
                </c:pt>
                <c:pt idx="4">
                  <c:v>-3.03205506780197</c:v>
                </c:pt>
                <c:pt idx="5">
                  <c:v>-2.93134753289857</c:v>
                </c:pt>
                <c:pt idx="6">
                  <c:v>-3.00524611657497</c:v>
                </c:pt>
                <c:pt idx="7">
                  <c:v>-2.92279585997549</c:v>
                </c:pt>
                <c:pt idx="8">
                  <c:v>-2.78594588048921</c:v>
                </c:pt>
                <c:pt idx="9">
                  <c:v>-2.38083074001438</c:v>
                </c:pt>
                <c:pt idx="10">
                  <c:v>-2.02149147410758</c:v>
                </c:pt>
                <c:pt idx="11">
                  <c:v>-2.24307081858156</c:v>
                </c:pt>
                <c:pt idx="12">
                  <c:v>-2.33435191174464</c:v>
                </c:pt>
                <c:pt idx="13">
                  <c:v>-2.35823768908386</c:v>
                </c:pt>
                <c:pt idx="14">
                  <c:v>-2.49715233799952</c:v>
                </c:pt>
                <c:pt idx="15">
                  <c:v>-3.65672850332757</c:v>
                </c:pt>
                <c:pt idx="16">
                  <c:v>-5.05470023613318</c:v>
                </c:pt>
                <c:pt idx="17">
                  <c:v>-5.70898995704794</c:v>
                </c:pt>
                <c:pt idx="18">
                  <c:v>-5.59562807029476</c:v>
                </c:pt>
                <c:pt idx="19">
                  <c:v>-5.44082946060432</c:v>
                </c:pt>
                <c:pt idx="20">
                  <c:v>-5.626749147069359</c:v>
                </c:pt>
                <c:pt idx="21">
                  <c:v>-5.29232858198911</c:v>
                </c:pt>
                <c:pt idx="22">
                  <c:v>-3.73060494181021</c:v>
                </c:pt>
                <c:pt idx="23">
                  <c:v>-2.15745516807093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48056"/>
        <c:axId val="-2113948936"/>
      </c:lineChart>
      <c:catAx>
        <c:axId val="-211394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948936"/>
        <c:crosses val="autoZero"/>
        <c:auto val="1"/>
        <c:lblAlgn val="ctr"/>
        <c:lblOffset val="100"/>
        <c:noMultiLvlLbl val="0"/>
      </c:catAx>
      <c:valAx>
        <c:axId val="-211394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94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-1.34068389722382</c:v>
                </c:pt>
                <c:pt idx="2">
                  <c:v>-2.22992709631192</c:v>
                </c:pt>
                <c:pt idx="3">
                  <c:v>-2.27194750094017</c:v>
                </c:pt>
                <c:pt idx="4">
                  <c:v>-2.16183795373315</c:v>
                </c:pt>
                <c:pt idx="5">
                  <c:v>-2.06600106597832</c:v>
                </c:pt>
                <c:pt idx="6">
                  <c:v>-2.17071950206998</c:v>
                </c:pt>
                <c:pt idx="7">
                  <c:v>-2.1341783816209</c:v>
                </c:pt>
                <c:pt idx="8">
                  <c:v>-1.96665596949281</c:v>
                </c:pt>
                <c:pt idx="9">
                  <c:v>-1.48640247080756</c:v>
                </c:pt>
                <c:pt idx="10">
                  <c:v>-1.11138505701135</c:v>
                </c:pt>
                <c:pt idx="11">
                  <c:v>-1.28456011816551</c:v>
                </c:pt>
                <c:pt idx="12">
                  <c:v>-1.39817379944969</c:v>
                </c:pt>
                <c:pt idx="13">
                  <c:v>-1.42879056391262</c:v>
                </c:pt>
                <c:pt idx="14">
                  <c:v>-1.54264098826057</c:v>
                </c:pt>
                <c:pt idx="15">
                  <c:v>-2.74761937538944</c:v>
                </c:pt>
                <c:pt idx="16">
                  <c:v>-4.16344550903619</c:v>
                </c:pt>
                <c:pt idx="17">
                  <c:v>-4.81263109877218</c:v>
                </c:pt>
                <c:pt idx="18">
                  <c:v>-4.66336782173165</c:v>
                </c:pt>
                <c:pt idx="19">
                  <c:v>-4.59897993069933</c:v>
                </c:pt>
                <c:pt idx="20">
                  <c:v>-5.01667159289262</c:v>
                </c:pt>
                <c:pt idx="21">
                  <c:v>-4.5586382141941</c:v>
                </c:pt>
                <c:pt idx="22">
                  <c:v>-3.0117736684875</c:v>
                </c:pt>
                <c:pt idx="23">
                  <c:v>-1.46641960980342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-1.48797896776699</c:v>
                </c:pt>
                <c:pt idx="1">
                  <c:v>-1.37997473192855</c:v>
                </c:pt>
                <c:pt idx="2">
                  <c:v>-2.12694781210469</c:v>
                </c:pt>
                <c:pt idx="3">
                  <c:v>-2.15664418723343</c:v>
                </c:pt>
                <c:pt idx="4">
                  <c:v>-2.00435450540864</c:v>
                </c:pt>
                <c:pt idx="5">
                  <c:v>-1.90518383847208</c:v>
                </c:pt>
                <c:pt idx="6">
                  <c:v>-2.04079007378007</c:v>
                </c:pt>
                <c:pt idx="7">
                  <c:v>-2.01700727361639</c:v>
                </c:pt>
                <c:pt idx="8">
                  <c:v>-1.81904910046715</c:v>
                </c:pt>
                <c:pt idx="9">
                  <c:v>-1.34379015368365</c:v>
                </c:pt>
                <c:pt idx="10">
                  <c:v>-0.923622785203197</c:v>
                </c:pt>
                <c:pt idx="11">
                  <c:v>-1.05685441187986</c:v>
                </c:pt>
                <c:pt idx="12">
                  <c:v>-1.13941202883767</c:v>
                </c:pt>
                <c:pt idx="13">
                  <c:v>-1.23399687048591</c:v>
                </c:pt>
                <c:pt idx="14">
                  <c:v>-1.28004929143621</c:v>
                </c:pt>
                <c:pt idx="15">
                  <c:v>-2.30314598051779</c:v>
                </c:pt>
                <c:pt idx="16">
                  <c:v>-3.87746159091768</c:v>
                </c:pt>
                <c:pt idx="17">
                  <c:v>-4.60530213771367</c:v>
                </c:pt>
                <c:pt idx="18">
                  <c:v>-4.36711593789022</c:v>
                </c:pt>
                <c:pt idx="19">
                  <c:v>-4.35633420895929</c:v>
                </c:pt>
                <c:pt idx="20">
                  <c:v>-4.59588015046982</c:v>
                </c:pt>
                <c:pt idx="21">
                  <c:v>-4.41262168778073</c:v>
                </c:pt>
                <c:pt idx="22">
                  <c:v>-2.91578010611817</c:v>
                </c:pt>
                <c:pt idx="23">
                  <c:v>-1.31696259059805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-2.76182195920723</c:v>
                </c:pt>
                <c:pt idx="1">
                  <c:v>-2.61117743839194</c:v>
                </c:pt>
                <c:pt idx="2">
                  <c:v>-3.2275502777637</c:v>
                </c:pt>
                <c:pt idx="3">
                  <c:v>-3.12966478948211</c:v>
                </c:pt>
                <c:pt idx="4">
                  <c:v>-2.97101173794973</c:v>
                </c:pt>
                <c:pt idx="5">
                  <c:v>-2.7622785654455</c:v>
                </c:pt>
                <c:pt idx="6">
                  <c:v>-2.71188165883504</c:v>
                </c:pt>
                <c:pt idx="7">
                  <c:v>-2.50753381857858</c:v>
                </c:pt>
                <c:pt idx="8">
                  <c:v>-2.33989041828346</c:v>
                </c:pt>
                <c:pt idx="9">
                  <c:v>-1.79769563168789</c:v>
                </c:pt>
                <c:pt idx="10">
                  <c:v>-1.29832333829082</c:v>
                </c:pt>
                <c:pt idx="11">
                  <c:v>-1.45363644020754</c:v>
                </c:pt>
                <c:pt idx="12">
                  <c:v>-1.48839090282952</c:v>
                </c:pt>
                <c:pt idx="13">
                  <c:v>-1.47987103618833</c:v>
                </c:pt>
                <c:pt idx="14">
                  <c:v>-1.52797270338313</c:v>
                </c:pt>
                <c:pt idx="15">
                  <c:v>-2.60165249931251</c:v>
                </c:pt>
                <c:pt idx="16">
                  <c:v>-3.95390356718198</c:v>
                </c:pt>
                <c:pt idx="17">
                  <c:v>-4.51563600093861</c:v>
                </c:pt>
                <c:pt idx="18">
                  <c:v>-4.36997990258997</c:v>
                </c:pt>
                <c:pt idx="19">
                  <c:v>-4.18001745431492</c:v>
                </c:pt>
                <c:pt idx="20">
                  <c:v>-4.48266071024569</c:v>
                </c:pt>
                <c:pt idx="21">
                  <c:v>-4.14106113185621</c:v>
                </c:pt>
                <c:pt idx="22">
                  <c:v>-2.88432436620205</c:v>
                </c:pt>
                <c:pt idx="23">
                  <c:v>-1.4666079442255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-1.63640853742841</c:v>
                </c:pt>
                <c:pt idx="1">
                  <c:v>-1.61041639866042</c:v>
                </c:pt>
                <c:pt idx="2">
                  <c:v>-2.37308364225637</c:v>
                </c:pt>
                <c:pt idx="3">
                  <c:v>-2.36865134210428</c:v>
                </c:pt>
                <c:pt idx="4">
                  <c:v>-2.29431440919477</c:v>
                </c:pt>
                <c:pt idx="5">
                  <c:v>-2.14920016151723</c:v>
                </c:pt>
                <c:pt idx="6">
                  <c:v>-2.25875551121816</c:v>
                </c:pt>
                <c:pt idx="7">
                  <c:v>-2.19157715259376</c:v>
                </c:pt>
                <c:pt idx="8">
                  <c:v>-2.04160970246848</c:v>
                </c:pt>
                <c:pt idx="9">
                  <c:v>-1.61445661496791</c:v>
                </c:pt>
                <c:pt idx="10">
                  <c:v>-1.20666464552785</c:v>
                </c:pt>
                <c:pt idx="11">
                  <c:v>-1.40104990600158</c:v>
                </c:pt>
                <c:pt idx="12">
                  <c:v>-1.45011978900781</c:v>
                </c:pt>
                <c:pt idx="13">
                  <c:v>-1.48506737069683</c:v>
                </c:pt>
                <c:pt idx="14">
                  <c:v>-1.57802803660924</c:v>
                </c:pt>
                <c:pt idx="15">
                  <c:v>-2.70484207092291</c:v>
                </c:pt>
                <c:pt idx="16">
                  <c:v>-4.12202130316068</c:v>
                </c:pt>
                <c:pt idx="17">
                  <c:v>-4.71637829058641</c:v>
                </c:pt>
                <c:pt idx="18">
                  <c:v>-4.46566484243806</c:v>
                </c:pt>
                <c:pt idx="19">
                  <c:v>-4.29475305039093</c:v>
                </c:pt>
                <c:pt idx="20">
                  <c:v>-4.51649629042268</c:v>
                </c:pt>
                <c:pt idx="21">
                  <c:v>-4.24138909729149</c:v>
                </c:pt>
                <c:pt idx="22">
                  <c:v>-2.76558224378812</c:v>
                </c:pt>
                <c:pt idx="23">
                  <c:v>-1.38320579481046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Sheet1!$F$2:$F$25</c:f>
              <c:numCache>
                <c:formatCode>General</c:formatCode>
                <c:ptCount val="24"/>
                <c:pt idx="0">
                  <c:v>-2.48977498683705</c:v>
                </c:pt>
                <c:pt idx="1">
                  <c:v>-2.33105338588223</c:v>
                </c:pt>
                <c:pt idx="2">
                  <c:v>-3.12538072008174</c:v>
                </c:pt>
                <c:pt idx="3">
                  <c:v>-3.05981442023227</c:v>
                </c:pt>
                <c:pt idx="4">
                  <c:v>-3.03205506780197</c:v>
                </c:pt>
                <c:pt idx="5">
                  <c:v>-2.93134753289857</c:v>
                </c:pt>
                <c:pt idx="6">
                  <c:v>-3.00524611657497</c:v>
                </c:pt>
                <c:pt idx="7">
                  <c:v>-2.92279585997549</c:v>
                </c:pt>
                <c:pt idx="8">
                  <c:v>-2.78594588048921</c:v>
                </c:pt>
                <c:pt idx="9">
                  <c:v>-2.38083074001438</c:v>
                </c:pt>
                <c:pt idx="10">
                  <c:v>-2.02149147410758</c:v>
                </c:pt>
                <c:pt idx="11">
                  <c:v>-2.24307081858156</c:v>
                </c:pt>
                <c:pt idx="12">
                  <c:v>-2.33435191174464</c:v>
                </c:pt>
                <c:pt idx="13">
                  <c:v>-2.35823768908386</c:v>
                </c:pt>
                <c:pt idx="14">
                  <c:v>-2.49715233799952</c:v>
                </c:pt>
                <c:pt idx="15">
                  <c:v>-3.65672850332757</c:v>
                </c:pt>
                <c:pt idx="16">
                  <c:v>-5.05470023613318</c:v>
                </c:pt>
                <c:pt idx="17">
                  <c:v>-5.70898995704794</c:v>
                </c:pt>
                <c:pt idx="18">
                  <c:v>-5.59562807029476</c:v>
                </c:pt>
                <c:pt idx="19">
                  <c:v>-5.44082946060432</c:v>
                </c:pt>
                <c:pt idx="20">
                  <c:v>-5.626749147069359</c:v>
                </c:pt>
                <c:pt idx="21">
                  <c:v>-5.29232858198911</c:v>
                </c:pt>
                <c:pt idx="22">
                  <c:v>-3.73060494181021</c:v>
                </c:pt>
                <c:pt idx="23">
                  <c:v>-2.15745516807093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-1.23543538898457</c:v>
                </c:pt>
                <c:pt idx="2">
                  <c:v>-2.14243179676139</c:v>
                </c:pt>
                <c:pt idx="3">
                  <c:v>-2.16137659273212</c:v>
                </c:pt>
                <c:pt idx="4">
                  <c:v>-2.07190364763786</c:v>
                </c:pt>
                <c:pt idx="5">
                  <c:v>-1.96675085994099</c:v>
                </c:pt>
                <c:pt idx="6">
                  <c:v>-2.06680663945369</c:v>
                </c:pt>
                <c:pt idx="7">
                  <c:v>-2.06802838405075</c:v>
                </c:pt>
                <c:pt idx="8">
                  <c:v>-1.92127549239717</c:v>
                </c:pt>
                <c:pt idx="9">
                  <c:v>-1.43392181044534</c:v>
                </c:pt>
                <c:pt idx="10">
                  <c:v>-1.0663786151722</c:v>
                </c:pt>
                <c:pt idx="11">
                  <c:v>-1.24876919884797</c:v>
                </c:pt>
                <c:pt idx="12">
                  <c:v>-1.36650957485898</c:v>
                </c:pt>
                <c:pt idx="13">
                  <c:v>-1.41229186717477</c:v>
                </c:pt>
                <c:pt idx="14">
                  <c:v>-1.49710193001653</c:v>
                </c:pt>
                <c:pt idx="15">
                  <c:v>-2.63388796843421</c:v>
                </c:pt>
                <c:pt idx="16">
                  <c:v>-4.04788117002392</c:v>
                </c:pt>
                <c:pt idx="17">
                  <c:v>-4.69707376910149</c:v>
                </c:pt>
                <c:pt idx="18">
                  <c:v>-4.54458239842527</c:v>
                </c:pt>
                <c:pt idx="19">
                  <c:v>-4.4873024253976</c:v>
                </c:pt>
                <c:pt idx="20">
                  <c:v>-4.76210467976667</c:v>
                </c:pt>
                <c:pt idx="21">
                  <c:v>-4.37533196294001</c:v>
                </c:pt>
                <c:pt idx="22">
                  <c:v>-2.95019061810784</c:v>
                </c:pt>
                <c:pt idx="23">
                  <c:v>-1.46544871059499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-0.831806665438472</c:v>
                </c:pt>
                <c:pt idx="1">
                  <c:v>-1.29190931408015</c:v>
                </c:pt>
                <c:pt idx="2" formatCode="0.00E+00">
                  <c:v>-2.09499142496097</c:v>
                </c:pt>
                <c:pt idx="3">
                  <c:v>-2.12586300835687</c:v>
                </c:pt>
                <c:pt idx="4">
                  <c:v>-2.01353938306372</c:v>
                </c:pt>
                <c:pt idx="5">
                  <c:v>-1.9093633897544</c:v>
                </c:pt>
                <c:pt idx="6">
                  <c:v>-1.99789713546014</c:v>
                </c:pt>
                <c:pt idx="7">
                  <c:v>-1.9808523566512</c:v>
                </c:pt>
                <c:pt idx="8">
                  <c:v>-1.83555581428151</c:v>
                </c:pt>
                <c:pt idx="9">
                  <c:v>-1.38637429122599</c:v>
                </c:pt>
                <c:pt idx="10">
                  <c:v>-0.997031664019948</c:v>
                </c:pt>
                <c:pt idx="11">
                  <c:v>-1.15859299848169</c:v>
                </c:pt>
                <c:pt idx="12" formatCode="0.00E+00">
                  <c:v>-1.27274101066316</c:v>
                </c:pt>
                <c:pt idx="13">
                  <c:v>-1.28760532908289</c:v>
                </c:pt>
                <c:pt idx="14">
                  <c:v>-1.38309277259113</c:v>
                </c:pt>
                <c:pt idx="15" formatCode="0.00E+00">
                  <c:v>-2.33698025974295</c:v>
                </c:pt>
                <c:pt idx="16" formatCode="0.00E+00">
                  <c:v>-3.56456510651127</c:v>
                </c:pt>
                <c:pt idx="17">
                  <c:v>-4.17163752062774</c:v>
                </c:pt>
                <c:pt idx="18">
                  <c:v>-3.85719235708107</c:v>
                </c:pt>
                <c:pt idx="19">
                  <c:v>-3.7398381448156</c:v>
                </c:pt>
                <c:pt idx="20" formatCode="0.00E+00">
                  <c:v>-3.91471098180266</c:v>
                </c:pt>
                <c:pt idx="21">
                  <c:v>-3.5752079028476</c:v>
                </c:pt>
                <c:pt idx="22">
                  <c:v>-2.53946443491803</c:v>
                </c:pt>
                <c:pt idx="23" formatCode="0.00E+00">
                  <c:v>-1.193103190673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747912"/>
        <c:axId val="-2135754504"/>
      </c:lineChart>
      <c:catAx>
        <c:axId val="-213574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754504"/>
        <c:crosses val="autoZero"/>
        <c:auto val="1"/>
        <c:lblAlgn val="ctr"/>
        <c:lblOffset val="100"/>
        <c:noMultiLvlLbl val="0"/>
      </c:catAx>
      <c:valAx>
        <c:axId val="-213575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74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88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88" workbookViewId="0" zoomToFit="1"/>
  </sheetViews>
  <pageMargins left="0.75" right="0.75" top="1" bottom="1" header="0.5" footer="0.5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8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0745" cy="56069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0745" cy="56069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0745" cy="56069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05855" cy="56130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5989" cy="5623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4"/>
  <sheetViews>
    <sheetView topLeftCell="Z1" workbookViewId="0">
      <selection activeCell="AG1" sqref="AG1:AQ24"/>
    </sheetView>
  </sheetViews>
  <sheetFormatPr baseColWidth="10" defaultRowHeight="15" x14ac:dyDescent="0"/>
  <cols>
    <col min="16" max="16" width="14" customWidth="1"/>
  </cols>
  <sheetData>
    <row r="1" spans="1:108">
      <c r="B1" t="s">
        <v>0</v>
      </c>
      <c r="C1" t="s">
        <v>1</v>
      </c>
      <c r="D1" t="s">
        <v>2</v>
      </c>
      <c r="E1" t="s">
        <v>84</v>
      </c>
      <c r="F1" t="s">
        <v>83</v>
      </c>
      <c r="G1" t="s">
        <v>104</v>
      </c>
      <c r="H1" t="s">
        <v>105</v>
      </c>
      <c r="I1" t="s">
        <v>106</v>
      </c>
      <c r="J1" t="s">
        <v>3</v>
      </c>
      <c r="K1" t="s">
        <v>4</v>
      </c>
      <c r="L1" t="s">
        <v>93</v>
      </c>
      <c r="M1" t="s">
        <v>94</v>
      </c>
      <c r="N1" t="s">
        <v>97</v>
      </c>
      <c r="O1" t="s">
        <v>96</v>
      </c>
      <c r="P1" t="s">
        <v>95</v>
      </c>
      <c r="R1" t="s">
        <v>0</v>
      </c>
      <c r="S1" t="s">
        <v>1</v>
      </c>
      <c r="T1" t="s">
        <v>2</v>
      </c>
      <c r="U1" t="s">
        <v>84</v>
      </c>
      <c r="V1" t="s">
        <v>83</v>
      </c>
      <c r="W1" t="s">
        <v>104</v>
      </c>
      <c r="X1" t="s">
        <v>105</v>
      </c>
      <c r="Y1" t="s">
        <v>106</v>
      </c>
      <c r="Z1" t="s">
        <v>3</v>
      </c>
      <c r="AA1" t="s">
        <v>4</v>
      </c>
      <c r="AB1" t="s">
        <v>93</v>
      </c>
      <c r="AC1" t="s">
        <v>94</v>
      </c>
      <c r="AF1" t="s">
        <v>0</v>
      </c>
      <c r="AG1" t="s">
        <v>1</v>
      </c>
      <c r="AH1" t="s">
        <v>2</v>
      </c>
      <c r="AI1" t="s">
        <v>84</v>
      </c>
      <c r="AJ1" t="s">
        <v>83</v>
      </c>
      <c r="AK1" t="s">
        <v>104</v>
      </c>
      <c r="AL1" t="s">
        <v>105</v>
      </c>
      <c r="AM1" t="s">
        <v>106</v>
      </c>
      <c r="AN1" t="s">
        <v>3</v>
      </c>
      <c r="AO1" t="s">
        <v>4</v>
      </c>
      <c r="AP1" t="s">
        <v>93</v>
      </c>
      <c r="AQ1" t="s">
        <v>94</v>
      </c>
    </row>
    <row r="2" spans="1:108">
      <c r="A2">
        <v>0</v>
      </c>
      <c r="B2">
        <v>-0.83180666543847204</v>
      </c>
      <c r="C2">
        <v>-1.4879789677669899</v>
      </c>
      <c r="D2">
        <v>-2.7618219592072299</v>
      </c>
      <c r="E2">
        <v>-1.6364085374284101</v>
      </c>
      <c r="F2">
        <v>-2.48977498683705</v>
      </c>
      <c r="G2">
        <v>-3.6598006214830101</v>
      </c>
      <c r="H2">
        <v>-1.4823065889637399</v>
      </c>
      <c r="I2">
        <v>-3.1724461661475201</v>
      </c>
      <c r="J2">
        <v>-0.83180666543847204</v>
      </c>
      <c r="K2" s="2">
        <v>-0.83180666543847204</v>
      </c>
      <c r="L2">
        <v>-0.83180666543847204</v>
      </c>
      <c r="M2">
        <v>-0.83180666543847204</v>
      </c>
      <c r="N2" s="2">
        <v>22785</v>
      </c>
      <c r="O2" s="5">
        <v>1.37160198792566E-5</v>
      </c>
      <c r="P2" s="6">
        <v>0.52194145421072002</v>
      </c>
      <c r="R2">
        <f>B2*$N2</f>
        <v>-18952.714872015586</v>
      </c>
      <c r="S2">
        <f>C2*$N2</f>
        <v>-33903.600780570865</v>
      </c>
      <c r="T2">
        <f>D2*$N2</f>
        <v>-62928.113340536736</v>
      </c>
      <c r="U2">
        <f>E2*$N2</f>
        <v>-37285.56852530632</v>
      </c>
      <c r="V2">
        <f>F2*$N2</f>
        <v>-56729.523075082187</v>
      </c>
      <c r="W2">
        <f t="shared" ref="W2:Y2" si="0">G2*$N2</f>
        <v>-83388.557160490382</v>
      </c>
      <c r="X2">
        <f t="shared" si="0"/>
        <v>-33774.355629538812</v>
      </c>
      <c r="Y2">
        <f t="shared" si="0"/>
        <v>-72284.185895671239</v>
      </c>
      <c r="Z2">
        <f>J2*$N2</f>
        <v>-18952.714872015586</v>
      </c>
      <c r="AA2">
        <f>K2*$N2</f>
        <v>-18952.714872015586</v>
      </c>
      <c r="AB2">
        <f>L2*$N2</f>
        <v>-18952.714872015586</v>
      </c>
      <c r="AC2">
        <f>M2*$N2</f>
        <v>-18952.714872015586</v>
      </c>
      <c r="AG2">
        <f>C2-$B2</f>
        <v>-0.65617230232851786</v>
      </c>
      <c r="AH2">
        <f>D2-$B2</f>
        <v>-1.9300152937687578</v>
      </c>
      <c r="AI2">
        <f>E2-$B2</f>
        <v>-0.80460187198993804</v>
      </c>
      <c r="AJ2">
        <f>F2-$B2</f>
        <v>-1.6579683213985779</v>
      </c>
      <c r="AK2">
        <f t="shared" ref="AK2:AM2" si="1">G2-$B2</f>
        <v>-2.827993956044538</v>
      </c>
      <c r="AL2">
        <f t="shared" si="1"/>
        <v>-0.65049992352526786</v>
      </c>
      <c r="AM2">
        <f t="shared" si="1"/>
        <v>-2.3406395007090479</v>
      </c>
      <c r="AN2">
        <f t="shared" ref="AN2:AQ2" si="2">J2-$B2</f>
        <v>0</v>
      </c>
      <c r="AO2">
        <f t="shared" si="2"/>
        <v>0</v>
      </c>
      <c r="AP2">
        <f t="shared" si="2"/>
        <v>0</v>
      </c>
      <c r="AQ2">
        <f t="shared" si="2"/>
        <v>0</v>
      </c>
    </row>
    <row r="3" spans="1:108">
      <c r="A3">
        <v>1</v>
      </c>
      <c r="B3">
        <v>-1.34068389722382</v>
      </c>
      <c r="C3">
        <v>-1.37997473192855</v>
      </c>
      <c r="D3">
        <v>-2.6111774383919402</v>
      </c>
      <c r="E3">
        <v>-1.6104163986604201</v>
      </c>
      <c r="F3">
        <v>-2.33105338588223</v>
      </c>
      <c r="G3">
        <v>-3.3047512504977701</v>
      </c>
      <c r="H3">
        <v>-1.4477045715125401</v>
      </c>
      <c r="I3">
        <v>-2.7866571995120402</v>
      </c>
      <c r="J3">
        <v>-1.2354353889845699</v>
      </c>
      <c r="K3" s="2">
        <v>-1.2919093140801501</v>
      </c>
      <c r="L3">
        <v>-1.33509122312529</v>
      </c>
      <c r="M3">
        <v>-1.34020911821551</v>
      </c>
      <c r="N3" s="2">
        <v>24945</v>
      </c>
      <c r="O3" s="5">
        <v>0.99979443591299599</v>
      </c>
      <c r="P3" s="6">
        <v>0.52205633169961696</v>
      </c>
      <c r="R3">
        <f>B3*$N3</f>
        <v>-33443.359816248187</v>
      </c>
      <c r="S3">
        <f>C3*$N3</f>
        <v>-34423.46968795768</v>
      </c>
      <c r="T3">
        <f>D3*$N3</f>
        <v>-65135.821200686951</v>
      </c>
      <c r="U3">
        <f>E3*$N3</f>
        <v>-40171.837064584179</v>
      </c>
      <c r="V3">
        <f t="shared" ref="V3:V24" si="3">F3*$N3</f>
        <v>-58148.126710832228</v>
      </c>
      <c r="W3">
        <f t="shared" ref="W3:W24" si="4">G3*$N3</f>
        <v>-82437.019943666877</v>
      </c>
      <c r="X3">
        <f t="shared" ref="X3:X24" si="5">H3*$N3</f>
        <v>-36112.990536380312</v>
      </c>
      <c r="Y3">
        <f t="shared" ref="Y3:Y24" si="6">I3*$N3</f>
        <v>-69513.163841827845</v>
      </c>
      <c r="Z3">
        <f>J3*$N3</f>
        <v>-30817.935778220097</v>
      </c>
      <c r="AA3">
        <f>K3*$N3</f>
        <v>-32226.677839729346</v>
      </c>
      <c r="AB3">
        <f>L3*$N3</f>
        <v>-33303.850560860359</v>
      </c>
      <c r="AC3">
        <f>M3*$N3</f>
        <v>-33431.516453885895</v>
      </c>
      <c r="AG3">
        <f t="shared" ref="AG3:AG24" si="7">C3-$B3</f>
        <v>-3.9290834704730049E-2</v>
      </c>
      <c r="AH3">
        <f>D3-$B3</f>
        <v>-1.2704935411681202</v>
      </c>
      <c r="AI3">
        <f>E3-$B3</f>
        <v>-0.2697325014366001</v>
      </c>
      <c r="AJ3">
        <f>F3-$B3</f>
        <v>-0.99036948865841001</v>
      </c>
      <c r="AK3">
        <f t="shared" ref="AK3:AK24" si="8">G3-$B3</f>
        <v>-1.9640673532739501</v>
      </c>
      <c r="AL3">
        <f t="shared" ref="AL3:AL24" si="9">H3-$B3</f>
        <v>-0.10702067428872009</v>
      </c>
      <c r="AM3">
        <f t="shared" ref="AM3:AM24" si="10">I3-$B3</f>
        <v>-1.4459733022882202</v>
      </c>
      <c r="AN3">
        <f t="shared" ref="AN3:AN24" si="11">J3-$B3</f>
        <v>0.10524850823925003</v>
      </c>
      <c r="AO3">
        <f t="shared" ref="AO3:AO24" si="12">K3-$B3</f>
        <v>4.8774583143669892E-2</v>
      </c>
      <c r="AP3">
        <f t="shared" ref="AP3:AP24" si="13">L3-$B3</f>
        <v>5.5926740985299261E-3</v>
      </c>
      <c r="AQ3">
        <f t="shared" ref="AQ3:AQ24" si="14">M3-$B3</f>
        <v>4.7477900830994457E-4</v>
      </c>
    </row>
    <row r="4" spans="1:108">
      <c r="A4">
        <v>2</v>
      </c>
      <c r="B4">
        <v>-2.2299270963119202</v>
      </c>
      <c r="C4">
        <v>-2.1269478121046901</v>
      </c>
      <c r="D4">
        <v>-3.2275502777637</v>
      </c>
      <c r="E4">
        <v>-2.3730836422563701</v>
      </c>
      <c r="F4">
        <v>-3.1253807200817398</v>
      </c>
      <c r="G4">
        <v>-3.7443289602042999</v>
      </c>
      <c r="H4">
        <v>-2.20752081813374</v>
      </c>
      <c r="I4">
        <v>-3.32113636878693</v>
      </c>
      <c r="J4">
        <v>-2.14243179676139</v>
      </c>
      <c r="K4" s="3">
        <v>-2.0949914249609698</v>
      </c>
      <c r="L4">
        <v>-2.2177084107957299</v>
      </c>
      <c r="M4">
        <v>-2.2287490680353801</v>
      </c>
      <c r="N4" s="2">
        <v>22318</v>
      </c>
      <c r="O4" s="5">
        <v>0.99985070825689404</v>
      </c>
      <c r="P4" s="6">
        <v>0.73564763034928604</v>
      </c>
      <c r="R4">
        <f>B4*$N4</f>
        <v>-49767.512935489438</v>
      </c>
      <c r="S4">
        <f>C4*$N4</f>
        <v>-47469.221270552473</v>
      </c>
      <c r="T4">
        <f>D4*$N4</f>
        <v>-72032.467099130256</v>
      </c>
      <c r="U4">
        <f>E4*$N4</f>
        <v>-52962.480727877672</v>
      </c>
      <c r="V4">
        <f t="shared" si="3"/>
        <v>-69752.246910784263</v>
      </c>
      <c r="W4">
        <f t="shared" si="4"/>
        <v>-83565.933733839571</v>
      </c>
      <c r="X4">
        <f t="shared" si="5"/>
        <v>-49267.449619108811</v>
      </c>
      <c r="Y4">
        <f t="shared" si="6"/>
        <v>-74121.121478586705</v>
      </c>
      <c r="Z4">
        <f>J4*$N4</f>
        <v>-47814.792840120703</v>
      </c>
      <c r="AA4">
        <f>K4*$N4</f>
        <v>-46756.018622278927</v>
      </c>
      <c r="AB4">
        <f>L4*$N4</f>
        <v>-49494.816312139097</v>
      </c>
      <c r="AC4">
        <f>M4*$N4</f>
        <v>-49741.221700413611</v>
      </c>
      <c r="AG4">
        <f t="shared" si="7"/>
        <v>0.10297928420723013</v>
      </c>
      <c r="AH4">
        <f>D4-$B4</f>
        <v>-0.99762318145177975</v>
      </c>
      <c r="AI4">
        <f>E4-$B4</f>
        <v>-0.14315654594444993</v>
      </c>
      <c r="AJ4">
        <f>F4-$B4</f>
        <v>-0.89545362376981963</v>
      </c>
      <c r="AK4">
        <f t="shared" si="8"/>
        <v>-1.5144018638923797</v>
      </c>
      <c r="AL4">
        <f t="shared" si="9"/>
        <v>2.2406278178180195E-2</v>
      </c>
      <c r="AM4">
        <f t="shared" si="10"/>
        <v>-1.0912092724750098</v>
      </c>
      <c r="AN4">
        <f t="shared" si="11"/>
        <v>8.7495299550530259E-2</v>
      </c>
      <c r="AO4">
        <f t="shared" si="12"/>
        <v>0.13493567135095041</v>
      </c>
      <c r="AP4">
        <f t="shared" si="13"/>
        <v>1.221868551619032E-2</v>
      </c>
      <c r="AQ4">
        <f t="shared" si="14"/>
        <v>1.1780282765401218E-3</v>
      </c>
      <c r="AT4" s="1"/>
      <c r="AX4" s="1"/>
      <c r="BL4" s="1"/>
      <c r="CG4" s="1"/>
      <c r="CU4" s="1"/>
    </row>
    <row r="5" spans="1:108">
      <c r="A5">
        <v>3</v>
      </c>
      <c r="B5">
        <v>-2.2719475009401702</v>
      </c>
      <c r="C5">
        <v>-2.1566441872334301</v>
      </c>
      <c r="D5">
        <v>-3.1296647894821099</v>
      </c>
      <c r="E5">
        <v>-2.3686513421042799</v>
      </c>
      <c r="F5">
        <v>-3.0598144202322701</v>
      </c>
      <c r="G5">
        <v>-3.5652995302469499</v>
      </c>
      <c r="H5">
        <v>-2.1822904148331599</v>
      </c>
      <c r="I5">
        <v>-3.1895066486491701</v>
      </c>
      <c r="J5">
        <v>-2.16137659273212</v>
      </c>
      <c r="K5" s="2">
        <v>-2.1258630083568701</v>
      </c>
      <c r="L5">
        <v>-2.2547985851785</v>
      </c>
      <c r="M5">
        <v>-2.2702751411603601</v>
      </c>
      <c r="N5" s="2">
        <v>20910</v>
      </c>
      <c r="O5" s="5">
        <v>0.99986252337496295</v>
      </c>
      <c r="P5" s="6">
        <v>0.69067458474496801</v>
      </c>
      <c r="R5">
        <f>B5*$N5</f>
        <v>-47506.422244658956</v>
      </c>
      <c r="S5">
        <f>C5*$N5</f>
        <v>-45095.429955051026</v>
      </c>
      <c r="T5">
        <f>D5*$N5</f>
        <v>-65441.290748070918</v>
      </c>
      <c r="U5">
        <f>E5*$N5</f>
        <v>-49528.499563400495</v>
      </c>
      <c r="V5">
        <f t="shared" si="3"/>
        <v>-63980.719527056768</v>
      </c>
      <c r="W5">
        <f t="shared" si="4"/>
        <v>-74550.413177463721</v>
      </c>
      <c r="X5">
        <f t="shared" si="5"/>
        <v>-45631.692574161374</v>
      </c>
      <c r="Y5">
        <f t="shared" si="6"/>
        <v>-66692.584023254152</v>
      </c>
      <c r="Z5">
        <f>J5*$N5</f>
        <v>-45194.384554028627</v>
      </c>
      <c r="AA5">
        <f>K5*$N5</f>
        <v>-44451.795504742156</v>
      </c>
      <c r="AB5">
        <f>L5*$N5</f>
        <v>-47147.838416082435</v>
      </c>
      <c r="AC5">
        <f>M5*$N5</f>
        <v>-47471.453201663127</v>
      </c>
      <c r="AG5">
        <f t="shared" si="7"/>
        <v>0.11530331370674007</v>
      </c>
      <c r="AH5">
        <f>D5-$B5</f>
        <v>-0.85771728854193974</v>
      </c>
      <c r="AI5">
        <f>E5-$B5</f>
        <v>-9.6703841164109683E-2</v>
      </c>
      <c r="AJ5">
        <f>F5-$B5</f>
        <v>-0.78786691929209995</v>
      </c>
      <c r="AK5">
        <f t="shared" si="8"/>
        <v>-1.2933520293067797</v>
      </c>
      <c r="AL5">
        <f t="shared" si="9"/>
        <v>8.9657086107010286E-2</v>
      </c>
      <c r="AM5">
        <f t="shared" si="10"/>
        <v>-0.91755914770899993</v>
      </c>
      <c r="AN5">
        <f t="shared" si="11"/>
        <v>0.11057090820805016</v>
      </c>
      <c r="AO5">
        <f t="shared" si="12"/>
        <v>0.14608449258330003</v>
      </c>
      <c r="AP5">
        <f t="shared" si="13"/>
        <v>1.7148915761670214E-2</v>
      </c>
      <c r="AQ5">
        <f t="shared" si="14"/>
        <v>1.672359779810062E-3</v>
      </c>
      <c r="AV5" s="1"/>
      <c r="BJ5" s="1"/>
      <c r="CE5" s="1"/>
      <c r="CS5" s="1"/>
    </row>
    <row r="6" spans="1:108">
      <c r="A6">
        <v>4</v>
      </c>
      <c r="B6">
        <v>-2.16183795373315</v>
      </c>
      <c r="C6">
        <v>-2.00435450540864</v>
      </c>
      <c r="D6">
        <v>-2.9710117379497301</v>
      </c>
      <c r="E6">
        <v>-2.29431440919477</v>
      </c>
      <c r="F6">
        <v>-3.03205506780197</v>
      </c>
      <c r="G6">
        <v>-3.3897977770863799</v>
      </c>
      <c r="H6">
        <v>-2.0603155532396999</v>
      </c>
      <c r="I6">
        <v>-2.9985850899880901</v>
      </c>
      <c r="J6">
        <v>-2.0719036476378601</v>
      </c>
      <c r="K6" s="2">
        <v>-2.01353938306372</v>
      </c>
      <c r="L6">
        <v>-2.1438484325106599</v>
      </c>
      <c r="M6">
        <v>-2.16006268917288</v>
      </c>
      <c r="N6" s="2">
        <v>20862</v>
      </c>
      <c r="O6" s="5">
        <v>0.99986145569496099</v>
      </c>
      <c r="P6" s="6">
        <v>0.68117566859288503</v>
      </c>
      <c r="R6">
        <f>B6*$N6</f>
        <v>-45100.263390780972</v>
      </c>
      <c r="S6">
        <f>C6*$N6</f>
        <v>-41814.843691835049</v>
      </c>
      <c r="T6">
        <f>D6*$N6</f>
        <v>-61981.246877107267</v>
      </c>
      <c r="U6">
        <f>E6*$N6</f>
        <v>-47863.987204621291</v>
      </c>
      <c r="V6">
        <f t="shared" si="3"/>
        <v>-63254.732824484701</v>
      </c>
      <c r="W6">
        <f t="shared" si="4"/>
        <v>-70717.961225576058</v>
      </c>
      <c r="X6">
        <f t="shared" si="5"/>
        <v>-42982.30307168662</v>
      </c>
      <c r="Y6">
        <f t="shared" si="6"/>
        <v>-62556.482147331539</v>
      </c>
      <c r="Z6">
        <f>J6*$N6</f>
        <v>-43224.05389702104</v>
      </c>
      <c r="AA6">
        <f>K6*$N6</f>
        <v>-42006.458609475325</v>
      </c>
      <c r="AB6">
        <f>L6*$N6</f>
        <v>-44724.965999037384</v>
      </c>
      <c r="AC6">
        <f>M6*$N6</f>
        <v>-45063.227821524626</v>
      </c>
      <c r="AE6" s="1"/>
      <c r="AG6">
        <f t="shared" si="7"/>
        <v>0.15748344832451</v>
      </c>
      <c r="AH6">
        <f>D6-$B6</f>
        <v>-0.80917378421658004</v>
      </c>
      <c r="AI6">
        <f>E6-$B6</f>
        <v>-0.13247645546162001</v>
      </c>
      <c r="AJ6">
        <f>F6-$B6</f>
        <v>-0.87021711406881996</v>
      </c>
      <c r="AK6">
        <f t="shared" si="8"/>
        <v>-1.2279598233532298</v>
      </c>
      <c r="AL6">
        <f t="shared" si="9"/>
        <v>0.10152240049345007</v>
      </c>
      <c r="AM6">
        <f t="shared" si="10"/>
        <v>-0.83674713625494013</v>
      </c>
      <c r="AN6">
        <f t="shared" si="11"/>
        <v>8.9934306095289962E-2</v>
      </c>
      <c r="AO6">
        <f t="shared" si="12"/>
        <v>0.14829857066942997</v>
      </c>
      <c r="AP6">
        <f t="shared" si="13"/>
        <v>1.798952122249009E-2</v>
      </c>
      <c r="AQ6">
        <f t="shared" si="14"/>
        <v>1.7752645602699957E-3</v>
      </c>
      <c r="AY6" s="1"/>
      <c r="BC6" s="1"/>
      <c r="BQ6" s="1"/>
    </row>
    <row r="7" spans="1:108">
      <c r="A7">
        <v>5</v>
      </c>
      <c r="B7">
        <v>-2.0660010659783201</v>
      </c>
      <c r="C7">
        <v>-1.9051838384720801</v>
      </c>
      <c r="D7">
        <v>-2.7622785654455</v>
      </c>
      <c r="E7">
        <v>-2.1492001615172298</v>
      </c>
      <c r="F7">
        <v>-2.9313475328985699</v>
      </c>
      <c r="G7">
        <v>-3.1318790588277801</v>
      </c>
      <c r="H7">
        <v>-1.9586375547442301</v>
      </c>
      <c r="I7">
        <v>-2.7538998080143999</v>
      </c>
      <c r="J7">
        <v>-1.96675085994099</v>
      </c>
      <c r="K7" s="2">
        <v>-1.9093633897544</v>
      </c>
      <c r="L7">
        <v>-2.04567400545724</v>
      </c>
      <c r="M7">
        <v>-2.0639914266068899</v>
      </c>
      <c r="N7" s="2">
        <v>20724</v>
      </c>
      <c r="O7" s="5">
        <v>0.99985495499457999</v>
      </c>
      <c r="P7" s="6">
        <v>0.63651265579897898</v>
      </c>
      <c r="R7">
        <f>B7*$N7</f>
        <v>-42815.806091334707</v>
      </c>
      <c r="S7">
        <f>C7*$N7</f>
        <v>-39483.029868495389</v>
      </c>
      <c r="T7">
        <f>D7*$N7</f>
        <v>-57245.460990292544</v>
      </c>
      <c r="U7">
        <f>E7*$N7</f>
        <v>-44540.024147283068</v>
      </c>
      <c r="V7">
        <f t="shared" si="3"/>
        <v>-60749.246271789962</v>
      </c>
      <c r="W7">
        <f t="shared" si="4"/>
        <v>-64905.061615146915</v>
      </c>
      <c r="X7">
        <f t="shared" si="5"/>
        <v>-40590.804684519426</v>
      </c>
      <c r="Y7">
        <f t="shared" si="6"/>
        <v>-57071.819621290422</v>
      </c>
      <c r="Z7">
        <f>J7*$N7</f>
        <v>-40758.944821417077</v>
      </c>
      <c r="AA7">
        <f>K7*$N7</f>
        <v>-39569.646889270189</v>
      </c>
      <c r="AB7">
        <f>L7*$N7</f>
        <v>-42394.548089095842</v>
      </c>
      <c r="AC7">
        <f>M7*$N7</f>
        <v>-42774.15832500119</v>
      </c>
      <c r="AG7">
        <f t="shared" si="7"/>
        <v>0.16081722750624006</v>
      </c>
      <c r="AH7">
        <f>D7-$B7</f>
        <v>-0.69627749946717987</v>
      </c>
      <c r="AI7">
        <f>E7-$B7</f>
        <v>-8.3199095538909695E-2</v>
      </c>
      <c r="AJ7">
        <f>F7-$B7</f>
        <v>-0.86534646692024975</v>
      </c>
      <c r="AK7">
        <f t="shared" si="8"/>
        <v>-1.0658779928494599</v>
      </c>
      <c r="AL7">
        <f t="shared" si="9"/>
        <v>0.10736351123409005</v>
      </c>
      <c r="AM7">
        <f t="shared" si="10"/>
        <v>-0.68789874203607981</v>
      </c>
      <c r="AN7">
        <f t="shared" si="11"/>
        <v>9.9250206037330146E-2</v>
      </c>
      <c r="AO7">
        <f t="shared" si="12"/>
        <v>0.15663767622392011</v>
      </c>
      <c r="AP7">
        <f t="shared" si="13"/>
        <v>2.0327060521080131E-2</v>
      </c>
      <c r="AQ7">
        <f t="shared" si="14"/>
        <v>2.0096393714301719E-3</v>
      </c>
      <c r="BD7" s="1"/>
      <c r="CG7" s="1"/>
      <c r="CJ7" s="1"/>
      <c r="CU7" s="1"/>
      <c r="CX7" s="1"/>
    </row>
    <row r="8" spans="1:108">
      <c r="A8">
        <v>6</v>
      </c>
      <c r="B8">
        <v>-2.1707195020699799</v>
      </c>
      <c r="C8">
        <v>-2.0407900737800699</v>
      </c>
      <c r="D8">
        <v>-2.7118816588350398</v>
      </c>
      <c r="E8">
        <v>-2.2587555112181601</v>
      </c>
      <c r="F8">
        <v>-3.0052461165749702</v>
      </c>
      <c r="G8">
        <v>-3.0412764593408101</v>
      </c>
      <c r="H8">
        <v>-2.0795354770127101</v>
      </c>
      <c r="I8">
        <v>-2.6729291738583298</v>
      </c>
      <c r="J8">
        <v>-2.0668066394536901</v>
      </c>
      <c r="K8" s="2">
        <v>-1.99789713546014</v>
      </c>
      <c r="L8">
        <v>-2.1424889431711698</v>
      </c>
      <c r="M8">
        <v>-2.1678597273668898</v>
      </c>
      <c r="N8" s="2">
        <v>22167</v>
      </c>
      <c r="O8" s="5">
        <v>0.99986472375628799</v>
      </c>
      <c r="P8" s="6">
        <v>0.746948019626689</v>
      </c>
      <c r="R8">
        <f>B8*$N8</f>
        <v>-48118.339202385243</v>
      </c>
      <c r="S8">
        <f>C8*$N8</f>
        <v>-45238.193565482812</v>
      </c>
      <c r="T8">
        <f>D8*$N8</f>
        <v>-60114.280731396328</v>
      </c>
      <c r="U8">
        <f>E8*$N8</f>
        <v>-50069.833417172958</v>
      </c>
      <c r="V8">
        <f t="shared" si="3"/>
        <v>-66617.290666117362</v>
      </c>
      <c r="W8">
        <f t="shared" si="4"/>
        <v>-67415.97527420774</v>
      </c>
      <c r="X8">
        <f t="shared" si="5"/>
        <v>-46097.062918940748</v>
      </c>
      <c r="Y8">
        <f t="shared" si="6"/>
        <v>-59250.820996917595</v>
      </c>
      <c r="Z8">
        <f>J8*$N8</f>
        <v>-45814.902776769952</v>
      </c>
      <c r="AA8">
        <f>K8*$N8</f>
        <v>-44287.385801744924</v>
      </c>
      <c r="AB8">
        <f>L8*$N8</f>
        <v>-47492.552403275324</v>
      </c>
      <c r="AC8">
        <f>M8*$N8</f>
        <v>-48054.94657654185</v>
      </c>
      <c r="AD8" s="1"/>
      <c r="AE8" s="1"/>
      <c r="AF8" s="1"/>
      <c r="AG8">
        <f t="shared" si="7"/>
        <v>0.12992942828990994</v>
      </c>
      <c r="AH8">
        <f>D8-$B8</f>
        <v>-0.54116215676505997</v>
      </c>
      <c r="AI8">
        <f>E8-$B8</f>
        <v>-8.8036009148180216E-2</v>
      </c>
      <c r="AJ8">
        <f>F8-$B8</f>
        <v>-0.83452661450499033</v>
      </c>
      <c r="AK8">
        <f t="shared" si="8"/>
        <v>-0.87055695727083027</v>
      </c>
      <c r="AL8">
        <f t="shared" si="9"/>
        <v>9.1184025057269746E-2</v>
      </c>
      <c r="AM8">
        <f t="shared" si="10"/>
        <v>-0.50220967178834997</v>
      </c>
      <c r="AN8">
        <f t="shared" si="11"/>
        <v>0.10391286261628974</v>
      </c>
      <c r="AO8">
        <f t="shared" si="12"/>
        <v>0.17282236660983985</v>
      </c>
      <c r="AP8">
        <f t="shared" si="13"/>
        <v>2.8230558898810099E-2</v>
      </c>
      <c r="AQ8">
        <f t="shared" si="14"/>
        <v>2.8597747030900678E-3</v>
      </c>
      <c r="AU8" s="1"/>
      <c r="AV8" s="1"/>
      <c r="AZ8" s="1"/>
      <c r="BB8" s="1"/>
      <c r="BP8" s="1"/>
      <c r="BQ8" s="1"/>
      <c r="BU8" s="1"/>
      <c r="BW8" s="1"/>
      <c r="CD8" s="1"/>
      <c r="CE8" s="1"/>
      <c r="CI8" s="1"/>
      <c r="CK8" s="1"/>
      <c r="CO8" s="1"/>
      <c r="CP8" s="1"/>
      <c r="DC8" s="1"/>
      <c r="DD8" s="1"/>
    </row>
    <row r="9" spans="1:108">
      <c r="A9">
        <v>7</v>
      </c>
      <c r="B9">
        <v>-2.1341783816209001</v>
      </c>
      <c r="C9">
        <v>-2.01700727361639</v>
      </c>
      <c r="D9">
        <v>-2.50753381857858</v>
      </c>
      <c r="E9">
        <v>-2.19157715259376</v>
      </c>
      <c r="F9">
        <v>-2.9227958599754902</v>
      </c>
      <c r="G9">
        <v>-2.8282189693685398</v>
      </c>
      <c r="H9">
        <v>-2.0367803257630599</v>
      </c>
      <c r="I9">
        <v>-2.4933567690100298</v>
      </c>
      <c r="J9">
        <v>-2.0680283840507498</v>
      </c>
      <c r="K9" s="2">
        <v>-1.9808523566512</v>
      </c>
      <c r="L9">
        <v>-2.10217952744325</v>
      </c>
      <c r="M9">
        <v>-2.13101891962692</v>
      </c>
      <c r="N9" s="2">
        <v>23225</v>
      </c>
      <c r="O9" s="5">
        <v>0.99986634006125297</v>
      </c>
      <c r="P9" s="6">
        <v>0.70503611439697</v>
      </c>
      <c r="R9">
        <f>B9*$N9</f>
        <v>-49566.292913145408</v>
      </c>
      <c r="S9">
        <f>C9*$N9</f>
        <v>-46844.99392974066</v>
      </c>
      <c r="T9">
        <f>D9*$N9</f>
        <v>-58237.472936487524</v>
      </c>
      <c r="U9">
        <f>E9*$N9</f>
        <v>-50899.379368990078</v>
      </c>
      <c r="V9">
        <f t="shared" si="3"/>
        <v>-67881.933847930763</v>
      </c>
      <c r="W9">
        <f t="shared" si="4"/>
        <v>-65685.385563584336</v>
      </c>
      <c r="X9">
        <f t="shared" si="5"/>
        <v>-47304.223065847065</v>
      </c>
      <c r="Y9">
        <f t="shared" si="6"/>
        <v>-57908.210960257944</v>
      </c>
      <c r="Z9">
        <f>J9*$N9</f>
        <v>-48029.959219578668</v>
      </c>
      <c r="AA9">
        <f>K9*$N9</f>
        <v>-46005.295983224118</v>
      </c>
      <c r="AB9">
        <f>L9*$N9</f>
        <v>-48823.119524869478</v>
      </c>
      <c r="AC9">
        <f>M9*$N9</f>
        <v>-49492.914408335215</v>
      </c>
      <c r="AG9">
        <f t="shared" si="7"/>
        <v>0.11717110800451014</v>
      </c>
      <c r="AH9">
        <f>D9-$B9</f>
        <v>-0.37335543695767992</v>
      </c>
      <c r="AI9">
        <f>E9-$B9</f>
        <v>-5.7398770972859836E-2</v>
      </c>
      <c r="AJ9">
        <f>F9-$B9</f>
        <v>-0.78861747835459006</v>
      </c>
      <c r="AK9">
        <f t="shared" si="8"/>
        <v>-0.69404058774763966</v>
      </c>
      <c r="AL9">
        <f t="shared" si="9"/>
        <v>9.7398055857840227E-2</v>
      </c>
      <c r="AM9">
        <f t="shared" si="10"/>
        <v>-0.35917838738912966</v>
      </c>
      <c r="AN9">
        <f t="shared" si="11"/>
        <v>6.6149997570150276E-2</v>
      </c>
      <c r="AO9">
        <f t="shared" si="12"/>
        <v>0.15332602496970016</v>
      </c>
      <c r="AP9">
        <f t="shared" si="13"/>
        <v>3.1998854177650138E-2</v>
      </c>
      <c r="AQ9">
        <f t="shared" si="14"/>
        <v>3.159461993980095E-3</v>
      </c>
      <c r="BO9" s="1"/>
      <c r="CC9" s="1"/>
      <c r="CI9" s="1"/>
      <c r="CJ9" s="1"/>
      <c r="CM9" s="1"/>
      <c r="CN9" s="1"/>
      <c r="CP9" s="1"/>
      <c r="CW9" s="1"/>
      <c r="CX9" s="1"/>
      <c r="DA9" s="1"/>
      <c r="DB9" s="1"/>
      <c r="DD9" s="1"/>
    </row>
    <row r="10" spans="1:108">
      <c r="A10">
        <v>8</v>
      </c>
      <c r="B10">
        <v>-1.9666559694928101</v>
      </c>
      <c r="C10">
        <v>-1.8190491004671501</v>
      </c>
      <c r="D10">
        <v>-2.3398904182834599</v>
      </c>
      <c r="E10">
        <v>-2.0416097024684801</v>
      </c>
      <c r="F10">
        <v>-2.7859458804892099</v>
      </c>
      <c r="G10">
        <v>-2.6363223766028199</v>
      </c>
      <c r="H10">
        <v>-1.88715752814216</v>
      </c>
      <c r="I10">
        <v>-2.3138927426993798</v>
      </c>
      <c r="J10">
        <v>-1.92127549239717</v>
      </c>
      <c r="K10" s="2">
        <v>-1.83555581428151</v>
      </c>
      <c r="L10">
        <v>-1.9352137808627199</v>
      </c>
      <c r="M10">
        <v>-1.9634268365651799</v>
      </c>
      <c r="N10" s="2">
        <v>24260</v>
      </c>
      <c r="O10" s="5">
        <v>0.99986772470844298</v>
      </c>
      <c r="P10" s="6">
        <v>0.69070049956836799</v>
      </c>
      <c r="R10">
        <f>B10*$N10</f>
        <v>-47711.073819895573</v>
      </c>
      <c r="S10">
        <f>C10*$N10</f>
        <v>-44130.13117733306</v>
      </c>
      <c r="T10">
        <f>D10*$N10</f>
        <v>-56765.74154755674</v>
      </c>
      <c r="U10">
        <f>E10*$N10</f>
        <v>-49529.451381885323</v>
      </c>
      <c r="V10">
        <f t="shared" si="3"/>
        <v>-67587.047060668236</v>
      </c>
      <c r="W10">
        <f t="shared" si="4"/>
        <v>-63957.18085638441</v>
      </c>
      <c r="X10">
        <f t="shared" si="5"/>
        <v>-45782.441632728798</v>
      </c>
      <c r="Y10">
        <f t="shared" si="6"/>
        <v>-56135.037937886955</v>
      </c>
      <c r="Z10">
        <f>J10*$N10</f>
        <v>-46610.143445555346</v>
      </c>
      <c r="AA10">
        <f>K10*$N10</f>
        <v>-44530.584054469437</v>
      </c>
      <c r="AB10">
        <f>L10*$N10</f>
        <v>-46948.286323729582</v>
      </c>
      <c r="AC10">
        <f>M10*$N10</f>
        <v>-47632.735055071265</v>
      </c>
      <c r="AG10">
        <f t="shared" si="7"/>
        <v>0.14760686902566</v>
      </c>
      <c r="AH10">
        <f>D10-$B10</f>
        <v>-0.37323444879064982</v>
      </c>
      <c r="AI10">
        <f>E10-$B10</f>
        <v>-7.4953732975669984E-2</v>
      </c>
      <c r="AJ10">
        <f>F10-$B10</f>
        <v>-0.81928991099639981</v>
      </c>
      <c r="AK10">
        <f t="shared" si="8"/>
        <v>-0.6696664071100098</v>
      </c>
      <c r="AL10">
        <f t="shared" si="9"/>
        <v>7.9498441350650095E-2</v>
      </c>
      <c r="AM10">
        <f t="shared" si="10"/>
        <v>-0.34723677320656976</v>
      </c>
      <c r="AN10">
        <f t="shared" si="11"/>
        <v>4.5380477095640082E-2</v>
      </c>
      <c r="AO10">
        <f t="shared" si="12"/>
        <v>0.13110015521130003</v>
      </c>
      <c r="AP10">
        <f t="shared" si="13"/>
        <v>3.1442188630090184E-2</v>
      </c>
      <c r="AQ10">
        <f t="shared" si="14"/>
        <v>3.2291329276301628E-3</v>
      </c>
      <c r="BD10" s="1"/>
      <c r="BI10" s="1"/>
      <c r="BW10" s="1"/>
    </row>
    <row r="11" spans="1:108">
      <c r="A11">
        <v>9</v>
      </c>
      <c r="B11">
        <v>-1.4864024708075601</v>
      </c>
      <c r="C11">
        <v>-1.3437901536836501</v>
      </c>
      <c r="D11">
        <v>-1.79769563168789</v>
      </c>
      <c r="E11">
        <v>-1.61445661496791</v>
      </c>
      <c r="F11">
        <v>-2.38083074001438</v>
      </c>
      <c r="G11">
        <v>-2.0772916069536</v>
      </c>
      <c r="H11">
        <v>-1.4633621307704701</v>
      </c>
      <c r="I11">
        <v>-1.7910264546167201</v>
      </c>
      <c r="J11">
        <v>-1.43392181044534</v>
      </c>
      <c r="K11" s="2">
        <v>-1.38637429122599</v>
      </c>
      <c r="L11">
        <v>-1.4655968505855099</v>
      </c>
      <c r="M11">
        <v>-1.48416722226548</v>
      </c>
      <c r="N11" s="2">
        <v>28259</v>
      </c>
      <c r="O11" s="5">
        <v>0.99986861180820796</v>
      </c>
      <c r="P11" s="6">
        <v>0.74170536373375695</v>
      </c>
      <c r="R11">
        <f>B11*$N11</f>
        <v>-42004.247422550841</v>
      </c>
      <c r="S11">
        <f>C11*$N11</f>
        <v>-37974.16595294627</v>
      </c>
      <c r="T11">
        <f>D11*$N11</f>
        <v>-50801.080855868087</v>
      </c>
      <c r="U11">
        <f>E11*$N11</f>
        <v>-45622.929482378167</v>
      </c>
      <c r="V11">
        <f t="shared" si="3"/>
        <v>-67279.895882066368</v>
      </c>
      <c r="W11">
        <f t="shared" si="4"/>
        <v>-58702.183520901781</v>
      </c>
      <c r="X11">
        <f t="shared" si="5"/>
        <v>-41353.150453442715</v>
      </c>
      <c r="Y11">
        <f t="shared" si="6"/>
        <v>-50612.616581013892</v>
      </c>
      <c r="Z11">
        <f>J11*$N11</f>
        <v>-40521.196441374865</v>
      </c>
      <c r="AA11">
        <f>K11*$N11</f>
        <v>-39177.551095755254</v>
      </c>
      <c r="AB11">
        <f>L11*$N11</f>
        <v>-41416.301400695927</v>
      </c>
      <c r="AC11">
        <f>M11*$N11</f>
        <v>-41941.081534000201</v>
      </c>
      <c r="AE11" s="1"/>
      <c r="AG11">
        <f t="shared" si="7"/>
        <v>0.14261231712390998</v>
      </c>
      <c r="AH11">
        <f>D11-$B11</f>
        <v>-0.31129316088032999</v>
      </c>
      <c r="AI11">
        <f>E11-$B11</f>
        <v>-0.12805414416034999</v>
      </c>
      <c r="AJ11">
        <f>F11-$B11</f>
        <v>-0.89442826920681995</v>
      </c>
      <c r="AK11">
        <f t="shared" si="8"/>
        <v>-0.59088913614603999</v>
      </c>
      <c r="AL11">
        <f t="shared" si="9"/>
        <v>2.304034003708999E-2</v>
      </c>
      <c r="AM11">
        <f t="shared" si="10"/>
        <v>-0.30462398380916</v>
      </c>
      <c r="AN11">
        <f t="shared" si="11"/>
        <v>5.24806603622201E-2</v>
      </c>
      <c r="AO11">
        <f t="shared" si="12"/>
        <v>0.10002817958157006</v>
      </c>
      <c r="AP11">
        <f t="shared" si="13"/>
        <v>2.0805620222050125E-2</v>
      </c>
      <c r="AQ11">
        <f t="shared" si="14"/>
        <v>2.235248542080015E-3</v>
      </c>
      <c r="AV11" s="1"/>
      <c r="BA11" s="1"/>
      <c r="BO11" s="1"/>
      <c r="BQ11" s="1"/>
      <c r="CE11" s="1"/>
      <c r="CK11" s="1"/>
      <c r="CO11" s="1"/>
      <c r="CP11" s="1"/>
      <c r="CY11" s="1"/>
      <c r="DC11" s="1"/>
      <c r="DD11" s="1"/>
    </row>
    <row r="12" spans="1:108">
      <c r="A12">
        <v>10</v>
      </c>
      <c r="B12">
        <v>-1.1113850570113499</v>
      </c>
      <c r="C12">
        <v>-0.92362278520319696</v>
      </c>
      <c r="D12">
        <v>-1.2983233382908199</v>
      </c>
      <c r="E12">
        <v>-1.20666464552785</v>
      </c>
      <c r="F12">
        <v>-2.02149147410758</v>
      </c>
      <c r="G12">
        <v>-1.58139383415023</v>
      </c>
      <c r="H12">
        <v>-1.05549926194372</v>
      </c>
      <c r="I12">
        <v>-1.3090311930513601</v>
      </c>
      <c r="J12">
        <v>-1.0663786151721999</v>
      </c>
      <c r="K12" s="2">
        <v>-0.99703166401994803</v>
      </c>
      <c r="L12">
        <v>-1.09030042785458</v>
      </c>
      <c r="M12">
        <v>-1.10928920187831</v>
      </c>
      <c r="N12" s="2">
        <v>29287</v>
      </c>
      <c r="O12" s="5">
        <v>0.99987400722701003</v>
      </c>
      <c r="P12" s="6">
        <v>0.74033403562417199</v>
      </c>
      <c r="R12">
        <f>B12*$N12</f>
        <v>-32549.134164691404</v>
      </c>
      <c r="S12">
        <f>C12*$N12</f>
        <v>-27050.14051024603</v>
      </c>
      <c r="T12">
        <f>D12*$N12</f>
        <v>-38023.995608523241</v>
      </c>
      <c r="U12">
        <f>E12*$N12</f>
        <v>-35339.587473574145</v>
      </c>
      <c r="V12">
        <f t="shared" si="3"/>
        <v>-59203.420802188695</v>
      </c>
      <c r="W12">
        <f t="shared" si="4"/>
        <v>-46314.281220757788</v>
      </c>
      <c r="X12">
        <f t="shared" si="5"/>
        <v>-30912.40688454573</v>
      </c>
      <c r="Y12">
        <f t="shared" si="6"/>
        <v>-38337.596550895185</v>
      </c>
      <c r="Z12">
        <f>J12*$N12</f>
        <v>-31231.030502548219</v>
      </c>
      <c r="AA12">
        <f>K12*$N12</f>
        <v>-29200.066344152219</v>
      </c>
      <c r="AB12">
        <f>L12*$N12</f>
        <v>-31931.628630577085</v>
      </c>
      <c r="AC12">
        <f>M12*$N12</f>
        <v>-32487.752855410065</v>
      </c>
      <c r="AG12">
        <f t="shared" si="7"/>
        <v>0.18776227180815297</v>
      </c>
      <c r="AH12">
        <f>D12-$B12</f>
        <v>-0.18693828127946999</v>
      </c>
      <c r="AI12">
        <f>E12-$B12</f>
        <v>-9.5279588516500091E-2</v>
      </c>
      <c r="AJ12">
        <f>F12-$B12</f>
        <v>-0.91010641709623008</v>
      </c>
      <c r="AK12">
        <f t="shared" si="8"/>
        <v>-0.47000877713888012</v>
      </c>
      <c r="AL12">
        <f t="shared" si="9"/>
        <v>5.5885795067629918E-2</v>
      </c>
      <c r="AM12">
        <f t="shared" si="10"/>
        <v>-0.19764613604001013</v>
      </c>
      <c r="AN12">
        <f t="shared" si="11"/>
        <v>4.5006441839150035E-2</v>
      </c>
      <c r="AO12">
        <f t="shared" si="12"/>
        <v>0.1143533929914019</v>
      </c>
      <c r="AP12">
        <f t="shared" si="13"/>
        <v>2.1084629156769896E-2</v>
      </c>
      <c r="AQ12">
        <f t="shared" si="14"/>
        <v>2.0958551330398922E-3</v>
      </c>
      <c r="AZ12" s="1"/>
      <c r="BA12" s="1"/>
      <c r="BI12" s="1"/>
      <c r="BO12" s="1"/>
      <c r="BU12" s="1"/>
      <c r="BW12" s="1"/>
      <c r="CI12" s="1"/>
    </row>
    <row r="13" spans="1:108">
      <c r="A13">
        <v>11</v>
      </c>
      <c r="B13">
        <v>-1.28456011816551</v>
      </c>
      <c r="C13">
        <v>-1.05685441187986</v>
      </c>
      <c r="D13">
        <v>-1.4536364402075399</v>
      </c>
      <c r="E13">
        <v>-1.40104990600158</v>
      </c>
      <c r="F13">
        <v>-2.2430708185815602</v>
      </c>
      <c r="G13">
        <v>-1.7003447739086099</v>
      </c>
      <c r="H13">
        <v>-1.2314127662013501</v>
      </c>
      <c r="I13">
        <v>-1.4635547427228199</v>
      </c>
      <c r="J13">
        <v>-1.2487691988479701</v>
      </c>
      <c r="K13" s="2">
        <v>-1.1585929984816901</v>
      </c>
      <c r="L13">
        <v>-1.2603625367117599</v>
      </c>
      <c r="M13">
        <v>-1.28237753546857</v>
      </c>
      <c r="N13" s="2">
        <v>24538</v>
      </c>
      <c r="O13" s="5">
        <v>0.999875713451985</v>
      </c>
      <c r="P13" s="6">
        <v>0.76460070563596605</v>
      </c>
      <c r="R13">
        <f>B13*$N13</f>
        <v>-31520.536179545285</v>
      </c>
      <c r="S13">
        <f>C13*$N13</f>
        <v>-25933.093558708002</v>
      </c>
      <c r="T13">
        <f>D13*$N13</f>
        <v>-35669.330969812618</v>
      </c>
      <c r="U13">
        <f>E13*$N13</f>
        <v>-34378.962593466771</v>
      </c>
      <c r="V13">
        <f t="shared" si="3"/>
        <v>-55040.471746354327</v>
      </c>
      <c r="W13">
        <f t="shared" si="4"/>
        <v>-41723.060062169468</v>
      </c>
      <c r="X13">
        <f t="shared" si="5"/>
        <v>-30216.406457048728</v>
      </c>
      <c r="Y13">
        <f t="shared" si="6"/>
        <v>-35912.706276932557</v>
      </c>
      <c r="Z13">
        <f>J13*$N13</f>
        <v>-30642.298601331491</v>
      </c>
      <c r="AA13">
        <f>K13*$N13</f>
        <v>-28429.554996743711</v>
      </c>
      <c r="AB13">
        <f>L13*$N13</f>
        <v>-30926.775925833164</v>
      </c>
      <c r="AC13">
        <f>M13*$N13</f>
        <v>-31466.97996532777</v>
      </c>
      <c r="AG13">
        <f t="shared" si="7"/>
        <v>0.22770570628565001</v>
      </c>
      <c r="AH13">
        <f>D13-$B13</f>
        <v>-0.16907632204202994</v>
      </c>
      <c r="AI13">
        <f>E13-$B13</f>
        <v>-0.11648978783607</v>
      </c>
      <c r="AJ13">
        <f>F13-$B13</f>
        <v>-0.95851070041605024</v>
      </c>
      <c r="AK13">
        <f t="shared" si="8"/>
        <v>-0.41578465574309997</v>
      </c>
      <c r="AL13">
        <f t="shared" si="9"/>
        <v>5.3147351964159872E-2</v>
      </c>
      <c r="AM13">
        <f t="shared" si="10"/>
        <v>-0.17899462455730997</v>
      </c>
      <c r="AN13">
        <f t="shared" si="11"/>
        <v>3.579091931753986E-2</v>
      </c>
      <c r="AO13">
        <f t="shared" si="12"/>
        <v>0.12596711968381991</v>
      </c>
      <c r="AP13">
        <f t="shared" si="13"/>
        <v>2.4197581453750061E-2</v>
      </c>
      <c r="AQ13">
        <f t="shared" si="14"/>
        <v>2.1825826969399387E-3</v>
      </c>
    </row>
    <row r="14" spans="1:108">
      <c r="A14">
        <v>12</v>
      </c>
      <c r="B14">
        <v>-1.3981737994496899</v>
      </c>
      <c r="C14">
        <v>-1.1394120288376699</v>
      </c>
      <c r="D14">
        <v>-1.4883909028295199</v>
      </c>
      <c r="E14">
        <v>-1.4501197890078099</v>
      </c>
      <c r="F14">
        <v>-2.3343519117446401</v>
      </c>
      <c r="G14">
        <v>-1.71681658633135</v>
      </c>
      <c r="H14">
        <v>-1.3126651051729601</v>
      </c>
      <c r="I14">
        <v>-1.4957273333594601</v>
      </c>
      <c r="J14">
        <v>-1.3665095748589799</v>
      </c>
      <c r="K14" s="3">
        <v>-1.27274101066316</v>
      </c>
      <c r="L14">
        <v>-1.3624028732706299</v>
      </c>
      <c r="M14">
        <v>-1.3950044037717</v>
      </c>
      <c r="N14" s="2">
        <v>21065</v>
      </c>
      <c r="O14" s="5">
        <v>0.99987764078789398</v>
      </c>
      <c r="P14" s="6">
        <v>0.64538154241251</v>
      </c>
      <c r="R14">
        <f>B14*$N14</f>
        <v>-29452.531085407718</v>
      </c>
      <c r="S14">
        <f>C14*$N14</f>
        <v>-24001.714387465516</v>
      </c>
      <c r="T14">
        <f>D14*$N14</f>
        <v>-31352.954368103838</v>
      </c>
      <c r="U14">
        <f>E14*$N14</f>
        <v>-30546.773355449517</v>
      </c>
      <c r="V14">
        <f t="shared" si="3"/>
        <v>-49173.123020900843</v>
      </c>
      <c r="W14">
        <f t="shared" si="4"/>
        <v>-36164.741391069889</v>
      </c>
      <c r="X14">
        <f t="shared" si="5"/>
        <v>-27651.290440468405</v>
      </c>
      <c r="Y14">
        <f t="shared" si="6"/>
        <v>-31507.496277217026</v>
      </c>
      <c r="Z14">
        <f>J14*$N14</f>
        <v>-28785.524194404414</v>
      </c>
      <c r="AA14">
        <f>K14*$N14</f>
        <v>-26810.289389619466</v>
      </c>
      <c r="AB14">
        <f>L14*$N14</f>
        <v>-28699.016525445819</v>
      </c>
      <c r="AC14">
        <f>M14*$N14</f>
        <v>-29385.767765450859</v>
      </c>
      <c r="AE14" s="1"/>
      <c r="AG14">
        <f t="shared" si="7"/>
        <v>0.25876177061201999</v>
      </c>
      <c r="AH14">
        <f>D14-$B14</f>
        <v>-9.0217103379830021E-2</v>
      </c>
      <c r="AI14">
        <f>E14-$B14</f>
        <v>-5.194598955812002E-2</v>
      </c>
      <c r="AJ14">
        <f>F14-$B14</f>
        <v>-0.93617811229495018</v>
      </c>
      <c r="AK14">
        <f t="shared" si="8"/>
        <v>-0.31864278688166014</v>
      </c>
      <c r="AL14">
        <f t="shared" si="9"/>
        <v>8.5508694276729802E-2</v>
      </c>
      <c r="AM14">
        <f t="shared" si="10"/>
        <v>-9.7553533909770174E-2</v>
      </c>
      <c r="AN14">
        <f t="shared" si="11"/>
        <v>3.1664224590709944E-2</v>
      </c>
      <c r="AO14">
        <f t="shared" si="12"/>
        <v>0.12543278878652986</v>
      </c>
      <c r="AP14">
        <f t="shared" si="13"/>
        <v>3.577092617905997E-2</v>
      </c>
      <c r="AQ14">
        <f t="shared" si="14"/>
        <v>3.1693956779899057E-3</v>
      </c>
      <c r="AR14" s="1"/>
      <c r="AT14" s="1"/>
      <c r="AV14" s="1"/>
      <c r="AW14" s="1"/>
      <c r="BA14" s="1"/>
      <c r="BB14" s="1"/>
      <c r="BH14" s="1"/>
      <c r="BK14" s="1"/>
      <c r="BM14" s="1"/>
      <c r="BO14" s="1"/>
      <c r="BQ14" s="1"/>
      <c r="BV14" s="1"/>
      <c r="BW14" s="1"/>
      <c r="BY14" s="1"/>
      <c r="CA14" s="1"/>
      <c r="CC14" s="1"/>
      <c r="CE14" s="1"/>
      <c r="CK14" s="1"/>
      <c r="CM14" s="1"/>
      <c r="CQ14" s="1"/>
    </row>
    <row r="15" spans="1:108">
      <c r="A15">
        <v>13</v>
      </c>
      <c r="B15">
        <v>-1.4287905639126199</v>
      </c>
      <c r="C15">
        <v>-1.2339968704859099</v>
      </c>
      <c r="D15">
        <v>-1.47987103618833</v>
      </c>
      <c r="E15">
        <v>-1.48506737069683</v>
      </c>
      <c r="F15">
        <v>-2.3582376890838601</v>
      </c>
      <c r="G15">
        <v>-1.6906161401196</v>
      </c>
      <c r="H15">
        <v>-1.3414699486482999</v>
      </c>
      <c r="I15">
        <v>-1.48974553492771</v>
      </c>
      <c r="J15">
        <v>-1.41229186717477</v>
      </c>
      <c r="K15" s="2">
        <v>-1.2876053290828899</v>
      </c>
      <c r="L15">
        <v>-1.39732813152407</v>
      </c>
      <c r="M15">
        <v>-1.4257569311807901</v>
      </c>
      <c r="N15" s="2">
        <v>20128</v>
      </c>
      <c r="O15" s="5">
        <v>0.99987863133597599</v>
      </c>
      <c r="P15" s="6">
        <v>0.799038422347638</v>
      </c>
      <c r="R15">
        <f>B15*$N15</f>
        <v>-28758.696470433213</v>
      </c>
      <c r="S15">
        <f>C15*$N15</f>
        <v>-24837.889009140396</v>
      </c>
      <c r="T15">
        <f>D15*$N15</f>
        <v>-29786.844216398706</v>
      </c>
      <c r="U15">
        <f>E15*$N15</f>
        <v>-29891.436037385796</v>
      </c>
      <c r="V15">
        <f t="shared" si="3"/>
        <v>-47466.608205879937</v>
      </c>
      <c r="W15">
        <f t="shared" si="4"/>
        <v>-34028.721668327307</v>
      </c>
      <c r="X15">
        <f t="shared" si="5"/>
        <v>-27001.107126392981</v>
      </c>
      <c r="Y15">
        <f t="shared" si="6"/>
        <v>-29985.598127024947</v>
      </c>
      <c r="Z15">
        <f>J15*$N15</f>
        <v>-28426.61070249377</v>
      </c>
      <c r="AA15">
        <f>K15*$N15</f>
        <v>-25916.92006378041</v>
      </c>
      <c r="AB15">
        <f>L15*$N15</f>
        <v>-28125.42063131648</v>
      </c>
      <c r="AC15">
        <f>M15*$N15</f>
        <v>-28697.635510806944</v>
      </c>
      <c r="AF15" s="1"/>
      <c r="AG15">
        <f t="shared" si="7"/>
        <v>0.19479369342671005</v>
      </c>
      <c r="AH15">
        <f>D15-$B15</f>
        <v>-5.1080472275710109E-2</v>
      </c>
      <c r="AI15">
        <f>E15-$B15</f>
        <v>-5.6276806784210098E-2</v>
      </c>
      <c r="AJ15">
        <f>F15-$B15</f>
        <v>-0.92944712517124017</v>
      </c>
      <c r="AK15">
        <f t="shared" si="8"/>
        <v>-0.2618255762069801</v>
      </c>
      <c r="AL15">
        <f t="shared" si="9"/>
        <v>8.7320615264320001E-2</v>
      </c>
      <c r="AM15">
        <f t="shared" si="10"/>
        <v>-6.0954971015090065E-2</v>
      </c>
      <c r="AN15">
        <f t="shared" si="11"/>
        <v>1.6498696737849983E-2</v>
      </c>
      <c r="AO15">
        <f t="shared" si="12"/>
        <v>0.14118523482973</v>
      </c>
      <c r="AP15">
        <f t="shared" si="13"/>
        <v>3.1462432388549955E-2</v>
      </c>
      <c r="AQ15">
        <f t="shared" si="14"/>
        <v>3.0336327318298828E-3</v>
      </c>
      <c r="AS15" s="1"/>
      <c r="AW15" s="1"/>
      <c r="AY15" s="1"/>
      <c r="AZ15" s="1"/>
      <c r="BG15" s="1"/>
      <c r="BJ15" s="1"/>
      <c r="BK15" s="1"/>
      <c r="BN15" s="1"/>
      <c r="BX15" s="1"/>
      <c r="BY15" s="1"/>
      <c r="CF15" s="1"/>
      <c r="CN15" s="1"/>
      <c r="CO15" s="1"/>
      <c r="CT15" s="1"/>
      <c r="DB15" s="1"/>
      <c r="DC15" s="1"/>
    </row>
    <row r="16" spans="1:108">
      <c r="A16">
        <v>14</v>
      </c>
      <c r="B16">
        <v>-1.5426409882605701</v>
      </c>
      <c r="C16">
        <v>-1.28004929143621</v>
      </c>
      <c r="D16">
        <v>-1.5279727033831301</v>
      </c>
      <c r="E16">
        <v>-1.5780280366092401</v>
      </c>
      <c r="F16">
        <v>-2.4971523379995202</v>
      </c>
      <c r="G16">
        <v>-1.74345222094985</v>
      </c>
      <c r="H16">
        <v>-1.4282539219124999</v>
      </c>
      <c r="I16">
        <v>-1.54958515458715</v>
      </c>
      <c r="J16">
        <v>-1.49710193001653</v>
      </c>
      <c r="K16" s="2">
        <v>-1.3830927725911299</v>
      </c>
      <c r="L16">
        <v>-1.50884876492918</v>
      </c>
      <c r="M16">
        <v>-1.539823439389</v>
      </c>
      <c r="N16" s="2">
        <v>15712</v>
      </c>
      <c r="O16" s="5">
        <v>0.99987960642158802</v>
      </c>
      <c r="P16" s="6">
        <v>0.74130507031289306</v>
      </c>
      <c r="R16">
        <f>B16*$N16</f>
        <v>-24237.975207550076</v>
      </c>
      <c r="S16">
        <f>C16*$N16</f>
        <v>-20112.134467045733</v>
      </c>
      <c r="T16">
        <f>D16*$N16</f>
        <v>-24007.507115555738</v>
      </c>
      <c r="U16">
        <f>E16*$N16</f>
        <v>-24793.976511204379</v>
      </c>
      <c r="V16">
        <f t="shared" si="3"/>
        <v>-39235.257534648459</v>
      </c>
      <c r="W16">
        <f t="shared" si="4"/>
        <v>-27393.121295564044</v>
      </c>
      <c r="X16">
        <f t="shared" si="5"/>
        <v>-22440.725621089197</v>
      </c>
      <c r="Y16">
        <f t="shared" si="6"/>
        <v>-24347.0819488733</v>
      </c>
      <c r="Z16">
        <f>J16*$N16</f>
        <v>-23522.46552441972</v>
      </c>
      <c r="AA16">
        <f>K16*$N16</f>
        <v>-21731.153642951835</v>
      </c>
      <c r="AB16">
        <f>L16*$N16</f>
        <v>-23707.031794567276</v>
      </c>
      <c r="AC16">
        <f>M16*$N16</f>
        <v>-24193.705879679968</v>
      </c>
      <c r="AE16" s="1"/>
      <c r="AG16">
        <f t="shared" si="7"/>
        <v>0.26259169682436001</v>
      </c>
      <c r="AH16">
        <f>D16-$B16</f>
        <v>1.4668284877439985E-2</v>
      </c>
      <c r="AI16">
        <f>E16-$B16</f>
        <v>-3.5387048348670014E-2</v>
      </c>
      <c r="AJ16">
        <f>F16-$B16</f>
        <v>-0.95451134973895013</v>
      </c>
      <c r="AK16">
        <f t="shared" si="8"/>
        <v>-0.20081123268927992</v>
      </c>
      <c r="AL16">
        <f t="shared" si="9"/>
        <v>0.11438706634807017</v>
      </c>
      <c r="AM16">
        <f t="shared" si="10"/>
        <v>-6.9441663265799036E-3</v>
      </c>
      <c r="AN16">
        <f t="shared" si="11"/>
        <v>4.5539058244040032E-2</v>
      </c>
      <c r="AO16">
        <f t="shared" si="12"/>
        <v>0.15954821566944011</v>
      </c>
      <c r="AP16">
        <f t="shared" si="13"/>
        <v>3.3792223331390092E-2</v>
      </c>
      <c r="AQ16">
        <f t="shared" si="14"/>
        <v>2.8175488715700414E-3</v>
      </c>
      <c r="AS16" s="1"/>
      <c r="AX16" s="1"/>
      <c r="AY16" s="1"/>
      <c r="AZ16" s="1"/>
      <c r="BA16" s="1"/>
      <c r="BC16" s="1"/>
      <c r="BD16" s="1"/>
      <c r="BE16" s="1"/>
      <c r="BG16" s="1"/>
      <c r="BL16" s="1"/>
      <c r="BN16" s="1"/>
      <c r="BQ16" s="1"/>
      <c r="BR16" s="1"/>
      <c r="BS16" s="1"/>
      <c r="BT16" s="1"/>
      <c r="BU16" s="1"/>
      <c r="BV16" s="1"/>
      <c r="BZ16" s="1"/>
      <c r="CB16" s="1"/>
      <c r="CG16" s="1"/>
      <c r="CH16" s="1"/>
      <c r="CI16" s="1"/>
      <c r="CJ16" s="1"/>
      <c r="CK16" s="1"/>
      <c r="CM16" s="1"/>
      <c r="CN16" s="1"/>
      <c r="CO16" s="1"/>
      <c r="CP16" s="1"/>
      <c r="CU16" s="1"/>
      <c r="CW16" s="1"/>
      <c r="CX16" s="1"/>
      <c r="CY16" s="1"/>
      <c r="DA16" s="1"/>
      <c r="DB16" s="1"/>
      <c r="DC16" s="1"/>
    </row>
    <row r="17" spans="1:108">
      <c r="A17">
        <v>15</v>
      </c>
      <c r="B17">
        <v>-2.7476193753894398</v>
      </c>
      <c r="C17">
        <v>-2.3031459805177898</v>
      </c>
      <c r="D17">
        <v>-2.6016524993125101</v>
      </c>
      <c r="E17">
        <v>-2.70484207092291</v>
      </c>
      <c r="F17">
        <v>-3.65672850332757</v>
      </c>
      <c r="G17">
        <v>-2.85332502415047</v>
      </c>
      <c r="H17">
        <v>-2.5021268455816399</v>
      </c>
      <c r="I17">
        <v>-2.62732127996015</v>
      </c>
      <c r="J17">
        <v>-2.6338879684342098</v>
      </c>
      <c r="K17" s="3">
        <v>-2.3369802597429499</v>
      </c>
      <c r="L17">
        <v>-2.6703166641091198</v>
      </c>
      <c r="M17">
        <v>-2.7404936016588999</v>
      </c>
      <c r="N17" s="2">
        <v>10190</v>
      </c>
      <c r="O17" s="5">
        <v>0.99988135752740404</v>
      </c>
      <c r="P17" s="6">
        <v>0.71799043286049102</v>
      </c>
      <c r="R17">
        <f>B17*$N17</f>
        <v>-27998.241435218391</v>
      </c>
      <c r="S17">
        <f>C17*$N17</f>
        <v>-23469.057541476279</v>
      </c>
      <c r="T17">
        <f>D17*$N17</f>
        <v>-26510.838967994478</v>
      </c>
      <c r="U17">
        <f>E17*$N17</f>
        <v>-27562.340702704452</v>
      </c>
      <c r="V17">
        <f t="shared" si="3"/>
        <v>-37262.063448907938</v>
      </c>
      <c r="W17">
        <f t="shared" si="4"/>
        <v>-29075.381996093289</v>
      </c>
      <c r="X17">
        <f t="shared" si="5"/>
        <v>-25496.672556476911</v>
      </c>
      <c r="Y17">
        <f t="shared" si="6"/>
        <v>-26772.403842793927</v>
      </c>
      <c r="Z17">
        <f>J17*$N17</f>
        <v>-26839.3183983446</v>
      </c>
      <c r="AA17">
        <f>K17*$N17</f>
        <v>-23813.82884678066</v>
      </c>
      <c r="AB17">
        <f>L17*$N17</f>
        <v>-27210.52680727193</v>
      </c>
      <c r="AC17">
        <f>M17*$N17</f>
        <v>-27925.629800904189</v>
      </c>
      <c r="AF17" s="1"/>
      <c r="AG17">
        <f t="shared" si="7"/>
        <v>0.44447339487164994</v>
      </c>
      <c r="AH17">
        <f>D17-$B17</f>
        <v>0.14596687607692971</v>
      </c>
      <c r="AI17">
        <f>E17-$B17</f>
        <v>4.2777304466529831E-2</v>
      </c>
      <c r="AJ17">
        <f>F17-$B17</f>
        <v>-0.90910912793813026</v>
      </c>
      <c r="AK17">
        <f t="shared" si="8"/>
        <v>-0.10570564876103017</v>
      </c>
      <c r="AL17">
        <f t="shared" si="9"/>
        <v>0.2454925298077999</v>
      </c>
      <c r="AM17">
        <f t="shared" si="10"/>
        <v>0.12029809542928982</v>
      </c>
      <c r="AN17">
        <f t="shared" si="11"/>
        <v>0.11373140695522999</v>
      </c>
      <c r="AO17">
        <f t="shared" si="12"/>
        <v>0.41063911564648992</v>
      </c>
      <c r="AP17">
        <f t="shared" si="13"/>
        <v>7.7302711280319958E-2</v>
      </c>
      <c r="AQ17">
        <f t="shared" si="14"/>
        <v>7.1257737305399083E-3</v>
      </c>
      <c r="AT17" s="1"/>
      <c r="AV17" s="1"/>
      <c r="AX17" s="1"/>
      <c r="AY17" s="1"/>
      <c r="BC17" s="1"/>
      <c r="BD17" s="1"/>
      <c r="BE17" s="1"/>
      <c r="BJ17" s="1"/>
      <c r="BL17" s="1"/>
      <c r="BO17" s="1"/>
      <c r="BQ17" s="1"/>
      <c r="BR17" s="1"/>
      <c r="BS17" s="1"/>
      <c r="BT17" s="1"/>
      <c r="BU17" s="1"/>
      <c r="BY17" s="1"/>
      <c r="BZ17" s="1"/>
      <c r="CB17" s="1"/>
      <c r="CC17" s="1"/>
      <c r="CE17" s="1"/>
      <c r="CG17" s="1"/>
      <c r="CH17" s="1"/>
      <c r="CI17" s="1"/>
      <c r="CK17" s="1"/>
      <c r="CM17" s="1"/>
      <c r="CN17" s="1"/>
      <c r="CP17" s="1"/>
      <c r="CS17" s="1"/>
      <c r="CU17" s="1"/>
      <c r="CW17" s="1"/>
      <c r="CY17" s="1"/>
      <c r="DA17" s="1"/>
      <c r="DB17" s="1"/>
      <c r="DD17" s="1"/>
    </row>
    <row r="18" spans="1:108">
      <c r="A18">
        <v>16</v>
      </c>
      <c r="B18">
        <v>-4.1634455090361904</v>
      </c>
      <c r="C18">
        <v>-3.8774615909176799</v>
      </c>
      <c r="D18">
        <v>-3.95390356718198</v>
      </c>
      <c r="E18">
        <v>-4.1220213031606798</v>
      </c>
      <c r="F18">
        <v>-5.0547002361331801</v>
      </c>
      <c r="G18">
        <v>-4.1712313513945602</v>
      </c>
      <c r="H18">
        <v>-3.94550949279621</v>
      </c>
      <c r="I18">
        <v>-3.9705350947415501</v>
      </c>
      <c r="J18">
        <v>-4.0478811700239197</v>
      </c>
      <c r="K18" s="3">
        <v>-3.56456510651127</v>
      </c>
      <c r="L18">
        <v>-4.0569420998466796</v>
      </c>
      <c r="M18">
        <v>-4.1535538525628697</v>
      </c>
      <c r="N18" s="2">
        <v>7619</v>
      </c>
      <c r="O18" s="5">
        <v>0.99988095285363598</v>
      </c>
      <c r="P18" s="6">
        <v>0.70592539257113696</v>
      </c>
      <c r="R18">
        <f>B18*$N18</f>
        <v>-31721.291333346733</v>
      </c>
      <c r="S18">
        <f>C18*$N18</f>
        <v>-29542.379861201804</v>
      </c>
      <c r="T18">
        <f>D18*$N18</f>
        <v>-30124.791278359506</v>
      </c>
      <c r="U18">
        <f>E18*$N18</f>
        <v>-31405.680308781219</v>
      </c>
      <c r="V18">
        <f t="shared" si="3"/>
        <v>-38511.761099098701</v>
      </c>
      <c r="W18">
        <f t="shared" si="4"/>
        <v>-31780.611666275156</v>
      </c>
      <c r="X18">
        <f t="shared" si="5"/>
        <v>-30060.836825614322</v>
      </c>
      <c r="Y18">
        <f t="shared" si="6"/>
        <v>-30251.506886835868</v>
      </c>
      <c r="Z18">
        <f t="shared" ref="Z18:Z24" si="15">J18*$N18</f>
        <v>-30840.806634412245</v>
      </c>
      <c r="AA18">
        <f t="shared" ref="AA18:AA24" si="16">K18*$N18</f>
        <v>-27158.421546509366</v>
      </c>
      <c r="AB18">
        <f t="shared" ref="AB18:AB24" si="17">L18*$N18</f>
        <v>-30909.841858731852</v>
      </c>
      <c r="AC18">
        <f t="shared" ref="AC18:AC24" si="18">M18*$N18</f>
        <v>-31645.926802676506</v>
      </c>
      <c r="AD18" s="1"/>
      <c r="AG18">
        <f t="shared" si="7"/>
        <v>0.28598391811851043</v>
      </c>
      <c r="AH18">
        <f>D18-$B18</f>
        <v>0.20954194185421038</v>
      </c>
      <c r="AI18">
        <f>E18-$B18</f>
        <v>4.1424205875510545E-2</v>
      </c>
      <c r="AJ18">
        <f>F18-$B18</f>
        <v>-0.89125472709698972</v>
      </c>
      <c r="AK18">
        <f t="shared" si="8"/>
        <v>-7.7858423583698766E-3</v>
      </c>
      <c r="AL18">
        <f t="shared" si="9"/>
        <v>0.21793601623998038</v>
      </c>
      <c r="AM18">
        <f t="shared" si="10"/>
        <v>0.19291041429464029</v>
      </c>
      <c r="AN18">
        <f t="shared" si="11"/>
        <v>0.1155643390122707</v>
      </c>
      <c r="AO18">
        <f t="shared" si="12"/>
        <v>0.59888040252492036</v>
      </c>
      <c r="AP18">
        <f t="shared" si="13"/>
        <v>0.10650340918951073</v>
      </c>
      <c r="AQ18">
        <f t="shared" si="14"/>
        <v>9.8916564733206869E-3</v>
      </c>
      <c r="AS18" s="1"/>
      <c r="AT18" s="1"/>
      <c r="AY18" s="1"/>
      <c r="BB18" s="1"/>
      <c r="BC18" s="1"/>
      <c r="BH18" s="1"/>
      <c r="BM18" s="1"/>
      <c r="BP18" s="1"/>
      <c r="BQ18" s="1"/>
      <c r="BU18" s="1"/>
      <c r="BW18" s="1"/>
      <c r="CC18" s="1"/>
      <c r="CG18" s="1"/>
      <c r="CH18" s="1"/>
      <c r="CI18" s="1"/>
      <c r="CJ18" s="1"/>
      <c r="CK18" s="1"/>
      <c r="CN18" s="1"/>
      <c r="CO18" s="1"/>
      <c r="CQ18" s="1"/>
      <c r="CU18" s="1"/>
      <c r="CV18" s="1"/>
      <c r="CW18" s="1"/>
      <c r="CX18" s="1"/>
      <c r="DB18" s="1"/>
      <c r="DC18" s="1"/>
    </row>
    <row r="19" spans="1:108">
      <c r="A19">
        <v>17</v>
      </c>
      <c r="B19">
        <v>-4.8126310987721803</v>
      </c>
      <c r="C19">
        <v>-4.6053021377136698</v>
      </c>
      <c r="D19">
        <v>-4.5156360009386098</v>
      </c>
      <c r="E19">
        <v>-4.7163782905864098</v>
      </c>
      <c r="F19">
        <v>-5.7089899570479403</v>
      </c>
      <c r="G19">
        <v>-4.7348712552021199</v>
      </c>
      <c r="H19">
        <v>-4.5967966505566098</v>
      </c>
      <c r="I19">
        <v>-4.5272972556761797</v>
      </c>
      <c r="J19">
        <v>-4.6970737691014897</v>
      </c>
      <c r="K19" s="2">
        <v>-4.1716375206277396</v>
      </c>
      <c r="L19">
        <v>-4.70426869338334</v>
      </c>
      <c r="M19">
        <v>-4.80266045044353</v>
      </c>
      <c r="N19" s="2">
        <v>7149</v>
      </c>
      <c r="O19" s="5">
        <v>0.99988240155663</v>
      </c>
      <c r="P19" s="6">
        <v>0.71255827908978597</v>
      </c>
      <c r="R19">
        <f>B19*$N19</f>
        <v>-34405.499725122318</v>
      </c>
      <c r="S19">
        <f>C19*$N19</f>
        <v>-32923.304982515023</v>
      </c>
      <c r="T19">
        <f>D19*$N19</f>
        <v>-32282.28177071012</v>
      </c>
      <c r="U19">
        <f>E19*$N19</f>
        <v>-33717.388399402247</v>
      </c>
      <c r="V19">
        <f t="shared" si="3"/>
        <v>-40813.569202935723</v>
      </c>
      <c r="W19">
        <f t="shared" si="4"/>
        <v>-33849.594603439953</v>
      </c>
      <c r="X19">
        <f t="shared" si="5"/>
        <v>-32862.499254829207</v>
      </c>
      <c r="Y19">
        <f t="shared" si="6"/>
        <v>-32365.648080829007</v>
      </c>
      <c r="Z19">
        <f t="shared" si="15"/>
        <v>-33579.380375306551</v>
      </c>
      <c r="AA19">
        <f t="shared" si="16"/>
        <v>-29823.03663496771</v>
      </c>
      <c r="AB19">
        <f t="shared" si="17"/>
        <v>-33630.816888997499</v>
      </c>
      <c r="AC19">
        <f t="shared" si="18"/>
        <v>-34334.219560220794</v>
      </c>
      <c r="AD19" s="1"/>
      <c r="AG19">
        <f t="shared" si="7"/>
        <v>0.20732896105851051</v>
      </c>
      <c r="AH19">
        <f>D19-$B19</f>
        <v>0.29699509783357048</v>
      </c>
      <c r="AI19">
        <f>E19-$B19</f>
        <v>9.6252808185770533E-2</v>
      </c>
      <c r="AJ19">
        <f>F19-$B19</f>
        <v>-0.89635885827576001</v>
      </c>
      <c r="AK19">
        <f t="shared" si="8"/>
        <v>7.7759843570060383E-2</v>
      </c>
      <c r="AL19">
        <f t="shared" si="9"/>
        <v>0.21583444821557052</v>
      </c>
      <c r="AM19">
        <f t="shared" si="10"/>
        <v>0.28533384309600063</v>
      </c>
      <c r="AN19">
        <f t="shared" si="11"/>
        <v>0.11555732967069066</v>
      </c>
      <c r="AO19">
        <f t="shared" si="12"/>
        <v>0.64099357814444069</v>
      </c>
      <c r="AP19">
        <f t="shared" si="13"/>
        <v>0.10836240538884034</v>
      </c>
      <c r="AQ19">
        <f t="shared" si="14"/>
        <v>9.9706483286503556E-3</v>
      </c>
      <c r="AW19" s="1"/>
      <c r="BB19" s="1"/>
      <c r="BE19" s="1"/>
      <c r="BH19" s="1"/>
      <c r="BK19" s="1"/>
      <c r="BN19" s="1"/>
      <c r="BO19" s="1"/>
      <c r="BP19" s="1"/>
      <c r="BS19" s="1"/>
      <c r="BV19" s="1"/>
      <c r="CB19" s="1"/>
      <c r="CC19" s="1"/>
      <c r="CF19" s="1"/>
      <c r="CI19" s="1"/>
      <c r="CJ19" s="1"/>
      <c r="CN19" s="1"/>
      <c r="CP19" s="1"/>
      <c r="CT19" s="1"/>
      <c r="CW19" s="1"/>
      <c r="CX19" s="1"/>
      <c r="DB19" s="1"/>
      <c r="DD19" s="1"/>
    </row>
    <row r="20" spans="1:108">
      <c r="A20">
        <v>18</v>
      </c>
      <c r="B20">
        <v>-4.6633678217316499</v>
      </c>
      <c r="C20">
        <v>-4.3671159378902198</v>
      </c>
      <c r="D20">
        <v>-4.3699799025899697</v>
      </c>
      <c r="E20">
        <v>-4.4656648424380601</v>
      </c>
      <c r="F20">
        <v>-5.5956280702947598</v>
      </c>
      <c r="G20">
        <v>-4.6064601684989901</v>
      </c>
      <c r="H20">
        <v>-4.42493236420896</v>
      </c>
      <c r="I20">
        <v>-4.3876524422059999</v>
      </c>
      <c r="J20">
        <v>-4.5445823984252698</v>
      </c>
      <c r="K20" s="2">
        <v>-3.85719235708107</v>
      </c>
      <c r="L20">
        <v>-4.5502306604907599</v>
      </c>
      <c r="M20">
        <v>-4.6534665002714899</v>
      </c>
      <c r="N20" s="2">
        <v>6329</v>
      </c>
      <c r="O20" s="5">
        <v>0.99988240617633295</v>
      </c>
      <c r="P20" s="6">
        <v>0.77386976984871203</v>
      </c>
      <c r="R20">
        <f>B20*$N20</f>
        <v>-29514.454943739613</v>
      </c>
      <c r="S20">
        <f>C20*$N20</f>
        <v>-27639.4767709072</v>
      </c>
      <c r="T20">
        <f>D20*$N20</f>
        <v>-27657.602803491918</v>
      </c>
      <c r="U20">
        <f>E20*$N20</f>
        <v>-28263.192787790482</v>
      </c>
      <c r="V20">
        <f t="shared" si="3"/>
        <v>-35414.730056895532</v>
      </c>
      <c r="W20">
        <f t="shared" si="4"/>
        <v>-29154.286406430107</v>
      </c>
      <c r="X20">
        <f t="shared" si="5"/>
        <v>-28005.396933078508</v>
      </c>
      <c r="Y20">
        <f t="shared" si="6"/>
        <v>-27769.452306721774</v>
      </c>
      <c r="Z20">
        <f t="shared" si="15"/>
        <v>-28762.661999633532</v>
      </c>
      <c r="AA20">
        <f t="shared" si="16"/>
        <v>-24412.170427966092</v>
      </c>
      <c r="AB20">
        <f t="shared" si="17"/>
        <v>-28798.409850246018</v>
      </c>
      <c r="AC20">
        <f t="shared" si="18"/>
        <v>-29451.78948021826</v>
      </c>
      <c r="AG20">
        <f t="shared" si="7"/>
        <v>0.29625188384143009</v>
      </c>
      <c r="AH20">
        <f>D20-$B20</f>
        <v>0.29338791914168016</v>
      </c>
      <c r="AI20">
        <f>E20-$B20</f>
        <v>0.19770297929358982</v>
      </c>
      <c r="AJ20">
        <f>F20-$B20</f>
        <v>-0.93226024856310996</v>
      </c>
      <c r="AK20">
        <f t="shared" si="8"/>
        <v>5.6907653232659783E-2</v>
      </c>
      <c r="AL20">
        <f t="shared" si="9"/>
        <v>0.23843545752268991</v>
      </c>
      <c r="AM20">
        <f t="shared" si="10"/>
        <v>0.27571537952564995</v>
      </c>
      <c r="AN20">
        <f t="shared" si="11"/>
        <v>0.11878542330638009</v>
      </c>
      <c r="AO20">
        <f t="shared" si="12"/>
        <v>0.80617546465057988</v>
      </c>
      <c r="AP20">
        <f t="shared" si="13"/>
        <v>0.11313716124089002</v>
      </c>
      <c r="AQ20">
        <f t="shared" si="14"/>
        <v>9.9013214601599842E-3</v>
      </c>
      <c r="AZ20" s="1"/>
      <c r="BB20" s="1"/>
      <c r="BC20" s="1"/>
      <c r="BE20" s="1"/>
      <c r="BF20" s="1"/>
      <c r="BN20" s="1"/>
      <c r="BO20" s="1"/>
      <c r="BS20" s="1"/>
      <c r="BT20" s="1"/>
      <c r="BX20" s="1"/>
      <c r="CC20" s="1"/>
      <c r="CF20" s="1"/>
      <c r="CI20" s="1"/>
      <c r="CJ20" s="1"/>
      <c r="CK20" s="1"/>
      <c r="CL20" s="1"/>
      <c r="CN20" s="1"/>
      <c r="CQ20" s="1"/>
      <c r="CT20" s="1"/>
      <c r="CW20" s="1"/>
      <c r="CX20" s="1"/>
      <c r="CY20" s="1"/>
      <c r="CZ20" s="1"/>
      <c r="DB20" s="1"/>
    </row>
    <row r="21" spans="1:108">
      <c r="A21">
        <v>19</v>
      </c>
      <c r="B21">
        <v>-4.59897993069933</v>
      </c>
      <c r="C21">
        <v>-4.3563342089592902</v>
      </c>
      <c r="D21">
        <v>-4.1800174543149202</v>
      </c>
      <c r="E21">
        <v>-4.2947530503909297</v>
      </c>
      <c r="F21">
        <v>-5.4408294606043199</v>
      </c>
      <c r="G21">
        <v>-4.3489066894026296</v>
      </c>
      <c r="H21">
        <v>-4.3014094739735897</v>
      </c>
      <c r="I21">
        <v>-4.2043653589729599</v>
      </c>
      <c r="J21">
        <v>-4.4873024253976004</v>
      </c>
      <c r="K21" s="2">
        <v>-3.7398381448156002</v>
      </c>
      <c r="L21">
        <v>-4.4770678271231903</v>
      </c>
      <c r="M21">
        <v>-4.5881407601440598</v>
      </c>
      <c r="N21" s="2">
        <v>4932</v>
      </c>
      <c r="O21" s="5">
        <v>0.99988325466413797</v>
      </c>
      <c r="P21" s="6">
        <v>0.758386361756898</v>
      </c>
      <c r="R21">
        <f>B21*$N21</f>
        <v>-22682.169018209097</v>
      </c>
      <c r="S21">
        <f>C21*$N21</f>
        <v>-21485.440318587218</v>
      </c>
      <c r="T21">
        <f>D21*$N21</f>
        <v>-20615.846084681187</v>
      </c>
      <c r="U21">
        <f>E21*$N21</f>
        <v>-21181.722044528065</v>
      </c>
      <c r="V21">
        <f t="shared" si="3"/>
        <v>-26834.170899700504</v>
      </c>
      <c r="W21">
        <f t="shared" si="4"/>
        <v>-21448.807792133768</v>
      </c>
      <c r="X21">
        <f t="shared" si="5"/>
        <v>-21214.551525637744</v>
      </c>
      <c r="Y21">
        <f t="shared" si="6"/>
        <v>-20735.92995045464</v>
      </c>
      <c r="Z21">
        <f t="shared" si="15"/>
        <v>-22131.375562060966</v>
      </c>
      <c r="AA21">
        <f t="shared" si="16"/>
        <v>-18444.88173023054</v>
      </c>
      <c r="AB21">
        <f t="shared" si="17"/>
        <v>-22080.898523371576</v>
      </c>
      <c r="AC21">
        <f t="shared" si="18"/>
        <v>-22628.710229030505</v>
      </c>
      <c r="AD21" s="1"/>
      <c r="AF21" s="1"/>
      <c r="AG21">
        <f t="shared" si="7"/>
        <v>0.24264572174003973</v>
      </c>
      <c r="AH21">
        <f>D21-$B21</f>
        <v>0.41896247638440975</v>
      </c>
      <c r="AI21">
        <f>E21-$B21</f>
        <v>0.30422688030840028</v>
      </c>
      <c r="AJ21">
        <f>F21-$B21</f>
        <v>-0.84184952990498996</v>
      </c>
      <c r="AK21">
        <f t="shared" si="8"/>
        <v>0.25007324129670039</v>
      </c>
      <c r="AL21">
        <f t="shared" si="9"/>
        <v>0.29757045672574023</v>
      </c>
      <c r="AM21">
        <f t="shared" si="10"/>
        <v>0.39461457172637004</v>
      </c>
      <c r="AN21">
        <f t="shared" si="11"/>
        <v>0.1116775053017296</v>
      </c>
      <c r="AO21">
        <f t="shared" si="12"/>
        <v>0.8591417858837298</v>
      </c>
      <c r="AP21">
        <f t="shared" si="13"/>
        <v>0.12191210357613969</v>
      </c>
      <c r="AQ21">
        <f t="shared" si="14"/>
        <v>1.0839170555270172E-2</v>
      </c>
      <c r="AT21" s="1"/>
      <c r="AW21" s="1"/>
      <c r="BB21" s="1"/>
      <c r="BE21" s="1"/>
      <c r="BG21" s="1"/>
      <c r="BH21" s="1"/>
      <c r="BK21" s="1"/>
      <c r="BL21" s="1"/>
      <c r="BO21" s="1"/>
      <c r="BR21" s="1"/>
      <c r="BU21" s="1"/>
      <c r="BW21" s="1"/>
      <c r="BX21" s="1"/>
      <c r="BZ21" s="1"/>
      <c r="CC21" s="1"/>
      <c r="CF21" s="1"/>
      <c r="CI21" s="1"/>
      <c r="CK21" s="1"/>
      <c r="CL21" s="1"/>
      <c r="CM21" s="1"/>
      <c r="CN21" s="1"/>
      <c r="CQ21" s="1"/>
      <c r="CT21" s="1"/>
      <c r="CW21" s="1"/>
      <c r="DA21" s="1"/>
      <c r="DB21" s="1"/>
    </row>
    <row r="22" spans="1:108">
      <c r="A22">
        <v>20</v>
      </c>
      <c r="B22">
        <v>-5.01667159289262</v>
      </c>
      <c r="C22">
        <v>-4.5958801504698199</v>
      </c>
      <c r="D22">
        <v>-4.4826607102456899</v>
      </c>
      <c r="E22">
        <v>-4.5164962904226797</v>
      </c>
      <c r="F22">
        <v>-5.6267491470693596</v>
      </c>
      <c r="G22">
        <v>-4.6398810577069698</v>
      </c>
      <c r="H22">
        <v>-4.5256223780649201</v>
      </c>
      <c r="I22">
        <v>-4.5021644366571003</v>
      </c>
      <c r="J22">
        <v>-4.7621046797666704</v>
      </c>
      <c r="K22" s="3">
        <v>-3.91471098180266</v>
      </c>
      <c r="L22">
        <v>-4.8147722478429698</v>
      </c>
      <c r="M22">
        <v>-4.9967427085698697</v>
      </c>
      <c r="N22" s="2">
        <v>4838</v>
      </c>
      <c r="O22" s="5">
        <v>0.99988390640066505</v>
      </c>
      <c r="P22" s="6">
        <v>0.64626705613033697</v>
      </c>
      <c r="R22">
        <f>B22*$N22</f>
        <v>-24270.657166414494</v>
      </c>
      <c r="S22">
        <f>C22*$N22</f>
        <v>-22234.868167972989</v>
      </c>
      <c r="T22">
        <f>D22*$N22</f>
        <v>-21687.112516168647</v>
      </c>
      <c r="U22">
        <f>E22*$N22</f>
        <v>-21850.809053064924</v>
      </c>
      <c r="V22">
        <f t="shared" si="3"/>
        <v>-27222.212373521561</v>
      </c>
      <c r="W22">
        <f t="shared" si="4"/>
        <v>-22447.744557186321</v>
      </c>
      <c r="X22">
        <f t="shared" si="5"/>
        <v>-21894.961065078085</v>
      </c>
      <c r="Y22">
        <f t="shared" si="6"/>
        <v>-21781.47154454705</v>
      </c>
      <c r="Z22">
        <f t="shared" si="15"/>
        <v>-23039.06244071115</v>
      </c>
      <c r="AA22">
        <f t="shared" si="16"/>
        <v>-18939.371729961269</v>
      </c>
      <c r="AB22">
        <f t="shared" si="17"/>
        <v>-23293.868135064287</v>
      </c>
      <c r="AC22">
        <f t="shared" si="18"/>
        <v>-24174.241224061028</v>
      </c>
      <c r="AF22" s="1"/>
      <c r="AG22">
        <f t="shared" si="7"/>
        <v>0.42079144242280009</v>
      </c>
      <c r="AH22">
        <f>D22-$B22</f>
        <v>0.53401088264693009</v>
      </c>
      <c r="AI22">
        <f>E22-$B22</f>
        <v>0.50017530246994024</v>
      </c>
      <c r="AJ22">
        <f>F22-$B22</f>
        <v>-0.61007755417673959</v>
      </c>
      <c r="AK22">
        <f t="shared" si="8"/>
        <v>0.3767905351856502</v>
      </c>
      <c r="AL22">
        <f t="shared" si="9"/>
        <v>0.49104921482769992</v>
      </c>
      <c r="AM22">
        <f t="shared" si="10"/>
        <v>0.51450715623551968</v>
      </c>
      <c r="AN22">
        <f t="shared" si="11"/>
        <v>0.25456691312594959</v>
      </c>
      <c r="AO22">
        <f t="shared" si="12"/>
        <v>1.10196061108996</v>
      </c>
      <c r="AP22">
        <f t="shared" si="13"/>
        <v>0.20189934504965024</v>
      </c>
      <c r="AQ22">
        <f t="shared" si="14"/>
        <v>1.9928884322750307E-2</v>
      </c>
      <c r="AR22" s="1"/>
      <c r="AS22" s="1"/>
      <c r="AT22" s="1"/>
      <c r="AV22" s="1"/>
      <c r="AW22" s="1"/>
      <c r="BF22" s="1"/>
      <c r="BJ22" s="1"/>
      <c r="BK22" s="1"/>
      <c r="BR22" s="1"/>
      <c r="BV22" s="1"/>
      <c r="BY22" s="1"/>
      <c r="CA22" s="1"/>
      <c r="CE22" s="1"/>
      <c r="CF22" s="1"/>
      <c r="CI22" s="1"/>
      <c r="CJ22" s="1"/>
      <c r="CN22" s="1"/>
      <c r="CO22" s="1"/>
      <c r="CP22" s="1"/>
      <c r="CS22" s="1"/>
      <c r="CW22" s="1"/>
      <c r="CX22" s="1"/>
      <c r="DB22" s="1"/>
      <c r="DD22" s="1"/>
    </row>
    <row r="23" spans="1:108">
      <c r="A23">
        <v>21</v>
      </c>
      <c r="B23">
        <v>-4.5586382141941</v>
      </c>
      <c r="C23">
        <v>-4.4126216877807298</v>
      </c>
      <c r="D23">
        <v>-4.1410611318562101</v>
      </c>
      <c r="E23">
        <v>-4.2413890972914903</v>
      </c>
      <c r="F23">
        <v>-5.2923285819891097</v>
      </c>
      <c r="G23">
        <v>-4.3032287606383601</v>
      </c>
      <c r="H23">
        <v>-4.1817037424156798</v>
      </c>
      <c r="I23">
        <v>-4.1697507348952199</v>
      </c>
      <c r="J23">
        <v>-4.3753319629400096</v>
      </c>
      <c r="K23" s="2">
        <v>-3.5752079028476</v>
      </c>
      <c r="L23">
        <v>-4.3850536048797197</v>
      </c>
      <c r="M23">
        <v>-4.5437483862155599</v>
      </c>
      <c r="N23" s="2">
        <v>4980</v>
      </c>
      <c r="O23" s="5">
        <v>0.99988365300193505</v>
      </c>
      <c r="P23" s="6">
        <v>0.76379492004966698</v>
      </c>
      <c r="R23">
        <f>B23*$N23</f>
        <v>-22702.018306686619</v>
      </c>
      <c r="S23">
        <f>C23*$N23</f>
        <v>-21974.856005148034</v>
      </c>
      <c r="T23">
        <f>D23*$N23</f>
        <v>-20622.484436643925</v>
      </c>
      <c r="U23">
        <f>E23*$N23</f>
        <v>-21122.11770451162</v>
      </c>
      <c r="V23">
        <f t="shared" si="3"/>
        <v>-26355.796338305765</v>
      </c>
      <c r="W23">
        <f t="shared" si="4"/>
        <v>-21430.079227979033</v>
      </c>
      <c r="X23">
        <f t="shared" si="5"/>
        <v>-20824.884637230087</v>
      </c>
      <c r="Y23">
        <f t="shared" si="6"/>
        <v>-20765.358659778194</v>
      </c>
      <c r="Z23">
        <f t="shared" si="15"/>
        <v>-21789.153175441246</v>
      </c>
      <c r="AA23">
        <f t="shared" si="16"/>
        <v>-17804.535356181048</v>
      </c>
      <c r="AB23">
        <f t="shared" si="17"/>
        <v>-21837.566952301004</v>
      </c>
      <c r="AC23">
        <f t="shared" si="18"/>
        <v>-22627.866963353488</v>
      </c>
      <c r="AG23">
        <f t="shared" si="7"/>
        <v>0.14601652641337015</v>
      </c>
      <c r="AH23">
        <f>D23-$B23</f>
        <v>0.41757708233788993</v>
      </c>
      <c r="AI23">
        <f>E23-$B23</f>
        <v>0.31724911690260971</v>
      </c>
      <c r="AJ23">
        <f>F23-$B23</f>
        <v>-0.73369036779500973</v>
      </c>
      <c r="AK23">
        <f t="shared" si="8"/>
        <v>0.25540945355573985</v>
      </c>
      <c r="AL23">
        <f t="shared" si="9"/>
        <v>0.37693447177842021</v>
      </c>
      <c r="AM23">
        <f t="shared" si="10"/>
        <v>0.38888747929888012</v>
      </c>
      <c r="AN23">
        <f t="shared" si="11"/>
        <v>0.18330625125409039</v>
      </c>
      <c r="AO23">
        <f t="shared" si="12"/>
        <v>0.98343031134649994</v>
      </c>
      <c r="AP23">
        <f t="shared" si="13"/>
        <v>0.17358460931438024</v>
      </c>
      <c r="AQ23">
        <f t="shared" si="14"/>
        <v>1.4889827978540104E-2</v>
      </c>
      <c r="AV23" s="1"/>
      <c r="AW23" s="1"/>
      <c r="AY23" s="1"/>
      <c r="AZ23" s="1"/>
      <c r="BE23" s="1"/>
      <c r="BJ23" s="1"/>
      <c r="BK23" s="1"/>
      <c r="BM23" s="1"/>
      <c r="BN23" s="1"/>
      <c r="BU23" s="1"/>
      <c r="CB23" s="1"/>
      <c r="CE23" s="1"/>
      <c r="CH23" s="1"/>
      <c r="CI23" s="1"/>
      <c r="CJ23" s="1"/>
      <c r="CK23" s="1"/>
      <c r="CL23" s="1"/>
      <c r="CM23" s="1"/>
      <c r="CN23" s="1"/>
      <c r="CO23" s="1"/>
      <c r="CP23" s="1"/>
      <c r="CS23" s="1"/>
      <c r="CV23" s="1"/>
      <c r="CX23" s="1"/>
      <c r="CY23" s="1"/>
      <c r="CZ23" s="1"/>
      <c r="DA23" s="1"/>
      <c r="DB23" s="1"/>
      <c r="DC23" s="1"/>
      <c r="DD23" s="1"/>
    </row>
    <row r="24" spans="1:108">
      <c r="A24">
        <v>22</v>
      </c>
      <c r="B24">
        <v>-3.0117736684874998</v>
      </c>
      <c r="C24">
        <v>-2.9157801061181701</v>
      </c>
      <c r="D24">
        <v>-2.8843243662020499</v>
      </c>
      <c r="E24">
        <v>-2.7655822437881201</v>
      </c>
      <c r="F24">
        <v>-3.7306049418102099</v>
      </c>
      <c r="G24">
        <v>-2.9382365323939101</v>
      </c>
      <c r="H24">
        <v>-2.8408194697722799</v>
      </c>
      <c r="I24">
        <v>-2.8812565577386202</v>
      </c>
      <c r="J24">
        <v>-2.9501906181078401</v>
      </c>
      <c r="K24" s="2">
        <v>-2.5394644349180302</v>
      </c>
      <c r="L24">
        <v>-2.92517269329637</v>
      </c>
      <c r="M24">
        <v>-3.0059750459526602</v>
      </c>
      <c r="N24" s="2">
        <v>7262</v>
      </c>
      <c r="O24" s="5">
        <v>0.99988098737021802</v>
      </c>
      <c r="P24" s="6">
        <v>0.64521656459657994</v>
      </c>
      <c r="R24">
        <f>B24*$N24</f>
        <v>-21871.500380556223</v>
      </c>
      <c r="S24">
        <f>C24*$N24</f>
        <v>-21174.39513063015</v>
      </c>
      <c r="T24">
        <f>D24*$N24</f>
        <v>-20945.963547359286</v>
      </c>
      <c r="U24">
        <f>E24*$N24</f>
        <v>-20083.658254389327</v>
      </c>
      <c r="V24">
        <f t="shared" si="3"/>
        <v>-27091.653087425744</v>
      </c>
      <c r="W24">
        <f t="shared" si="4"/>
        <v>-21337.473698244576</v>
      </c>
      <c r="X24">
        <f t="shared" si="5"/>
        <v>-20630.030989486298</v>
      </c>
      <c r="Y24">
        <f t="shared" si="6"/>
        <v>-20923.685122297858</v>
      </c>
      <c r="Z24">
        <f t="shared" si="15"/>
        <v>-21424.284268699135</v>
      </c>
      <c r="AA24">
        <f t="shared" si="16"/>
        <v>-18441.590726374736</v>
      </c>
      <c r="AB24">
        <f t="shared" si="17"/>
        <v>-21242.604098718239</v>
      </c>
      <c r="AC24">
        <f t="shared" si="18"/>
        <v>-21829.390783708219</v>
      </c>
      <c r="AF24" s="1"/>
      <c r="AG24">
        <f t="shared" si="7"/>
        <v>9.5993562369329766E-2</v>
      </c>
      <c r="AH24">
        <f>D24-$B24</f>
        <v>0.12744930228544993</v>
      </c>
      <c r="AI24">
        <f>E24-$B24</f>
        <v>0.24619142469937971</v>
      </c>
      <c r="AJ24">
        <f>F24-$B24</f>
        <v>-0.71883127332271002</v>
      </c>
      <c r="AK24">
        <f t="shared" si="8"/>
        <v>7.3537136093589694E-2</v>
      </c>
      <c r="AL24">
        <f t="shared" si="9"/>
        <v>0.17095419871521988</v>
      </c>
      <c r="AM24">
        <f t="shared" si="10"/>
        <v>0.13051711074887962</v>
      </c>
      <c r="AN24">
        <f t="shared" si="11"/>
        <v>6.1583050379659721E-2</v>
      </c>
      <c r="AO24">
        <f t="shared" si="12"/>
        <v>0.47230923356946963</v>
      </c>
      <c r="AP24">
        <f t="shared" si="13"/>
        <v>8.6600975191129859E-2</v>
      </c>
      <c r="AQ24">
        <f t="shared" si="14"/>
        <v>5.7986225348396481E-3</v>
      </c>
      <c r="AS24" s="1"/>
      <c r="AU24" s="1"/>
      <c r="AV24" s="1"/>
      <c r="AW24" s="1"/>
      <c r="BA24" s="1"/>
      <c r="BC24" s="1"/>
      <c r="BD24" s="1"/>
      <c r="BE24" s="1"/>
      <c r="BF24" s="1"/>
      <c r="BG24" s="1"/>
      <c r="BI24" s="1"/>
      <c r="BJ24" s="1"/>
      <c r="BK24" s="1"/>
      <c r="BO24" s="1"/>
      <c r="BP24" s="1"/>
      <c r="BR24" s="1"/>
      <c r="BS24" s="1"/>
      <c r="BT24" s="1"/>
      <c r="BU24" s="1"/>
      <c r="BX24" s="1"/>
      <c r="BY24" s="1"/>
      <c r="CD24" s="1"/>
      <c r="CE24" s="1"/>
      <c r="CF24" s="1"/>
      <c r="CG24" s="1"/>
      <c r="CI24" s="1"/>
      <c r="CK24" s="1"/>
      <c r="CL24" s="1"/>
      <c r="CM24" s="1"/>
      <c r="CN24" s="1"/>
      <c r="CO24" s="1"/>
      <c r="CP24" s="1"/>
      <c r="CS24" s="1"/>
      <c r="CT24" s="1"/>
      <c r="CU24" s="1"/>
      <c r="CW24" s="1"/>
      <c r="CY24" s="1"/>
      <c r="CZ24" s="1"/>
      <c r="DB24" s="1"/>
      <c r="DC24" s="1"/>
      <c r="DD24" s="1"/>
    </row>
    <row r="25" spans="1:108">
      <c r="A25">
        <v>23</v>
      </c>
      <c r="B25">
        <v>-1.4664196098034199</v>
      </c>
      <c r="C25">
        <v>-1.31696259059805</v>
      </c>
      <c r="D25">
        <v>-1.4666079442255</v>
      </c>
      <c r="E25">
        <v>-1.3832057948104599</v>
      </c>
      <c r="F25">
        <v>-2.1574551680709302</v>
      </c>
      <c r="G25">
        <v>-1.5374976519974399</v>
      </c>
      <c r="H25">
        <v>-1.3270267824492801</v>
      </c>
      <c r="I25">
        <v>-1.4730053783422301</v>
      </c>
      <c r="J25">
        <v>-1.46544871059499</v>
      </c>
      <c r="K25" s="3">
        <v>-1.1931031906730001</v>
      </c>
      <c r="L25">
        <v>-1.4148494983705999</v>
      </c>
      <c r="M25">
        <v>-1.4631779164891801</v>
      </c>
      <c r="N25" s="2">
        <v>14080</v>
      </c>
      <c r="V25" s="1"/>
      <c r="W25" s="1"/>
      <c r="X25" s="1"/>
      <c r="Y25" s="1"/>
      <c r="AB25" s="1"/>
      <c r="AC25" s="1"/>
      <c r="AD25" s="1"/>
      <c r="AF25" s="1"/>
      <c r="AI25" s="1"/>
      <c r="AN25" s="1"/>
      <c r="AO25" s="1"/>
      <c r="AP25" s="1"/>
      <c r="AS25" s="1"/>
      <c r="AU25" s="1"/>
      <c r="AZ25" s="1"/>
      <c r="BA25" s="1"/>
      <c r="BD25" s="1"/>
      <c r="BG25" s="1"/>
      <c r="BI25" s="1"/>
      <c r="BJ25" s="1"/>
      <c r="BL25" s="1"/>
      <c r="BN25" s="1"/>
      <c r="BO25" s="1"/>
      <c r="BP25" s="1"/>
      <c r="BR25" s="1"/>
      <c r="BU25" s="1"/>
      <c r="BX25" s="1"/>
      <c r="BZ25" s="1"/>
      <c r="CA25" s="1"/>
      <c r="CB25" s="1"/>
      <c r="CC25" s="1"/>
      <c r="CD25" s="1"/>
      <c r="CI25" s="1"/>
      <c r="CK25" s="1"/>
      <c r="CM25" s="1"/>
      <c r="CN25" s="1"/>
      <c r="CO25" s="1"/>
      <c r="CY25" s="1"/>
      <c r="DA25" s="1"/>
      <c r="DB25" s="1"/>
      <c r="DC25" s="1"/>
    </row>
    <row r="26" spans="1:108">
      <c r="O26" s="1"/>
      <c r="AD26" s="1"/>
      <c r="AE26" s="1"/>
      <c r="AI26" s="1"/>
      <c r="AO26" s="1"/>
      <c r="AQ26" s="1"/>
      <c r="AR26" s="1"/>
      <c r="AT26" s="1"/>
      <c r="AU26" s="1"/>
      <c r="AZ26" s="1"/>
      <c r="BB26" s="1"/>
      <c r="BC26" s="1"/>
      <c r="BF26" s="1"/>
      <c r="BG26" s="1"/>
      <c r="BI26" s="1"/>
      <c r="BL26" s="1"/>
      <c r="BN26" s="1"/>
      <c r="BP26" s="1"/>
      <c r="BQ26" s="1"/>
      <c r="BU26" s="1"/>
      <c r="BZ26" s="1"/>
      <c r="CD26" s="1"/>
      <c r="CJ26" s="1"/>
      <c r="CL26" s="1"/>
      <c r="CX26" s="1"/>
      <c r="CZ26" s="1"/>
    </row>
    <row r="27" spans="1:108">
      <c r="B27" t="s">
        <v>0</v>
      </c>
      <c r="C27" t="s">
        <v>1</v>
      </c>
      <c r="D27" t="s">
        <v>2</v>
      </c>
      <c r="E27" t="s">
        <v>84</v>
      </c>
      <c r="F27" t="s">
        <v>83</v>
      </c>
      <c r="G27" t="s">
        <v>104</v>
      </c>
      <c r="H27" t="s">
        <v>105</v>
      </c>
      <c r="I27" t="s">
        <v>106</v>
      </c>
      <c r="J27" t="s">
        <v>3</v>
      </c>
      <c r="K27" t="s">
        <v>4</v>
      </c>
      <c r="L27" t="s">
        <v>93</v>
      </c>
      <c r="M27" t="s">
        <v>94</v>
      </c>
      <c r="O27" s="1"/>
      <c r="R27" t="s">
        <v>0</v>
      </c>
      <c r="S27" t="s">
        <v>1</v>
      </c>
      <c r="T27" t="s">
        <v>2</v>
      </c>
      <c r="U27" t="s">
        <v>84</v>
      </c>
      <c r="V27" t="s">
        <v>83</v>
      </c>
      <c r="W27" t="s">
        <v>104</v>
      </c>
      <c r="X27" t="s">
        <v>105</v>
      </c>
      <c r="Y27" t="s">
        <v>106</v>
      </c>
      <c r="Z27" t="s">
        <v>3</v>
      </c>
      <c r="AA27" t="s">
        <v>4</v>
      </c>
      <c r="AB27" t="s">
        <v>93</v>
      </c>
      <c r="AC27" t="s">
        <v>94</v>
      </c>
      <c r="AD27" s="1"/>
      <c r="AF27" s="1"/>
      <c r="AI27" s="1"/>
      <c r="AN27" s="1"/>
      <c r="AO27" s="1"/>
      <c r="AP27" s="1"/>
      <c r="AQ27" s="1"/>
      <c r="AR27" s="1"/>
      <c r="AU27" s="1"/>
      <c r="AW27" s="1"/>
      <c r="AX27" s="1"/>
      <c r="AZ27" s="1"/>
      <c r="BB27" s="1"/>
      <c r="BC27" s="1"/>
      <c r="BD27" s="1"/>
      <c r="BE27" s="1"/>
      <c r="BF27" s="1"/>
      <c r="BG27" s="1"/>
      <c r="BI27" s="1"/>
      <c r="BJ27" s="1"/>
      <c r="BK27" s="1"/>
      <c r="BL27" s="1"/>
      <c r="BN27" s="1"/>
      <c r="BP27" s="1"/>
      <c r="BR27" s="1"/>
      <c r="BT27" s="1"/>
      <c r="BU27" s="1"/>
      <c r="BW27" s="1"/>
      <c r="BX27" s="1"/>
      <c r="BY27" s="1"/>
      <c r="BZ27" s="1"/>
      <c r="CA27" s="1"/>
      <c r="CD27" s="1"/>
      <c r="CF27" s="1"/>
      <c r="CG27" s="1"/>
      <c r="CI27" s="1"/>
      <c r="CK27" s="1"/>
      <c r="CL27" s="1"/>
      <c r="CM27" s="1"/>
      <c r="CN27" s="1"/>
      <c r="CO27" s="1"/>
      <c r="CR27" s="1"/>
      <c r="CT27" s="1"/>
      <c r="CU27" s="1"/>
      <c r="CW27" s="1"/>
      <c r="CY27" s="1"/>
      <c r="CZ27" s="1"/>
      <c r="DA27" s="1"/>
      <c r="DC27" s="1"/>
    </row>
    <row r="28" spans="1:108">
      <c r="B28">
        <f>SUM(B2:B25)</f>
        <v>-60.46525785142326</v>
      </c>
      <c r="C28">
        <f t="shared" ref="C28:N28" si="19">SUM(C2:C25)</f>
        <v>-56.666260423269904</v>
      </c>
      <c r="D28">
        <f t="shared" si="19"/>
        <v>-66.664544293391955</v>
      </c>
      <c r="E28">
        <f t="shared" si="19"/>
        <v>-60.869736204064843</v>
      </c>
      <c r="F28">
        <f t="shared" si="19"/>
        <v>-81.782563008652417</v>
      </c>
      <c r="G28">
        <f t="shared" si="19"/>
        <v>-73.945228657457065</v>
      </c>
      <c r="H28">
        <f t="shared" si="19"/>
        <v>-57.820859166813513</v>
      </c>
      <c r="I28">
        <f t="shared" si="19"/>
        <v>-67.544428919121117</v>
      </c>
      <c r="J28">
        <f t="shared" si="19"/>
        <v>-58.454592166704806</v>
      </c>
      <c r="K28">
        <f t="shared" si="19"/>
        <v>-52.459916457132159</v>
      </c>
      <c r="L28">
        <f t="shared" si="19"/>
        <v>-59.092323148201508</v>
      </c>
      <c r="M28">
        <f t="shared" si="19"/>
        <v>-60.341777548450452</v>
      </c>
      <c r="N28">
        <f t="shared" si="19"/>
        <v>408564</v>
      </c>
      <c r="R28">
        <f>SUM(R2:R25)/$N$28</f>
        <v>-1.9254528987513</v>
      </c>
      <c r="S28">
        <f t="shared" ref="S28:AC28" si="20">SUM(S2:S25)/$N$28</f>
        <v>-1.8081765172433446</v>
      </c>
      <c r="T28">
        <f t="shared" si="20"/>
        <v>-2.3740969101803793</v>
      </c>
      <c r="U28">
        <f t="shared" si="20"/>
        <v>-2.0281073127092757</v>
      </c>
      <c r="V28">
        <f t="shared" si="20"/>
        <v>-2.8186663548270938</v>
      </c>
      <c r="W28">
        <f t="shared" si="20"/>
        <v>-2.7204393379175169</v>
      </c>
      <c r="X28">
        <f t="shared" si="20"/>
        <v>-1.8800193959901776</v>
      </c>
      <c r="Y28">
        <f t="shared" si="20"/>
        <v>-2.4172515910830112</v>
      </c>
      <c r="Z28">
        <f t="shared" si="20"/>
        <v>-1.8571215305947391</v>
      </c>
      <c r="AA28">
        <f t="shared" si="20"/>
        <v>-1.7350768807553389</v>
      </c>
      <c r="AB28">
        <f t="shared" si="20"/>
        <v>-1.8922210486588222</v>
      </c>
      <c r="AC28">
        <f t="shared" si="20"/>
        <v>-1.9223563181516268</v>
      </c>
      <c r="AF28" s="1"/>
      <c r="AO28" s="1"/>
      <c r="AQ28" s="1"/>
      <c r="AW28" s="1"/>
      <c r="AX28" s="1"/>
      <c r="AZ28" s="1"/>
      <c r="BC28" s="1"/>
      <c r="BE28" s="1"/>
      <c r="BG28" s="1"/>
      <c r="BK28" s="1"/>
      <c r="BL28" s="1"/>
      <c r="BN28" s="1"/>
      <c r="BR28" s="1"/>
      <c r="BU28" s="1"/>
      <c r="BX28" s="1"/>
      <c r="BY28" s="1"/>
      <c r="BZ28" s="1"/>
      <c r="CF28" s="1"/>
      <c r="CI28" s="1"/>
      <c r="CL28" s="1"/>
      <c r="CM28" s="1"/>
      <c r="CN28" s="1"/>
      <c r="CO28" s="1"/>
      <c r="CP28" s="1"/>
      <c r="CW28" s="1"/>
      <c r="CZ28" s="1"/>
      <c r="DA28" s="1"/>
      <c r="DB28" s="1"/>
      <c r="DC28" s="1"/>
      <c r="DD28" s="1"/>
    </row>
    <row r="29" spans="1:108">
      <c r="O29" s="1"/>
      <c r="V29" s="1"/>
      <c r="W29" s="1"/>
      <c r="X29" s="1"/>
      <c r="Y29" s="1"/>
      <c r="AC29" s="1"/>
      <c r="AD29" s="1"/>
      <c r="AI29" s="1"/>
      <c r="AJ29" s="1"/>
      <c r="AK29" s="1"/>
      <c r="AL29" s="1"/>
      <c r="AM29" s="1"/>
      <c r="AN29" s="1"/>
      <c r="AP29" s="1"/>
      <c r="AW29" s="1"/>
      <c r="AZ29" s="1"/>
      <c r="BA29" s="1"/>
      <c r="BB29" s="1"/>
      <c r="BG29" s="1"/>
      <c r="BH29" s="1"/>
      <c r="BK29" s="1"/>
      <c r="BL29" s="1"/>
      <c r="BO29" s="1"/>
      <c r="BP29" s="1"/>
      <c r="BU29" s="1"/>
      <c r="BV29" s="1"/>
      <c r="BY29" s="1"/>
      <c r="BZ29" s="1"/>
      <c r="CF29" s="1"/>
      <c r="CG29" s="1"/>
      <c r="CI29" s="1"/>
      <c r="CJ29" s="1"/>
      <c r="CK29" s="1"/>
      <c r="CM29" s="1"/>
      <c r="CN29" s="1"/>
      <c r="CP29" s="1"/>
      <c r="CT29" s="1"/>
      <c r="CU29" s="1"/>
      <c r="CX29" s="1"/>
      <c r="CY29" s="1"/>
      <c r="DA29" s="1"/>
      <c r="DD29" s="1"/>
    </row>
    <row r="30" spans="1:108">
      <c r="O30" s="1"/>
      <c r="Z30" s="1"/>
      <c r="AB30" s="1"/>
      <c r="AJ30" s="1"/>
      <c r="AK30" s="1"/>
      <c r="AL30" s="1"/>
      <c r="AM30" s="1"/>
      <c r="AN30" s="1"/>
      <c r="AO30" s="1"/>
      <c r="AQ30" s="1"/>
      <c r="AW30" s="1"/>
      <c r="BA30" s="1"/>
      <c r="BC30" s="1"/>
      <c r="BF30" s="1"/>
      <c r="BI30" s="1"/>
      <c r="BJ30" s="1"/>
      <c r="BK30" s="1"/>
      <c r="BL30" s="1"/>
      <c r="BM30" s="1"/>
      <c r="BT30" s="1"/>
      <c r="BV30" s="1"/>
      <c r="BW30" s="1"/>
      <c r="BX30" s="1"/>
      <c r="BZ30" s="1"/>
      <c r="CA30" s="1"/>
      <c r="CB30" s="1"/>
      <c r="CE30" s="1"/>
      <c r="CI30" s="1"/>
      <c r="CJ30" s="1"/>
      <c r="CK30" s="1"/>
      <c r="CL30" s="1"/>
      <c r="CM30" s="1"/>
      <c r="CN30" s="1"/>
      <c r="CP30" s="1"/>
      <c r="CS30" s="1"/>
      <c r="CW30" s="1"/>
      <c r="CX30" s="1"/>
      <c r="CY30" s="1"/>
      <c r="CZ30" s="1"/>
      <c r="DA30" s="1"/>
      <c r="DB30" s="1"/>
    </row>
    <row r="31" spans="1:108">
      <c r="O31" s="1"/>
      <c r="AC31" s="1"/>
      <c r="AD31" s="1"/>
      <c r="AQ31" s="1"/>
      <c r="AT31" s="1"/>
      <c r="AW31" s="1"/>
      <c r="AX31" s="1"/>
      <c r="BB31" s="1"/>
      <c r="BE31" s="1"/>
      <c r="BK31" s="1"/>
      <c r="BL31" s="1"/>
      <c r="BO31" s="1"/>
      <c r="BP31" s="1"/>
      <c r="BZ31" s="1"/>
      <c r="CB31" s="1"/>
      <c r="CC31" s="1"/>
      <c r="CF31" s="1"/>
      <c r="CG31" s="1"/>
      <c r="CI31" s="1"/>
      <c r="CJ31" s="1"/>
      <c r="CL31" s="1"/>
      <c r="CM31" s="1"/>
      <c r="CN31" s="1"/>
      <c r="CP31" s="1"/>
      <c r="CT31" s="1"/>
      <c r="CU31" s="1"/>
      <c r="CW31" s="1"/>
      <c r="CX31" s="1"/>
      <c r="CZ31" s="1"/>
      <c r="DA31" s="1"/>
      <c r="DB31" s="1"/>
      <c r="DD31" s="1"/>
    </row>
    <row r="32" spans="1:108">
      <c r="O32" s="1"/>
      <c r="AN32" s="1"/>
      <c r="AO32" s="1"/>
      <c r="AW32" s="1"/>
      <c r="BB32" s="1"/>
      <c r="BG32" s="1"/>
      <c r="BK32" s="1"/>
      <c r="BO32" s="1"/>
      <c r="BU32" s="1"/>
      <c r="BW32" s="1"/>
      <c r="CC32" s="1"/>
      <c r="CG32" s="1"/>
      <c r="CI32" s="1"/>
      <c r="CK32" s="1"/>
      <c r="CO32" s="1"/>
      <c r="CU32" s="1"/>
      <c r="CW32" s="1"/>
      <c r="CY32" s="1"/>
      <c r="DC32" s="1"/>
    </row>
    <row r="33" spans="2:108">
      <c r="CK33" s="1"/>
      <c r="CM33" s="1"/>
      <c r="CN33" s="1"/>
      <c r="CO33" s="1"/>
      <c r="CP33" s="1"/>
      <c r="CY33" s="1"/>
      <c r="DA33" s="1"/>
      <c r="DB33" s="1"/>
      <c r="DC33" s="1"/>
      <c r="DD33" s="1"/>
    </row>
    <row r="36" spans="2:108">
      <c r="O36" s="1"/>
      <c r="V36" s="1"/>
      <c r="W36" s="1"/>
      <c r="X36" s="1"/>
      <c r="Y36" s="1"/>
      <c r="AC36" s="1"/>
      <c r="AI36" s="1"/>
      <c r="AP36" s="1"/>
      <c r="AQ36" s="1"/>
      <c r="AT36" s="1"/>
      <c r="AV36" s="1"/>
      <c r="AX36" s="1"/>
      <c r="AZ36" s="1"/>
      <c r="BB36" s="1"/>
      <c r="BE36" s="1"/>
      <c r="BG36" s="1"/>
      <c r="BJ36" s="1"/>
      <c r="BL36" s="1"/>
      <c r="BP36" s="1"/>
      <c r="BU36" s="1"/>
      <c r="BZ36" s="1"/>
      <c r="CG36" s="1"/>
      <c r="CI36" s="1"/>
      <c r="CN36" s="1"/>
      <c r="CU36" s="1"/>
    </row>
    <row r="37" spans="2:108">
      <c r="O37" s="1"/>
      <c r="V37" s="1"/>
      <c r="W37" s="1"/>
      <c r="X37" s="1"/>
      <c r="Y37" s="1"/>
      <c r="AE37" s="1"/>
      <c r="AF37" s="1"/>
      <c r="AI37" s="1"/>
      <c r="AN37" s="1"/>
      <c r="AP37" s="1"/>
      <c r="AQ37" s="1"/>
      <c r="AV37" s="1"/>
      <c r="AX37" s="1"/>
      <c r="AZ37" s="1"/>
      <c r="BD37" s="1"/>
      <c r="BE37" s="1"/>
      <c r="BI37" s="1"/>
      <c r="BL37" s="1"/>
      <c r="BQ37" s="1"/>
      <c r="BR37" s="1"/>
      <c r="BU37" s="1"/>
      <c r="BW37" s="1"/>
      <c r="BZ37" s="1"/>
      <c r="CE37" s="1"/>
      <c r="CG37" s="1"/>
      <c r="CI37" s="1"/>
      <c r="CJ37" s="1"/>
      <c r="CK37" s="1"/>
      <c r="CM37" s="1"/>
      <c r="CN37" s="1"/>
      <c r="CU37" s="1"/>
      <c r="CX37" s="1"/>
      <c r="CY37" s="1"/>
      <c r="DA37" s="1"/>
    </row>
    <row r="38" spans="2:108">
      <c r="O38" s="1"/>
      <c r="CM38" s="1"/>
      <c r="CN38" s="1"/>
      <c r="CO38" s="1"/>
      <c r="CP38" s="1"/>
      <c r="DA38" s="1"/>
      <c r="DB38" s="1"/>
      <c r="DC38" s="1"/>
      <c r="DD38" s="1"/>
    </row>
    <row r="39" spans="2:108">
      <c r="B39">
        <v>0</v>
      </c>
      <c r="D39">
        <v>0</v>
      </c>
      <c r="E39">
        <v>-3.1724461661475201</v>
      </c>
      <c r="F39">
        <v>22785</v>
      </c>
      <c r="O39" s="1"/>
      <c r="V39" s="1"/>
      <c r="W39" s="1"/>
      <c r="X39" s="1"/>
      <c r="Y39" s="1"/>
      <c r="AB39" s="1"/>
      <c r="AE39" s="1"/>
      <c r="AP39" s="1"/>
      <c r="AT39" s="1"/>
      <c r="AU39" s="1"/>
      <c r="AV39" s="1"/>
      <c r="AW39" s="1"/>
      <c r="AZ39" s="1"/>
      <c r="BB39" s="1"/>
      <c r="BC39" s="1"/>
      <c r="BE39" s="1"/>
      <c r="BH39" s="1"/>
      <c r="BI39" s="1"/>
      <c r="BJ39" s="1"/>
      <c r="BK39" s="1"/>
      <c r="BN39" s="1"/>
      <c r="BP39" s="1"/>
      <c r="BQ39" s="1"/>
      <c r="BS39" s="1"/>
      <c r="CD39" s="1"/>
      <c r="CE39" s="1"/>
      <c r="CJ39" s="1"/>
      <c r="CR39" s="1"/>
      <c r="CS39" s="1"/>
      <c r="CX39" s="1"/>
    </row>
    <row r="40" spans="2:108">
      <c r="B40">
        <v>1</v>
      </c>
      <c r="D40">
        <v>1</v>
      </c>
      <c r="E40">
        <v>-2.7866571995120402</v>
      </c>
      <c r="F40">
        <v>24945</v>
      </c>
      <c r="O40" s="1"/>
      <c r="AA40" s="1"/>
      <c r="AB40" s="1"/>
      <c r="AD40" s="1"/>
      <c r="AE40" s="1"/>
      <c r="AI40" s="1"/>
      <c r="AR40" s="1"/>
      <c r="AS40" s="1"/>
      <c r="AV40" s="1"/>
      <c r="AW40" s="1"/>
      <c r="BG40" s="1"/>
      <c r="BK40" s="1"/>
      <c r="BN40" s="1"/>
      <c r="BQ40" s="1"/>
      <c r="BU40" s="1"/>
      <c r="CB40" s="1"/>
      <c r="CE40" s="1"/>
      <c r="CF40" s="1"/>
      <c r="CT40" s="1"/>
    </row>
    <row r="41" spans="2:108">
      <c r="B41">
        <v>2</v>
      </c>
      <c r="D41">
        <v>2</v>
      </c>
      <c r="E41">
        <v>-3.32113636878693</v>
      </c>
      <c r="F41">
        <v>22318</v>
      </c>
      <c r="AZ41" s="1"/>
      <c r="BN41" s="1"/>
      <c r="CI41" s="1"/>
      <c r="CW41" s="1"/>
    </row>
    <row r="42" spans="2:108">
      <c r="B42">
        <v>3</v>
      </c>
      <c r="D42">
        <v>3</v>
      </c>
      <c r="E42">
        <v>-3.1895066486491701</v>
      </c>
      <c r="F42">
        <v>20910</v>
      </c>
      <c r="O42" s="1"/>
      <c r="CC42" s="1"/>
      <c r="CO42" s="1"/>
      <c r="CP42" s="1"/>
      <c r="CQ42" s="1"/>
      <c r="DC42" s="1"/>
      <c r="DD42" s="1"/>
    </row>
    <row r="43" spans="2:108">
      <c r="B43">
        <v>4</v>
      </c>
      <c r="D43">
        <v>4</v>
      </c>
      <c r="E43">
        <v>-2.9985850899880901</v>
      </c>
      <c r="F43">
        <v>20862</v>
      </c>
      <c r="Z43" s="1"/>
      <c r="AC43" s="1"/>
      <c r="AQ43" s="1"/>
      <c r="AR43" s="1"/>
      <c r="AT43" s="1"/>
      <c r="AW43" s="1"/>
      <c r="BF43" s="1"/>
      <c r="BK43" s="1"/>
      <c r="BL43" s="1"/>
      <c r="BO43" s="1"/>
      <c r="BZ43" s="1"/>
      <c r="CA43" s="1"/>
      <c r="CC43" s="1"/>
      <c r="CI43" s="1"/>
      <c r="CL43" s="1"/>
      <c r="CN43" s="1"/>
      <c r="CO43" s="1"/>
      <c r="CP43" s="1"/>
      <c r="CW43" s="1"/>
      <c r="CZ43" s="1"/>
      <c r="DB43" s="1"/>
      <c r="DC43" s="1"/>
      <c r="DD43" s="1"/>
    </row>
    <row r="44" spans="2:108">
      <c r="B44">
        <v>5</v>
      </c>
      <c r="D44">
        <v>5</v>
      </c>
      <c r="E44">
        <v>-2.7538998080143999</v>
      </c>
      <c r="F44">
        <v>20724</v>
      </c>
      <c r="O44" s="1"/>
      <c r="AB44" s="1"/>
      <c r="AS44" s="1"/>
      <c r="AT44" s="1"/>
      <c r="AV44" s="1"/>
      <c r="AW44" s="1"/>
      <c r="BA44" s="1"/>
      <c r="BH44" s="1"/>
      <c r="BJ44" s="1"/>
      <c r="BK44" s="1"/>
      <c r="BL44" s="1"/>
      <c r="BO44" s="1"/>
      <c r="BZ44" s="1"/>
      <c r="CC44" s="1"/>
      <c r="CJ44" s="1"/>
      <c r="CQ44" s="1"/>
      <c r="CX44" s="1"/>
    </row>
    <row r="45" spans="2:108">
      <c r="B45">
        <v>6</v>
      </c>
      <c r="D45">
        <v>6</v>
      </c>
      <c r="E45">
        <v>-2.6729291738583298</v>
      </c>
      <c r="F45">
        <v>22167</v>
      </c>
      <c r="O45" s="1"/>
      <c r="AB45" s="1"/>
      <c r="AI45" s="1"/>
      <c r="AO45" s="1"/>
      <c r="AY45" s="1"/>
      <c r="AZ45" s="1"/>
      <c r="BB45" s="1"/>
      <c r="BC45" s="1"/>
      <c r="BG45" s="1"/>
      <c r="BJ45" s="1"/>
      <c r="BM45" s="1"/>
      <c r="BN45" s="1"/>
      <c r="BO45" s="1"/>
      <c r="BP45" s="1"/>
      <c r="BU45" s="1"/>
      <c r="BX45" s="1"/>
      <c r="CC45" s="1"/>
      <c r="CH45" s="1"/>
      <c r="CJ45" s="1"/>
      <c r="CL45" s="1"/>
      <c r="CM45" s="1"/>
      <c r="CO45" s="1"/>
      <c r="CP45" s="1"/>
      <c r="CV45" s="1"/>
      <c r="CX45" s="1"/>
      <c r="DA45" s="1"/>
      <c r="DC45" s="1"/>
      <c r="DD45" s="1"/>
    </row>
    <row r="46" spans="2:108">
      <c r="B46">
        <v>7</v>
      </c>
      <c r="D46">
        <v>7</v>
      </c>
      <c r="E46">
        <v>-2.4933567690100298</v>
      </c>
      <c r="F46">
        <v>23225</v>
      </c>
      <c r="O46" s="1"/>
      <c r="Z46" s="1"/>
      <c r="AD46" s="1"/>
      <c r="AJ46" s="1"/>
      <c r="AK46" s="1"/>
      <c r="AL46" s="1"/>
      <c r="AM46" s="1"/>
      <c r="AN46" s="1"/>
      <c r="AO46" s="1"/>
      <c r="AQ46" s="1"/>
      <c r="AT46" s="1"/>
      <c r="AX46" s="1"/>
      <c r="BA46" s="1"/>
      <c r="BB46" s="1"/>
      <c r="BE46" s="1"/>
      <c r="BH46" s="1"/>
      <c r="BJ46" s="1"/>
      <c r="BL46" s="1"/>
      <c r="BS46" s="1"/>
      <c r="BW46" s="1"/>
      <c r="BX46" s="1"/>
      <c r="CC46" s="1"/>
      <c r="CG46" s="1"/>
      <c r="CJ46" s="1"/>
      <c r="CK46" s="1"/>
      <c r="CM46" s="1"/>
      <c r="CN46" s="1"/>
      <c r="CO46" s="1"/>
      <c r="CP46" s="1"/>
      <c r="CQ46" s="1"/>
      <c r="CU46" s="1"/>
      <c r="CX46" s="1"/>
      <c r="CY46" s="1"/>
      <c r="DA46" s="1"/>
      <c r="DB46" s="1"/>
      <c r="DC46" s="1"/>
      <c r="DD46" s="1"/>
    </row>
    <row r="47" spans="2:108">
      <c r="B47">
        <v>8</v>
      </c>
      <c r="D47">
        <v>8</v>
      </c>
      <c r="E47">
        <v>-2.3138927426993798</v>
      </c>
      <c r="F47">
        <v>24260</v>
      </c>
      <c r="O47" s="1"/>
      <c r="AF47" s="1"/>
      <c r="AQ47" s="1"/>
      <c r="BA47" s="1"/>
      <c r="BD47" s="1"/>
      <c r="BE47" s="1"/>
      <c r="BO47" s="1"/>
      <c r="BR47" s="1"/>
      <c r="BS47" s="1"/>
      <c r="BZ47" s="1"/>
      <c r="CK47" s="1"/>
      <c r="CL47" s="1"/>
      <c r="CN47" s="1"/>
      <c r="CO47" s="1"/>
      <c r="CP47" s="1"/>
      <c r="CY47" s="1"/>
      <c r="CZ47" s="1"/>
      <c r="DB47" s="1"/>
      <c r="DC47" s="1"/>
      <c r="DD47" s="1"/>
    </row>
    <row r="48" spans="2:108">
      <c r="B48">
        <v>9</v>
      </c>
      <c r="D48">
        <v>9</v>
      </c>
      <c r="E48">
        <v>-1.7910264546167201</v>
      </c>
      <c r="F48">
        <v>28259</v>
      </c>
      <c r="AA48" s="1"/>
      <c r="AP48" s="1"/>
      <c r="AR48" s="1"/>
      <c r="BD48" s="1"/>
      <c r="BK48" s="1"/>
      <c r="BY48" s="1"/>
      <c r="CB48" s="1"/>
      <c r="CI48" s="1"/>
      <c r="CJ48" s="1"/>
      <c r="CM48" s="1"/>
      <c r="CO48" s="1"/>
      <c r="CP48" s="1"/>
      <c r="CW48" s="1"/>
      <c r="CX48" s="1"/>
      <c r="DC48" s="1"/>
    </row>
    <row r="49" spans="2:108">
      <c r="B49">
        <v>10</v>
      </c>
      <c r="D49">
        <v>10</v>
      </c>
      <c r="E49">
        <v>-1.3090311930513601</v>
      </c>
      <c r="F49">
        <v>29287</v>
      </c>
      <c r="O49" s="1"/>
      <c r="AB49" s="1"/>
      <c r="AE49" s="1"/>
      <c r="AN49" s="1"/>
      <c r="AS49" s="1"/>
      <c r="AV49" s="1"/>
      <c r="BI49" s="1"/>
      <c r="BN49" s="1"/>
      <c r="BQ49" s="1"/>
      <c r="BW49" s="1"/>
      <c r="CB49" s="1"/>
      <c r="CE49" s="1"/>
      <c r="CI49" s="1"/>
      <c r="CL49" s="1"/>
      <c r="CN49" s="1"/>
      <c r="CW49" s="1"/>
      <c r="CZ49" s="1"/>
      <c r="DB49" s="1"/>
    </row>
    <row r="50" spans="2:108">
      <c r="B50">
        <v>11</v>
      </c>
      <c r="D50">
        <v>11</v>
      </c>
      <c r="E50">
        <v>-1.4635547427228199</v>
      </c>
      <c r="F50">
        <v>24538</v>
      </c>
      <c r="O50" s="1"/>
      <c r="AD50" s="1"/>
      <c r="AE50" s="1"/>
      <c r="AJ50" s="1"/>
      <c r="AK50" s="1"/>
      <c r="AL50" s="1"/>
      <c r="AM50" s="1"/>
      <c r="AN50" s="1"/>
      <c r="AV50" s="1"/>
      <c r="AW50" s="1"/>
      <c r="BA50" s="1"/>
      <c r="BB50" s="1"/>
      <c r="BH50" s="1"/>
      <c r="BK50" s="1"/>
      <c r="BO50" s="1"/>
      <c r="BQ50" s="1"/>
      <c r="BV50" s="1"/>
      <c r="BW50" s="1"/>
      <c r="CA50" s="1"/>
      <c r="CE50" s="1"/>
      <c r="CF50" s="1"/>
      <c r="CK50" s="1"/>
      <c r="CL50" s="1"/>
      <c r="CO50" s="1"/>
      <c r="CT50" s="1"/>
      <c r="CZ50" s="1"/>
    </row>
    <row r="51" spans="2:108">
      <c r="B51">
        <v>12</v>
      </c>
      <c r="D51">
        <v>12</v>
      </c>
      <c r="E51">
        <v>-1.4957273333594601</v>
      </c>
      <c r="F51">
        <v>21065</v>
      </c>
      <c r="O51" s="1"/>
      <c r="AD51" s="1"/>
      <c r="AN51" s="1"/>
      <c r="AW51" s="1"/>
      <c r="BB51" s="1"/>
      <c r="BI51" s="1"/>
      <c r="BK51" s="1"/>
      <c r="BP51" s="1"/>
      <c r="BW51" s="1"/>
      <c r="CA51" s="1"/>
      <c r="CF51" s="1"/>
      <c r="CI51" s="1"/>
      <c r="CN51" s="1"/>
      <c r="CO51" s="1"/>
      <c r="CP51" s="1"/>
      <c r="CT51" s="1"/>
      <c r="CW51" s="1"/>
      <c r="DB51" s="1"/>
      <c r="DD51" s="1"/>
    </row>
    <row r="52" spans="2:108">
      <c r="B52">
        <v>13</v>
      </c>
      <c r="D52">
        <v>13</v>
      </c>
      <c r="E52">
        <v>-1.48974553492771</v>
      </c>
      <c r="F52">
        <v>20128</v>
      </c>
      <c r="O52" s="1"/>
      <c r="AD52" s="1"/>
      <c r="AJ52" s="1"/>
      <c r="AK52" s="1"/>
      <c r="AL52" s="1"/>
      <c r="AM52" s="1"/>
      <c r="AR52" s="1"/>
      <c r="AV52" s="1"/>
      <c r="AW52" s="1"/>
      <c r="BA52" s="1"/>
      <c r="BB52" s="1"/>
      <c r="BF52" s="1"/>
      <c r="BH52" s="1"/>
      <c r="BJ52" s="1"/>
      <c r="BK52" s="1"/>
      <c r="BP52" s="1"/>
      <c r="BV52" s="1"/>
      <c r="CE52" s="1"/>
      <c r="CF52" s="1"/>
      <c r="CI52" s="1"/>
      <c r="CJ52" s="1"/>
      <c r="CK52" s="1"/>
      <c r="CS52" s="1"/>
      <c r="CT52" s="1"/>
      <c r="CW52" s="1"/>
      <c r="CY52" s="1"/>
    </row>
    <row r="53" spans="2:108">
      <c r="B53">
        <v>14</v>
      </c>
      <c r="D53">
        <v>14</v>
      </c>
      <c r="E53">
        <v>-1.54958515458715</v>
      </c>
      <c r="F53">
        <v>15712</v>
      </c>
      <c r="O53" s="1"/>
      <c r="AD53" s="1"/>
      <c r="AJ53" s="1"/>
      <c r="AK53" s="1"/>
      <c r="AL53" s="1"/>
      <c r="AM53" s="1"/>
      <c r="AT53" s="1"/>
      <c r="AW53" s="1"/>
      <c r="BA53" s="1"/>
      <c r="BH53" s="1"/>
      <c r="BK53" s="1"/>
      <c r="BV53" s="1"/>
      <c r="CC53" s="1"/>
      <c r="CJ53" s="1"/>
      <c r="CO53" s="1"/>
      <c r="CP53" s="1"/>
      <c r="CQ53" s="1"/>
      <c r="DC53" s="1"/>
      <c r="DD53" s="1"/>
    </row>
    <row r="54" spans="2:108">
      <c r="B54">
        <v>15</v>
      </c>
      <c r="D54">
        <v>15</v>
      </c>
      <c r="E54">
        <v>-2.62732127996015</v>
      </c>
      <c r="F54">
        <v>10190</v>
      </c>
      <c r="O54" s="1"/>
      <c r="V54" s="1"/>
      <c r="W54" s="1"/>
      <c r="X54" s="1"/>
      <c r="Y54" s="1"/>
      <c r="AA54" s="1"/>
      <c r="AD54" s="1"/>
      <c r="AF54" s="1"/>
      <c r="AJ54" s="1"/>
      <c r="AK54" s="1"/>
      <c r="AL54" s="1"/>
      <c r="AM54" s="1"/>
      <c r="AP54" s="1"/>
      <c r="AR54" s="1"/>
      <c r="AW54" s="1"/>
      <c r="BA54" s="1"/>
      <c r="BB54" s="1"/>
      <c r="BD54" s="1"/>
      <c r="BK54" s="1"/>
      <c r="BM54" s="1"/>
      <c r="BO54" s="1"/>
      <c r="BP54" s="1"/>
      <c r="BR54" s="1"/>
      <c r="BX54" s="1"/>
      <c r="BY54" s="1"/>
      <c r="CA54" s="1"/>
      <c r="CF54" s="1"/>
      <c r="CL54" s="1"/>
      <c r="CM54" s="1"/>
      <c r="CT54" s="1"/>
      <c r="CZ54" s="1"/>
    </row>
    <row r="55" spans="2:108">
      <c r="B55">
        <v>16</v>
      </c>
      <c r="D55">
        <v>16</v>
      </c>
      <c r="E55">
        <v>-3.9705350947415501</v>
      </c>
      <c r="F55">
        <v>7619</v>
      </c>
      <c r="O55" s="1"/>
      <c r="AC55" s="1"/>
      <c r="AR55" s="1"/>
      <c r="BA55" s="1"/>
      <c r="BF55" s="1"/>
      <c r="BO55" s="1"/>
      <c r="CA55" s="1"/>
      <c r="CI55" s="1"/>
      <c r="CK55" s="1"/>
      <c r="CM55" s="1"/>
      <c r="CN55" s="1"/>
      <c r="CO55" s="1"/>
      <c r="CP55" s="1"/>
      <c r="CW55" s="1"/>
      <c r="CY55" s="1"/>
      <c r="DA55" s="1"/>
      <c r="DB55" s="1"/>
      <c r="DC55" s="1"/>
      <c r="DD55" s="1"/>
    </row>
    <row r="56" spans="2:108">
      <c r="B56">
        <v>17</v>
      </c>
      <c r="D56">
        <v>17</v>
      </c>
      <c r="E56">
        <v>-4.5272972556761797</v>
      </c>
      <c r="F56">
        <v>7149</v>
      </c>
      <c r="O56" s="1"/>
      <c r="V56" s="1"/>
      <c r="W56" s="1"/>
      <c r="X56" s="1"/>
      <c r="Y56" s="1"/>
      <c r="AC56" s="1"/>
      <c r="AJ56" s="1"/>
      <c r="AK56" s="1"/>
      <c r="AL56" s="1"/>
      <c r="AM56" s="1"/>
      <c r="AP56" s="1"/>
      <c r="AS56" s="1"/>
      <c r="AT56" s="1"/>
      <c r="AU56" s="1"/>
      <c r="AX56" s="1"/>
      <c r="BA56" s="1"/>
      <c r="BG56" s="1"/>
      <c r="BH56" s="1"/>
      <c r="BI56" s="1"/>
      <c r="BK56" s="1"/>
      <c r="BL56" s="1"/>
      <c r="BO56" s="1"/>
      <c r="BS56" s="1"/>
      <c r="BV56" s="1"/>
      <c r="BW56" s="1"/>
      <c r="BY56" s="1"/>
      <c r="CB56" s="1"/>
      <c r="CC56" s="1"/>
      <c r="CD56" s="1"/>
      <c r="CF56" s="1"/>
      <c r="CG56" s="1"/>
      <c r="CI56" s="1"/>
      <c r="CK56" s="1"/>
      <c r="CL56" s="1"/>
      <c r="CO56" s="1"/>
      <c r="CP56" s="1"/>
      <c r="CR56" s="1"/>
      <c r="CT56" s="1"/>
      <c r="CU56" s="1"/>
      <c r="CW56" s="1"/>
      <c r="CZ56" s="1"/>
      <c r="DC56" s="1"/>
    </row>
    <row r="57" spans="2:108">
      <c r="B57">
        <v>18</v>
      </c>
      <c r="D57">
        <v>18</v>
      </c>
      <c r="E57">
        <v>-4.3876524422059999</v>
      </c>
      <c r="F57">
        <v>6329</v>
      </c>
      <c r="O57" s="1"/>
      <c r="V57" s="1"/>
      <c r="W57" s="1"/>
      <c r="X57" s="1"/>
      <c r="Y57" s="1"/>
      <c r="AA57" s="1"/>
      <c r="AB57" s="1"/>
      <c r="AN57" s="1"/>
      <c r="AP57" s="1"/>
      <c r="AR57" s="1"/>
      <c r="AS57" s="1"/>
      <c r="AZ57" s="1"/>
      <c r="BB57" s="1"/>
      <c r="BD57" s="1"/>
      <c r="BG57" s="1"/>
      <c r="BK57" s="1"/>
      <c r="BM57" s="1"/>
      <c r="BN57" s="1"/>
      <c r="BO57" s="1"/>
      <c r="BS57" s="1"/>
      <c r="BW57" s="1"/>
      <c r="BY57" s="1"/>
      <c r="CA57" s="1"/>
      <c r="CB57" s="1"/>
      <c r="CC57" s="1"/>
      <c r="CG57" s="1"/>
      <c r="CI57" s="1"/>
      <c r="CJ57" s="1"/>
      <c r="CK57" s="1"/>
      <c r="CL57" s="1"/>
      <c r="CM57" s="1"/>
      <c r="CP57" s="1"/>
      <c r="CW57" s="1"/>
      <c r="CX57" s="1"/>
      <c r="CZ57" s="1"/>
      <c r="DD57" s="1"/>
    </row>
    <row r="58" spans="2:108">
      <c r="B58">
        <v>19</v>
      </c>
      <c r="D58">
        <v>19</v>
      </c>
      <c r="E58">
        <v>-4.2043653589729599</v>
      </c>
      <c r="F58">
        <v>4932</v>
      </c>
      <c r="O58" s="1"/>
      <c r="V58" s="1"/>
      <c r="W58" s="1"/>
      <c r="X58" s="1"/>
      <c r="Y58" s="1"/>
      <c r="AB58" s="1"/>
      <c r="AE58" s="1"/>
      <c r="AG58" s="1"/>
      <c r="AN58" s="1"/>
      <c r="AP58" s="1"/>
      <c r="AV58" s="1"/>
      <c r="AW58" s="1"/>
      <c r="AZ58" s="1"/>
      <c r="BB58" s="1"/>
      <c r="BE58" s="1"/>
      <c r="BK58" s="1"/>
      <c r="BN58" s="1"/>
      <c r="BQ58" s="1"/>
      <c r="BS58" s="1"/>
      <c r="BW58" s="1"/>
      <c r="BY58" s="1"/>
      <c r="CE58" s="1"/>
      <c r="CF58" s="1"/>
      <c r="CJ58" s="1"/>
      <c r="CK58" s="1"/>
      <c r="CM58" s="1"/>
      <c r="CP58" s="1"/>
      <c r="CT58" s="1"/>
      <c r="CX58" s="1"/>
      <c r="CY58" s="1"/>
      <c r="DA58" s="1"/>
      <c r="DD58" s="1"/>
    </row>
    <row r="59" spans="2:108">
      <c r="B59">
        <v>20</v>
      </c>
      <c r="D59">
        <v>20</v>
      </c>
      <c r="E59">
        <v>-4.5021644366571003</v>
      </c>
      <c r="F59">
        <v>4838</v>
      </c>
      <c r="O59" s="1"/>
      <c r="V59" s="1"/>
      <c r="W59" s="1"/>
      <c r="X59" s="1"/>
      <c r="Y59" s="1"/>
      <c r="AB59" s="1"/>
      <c r="AJ59" s="1"/>
      <c r="AK59" s="1"/>
      <c r="AL59" s="1"/>
      <c r="AM59" s="1"/>
      <c r="AN59" s="1"/>
      <c r="AP59" s="1"/>
      <c r="AV59" s="1"/>
      <c r="AW59" s="1"/>
      <c r="AZ59" s="1"/>
      <c r="BB59" s="1"/>
      <c r="BH59" s="1"/>
      <c r="BJ59" s="1"/>
      <c r="BK59" s="1"/>
      <c r="BN59" s="1"/>
      <c r="BV59" s="1"/>
      <c r="BW59" s="1"/>
      <c r="CE59" s="1"/>
      <c r="CF59" s="1"/>
      <c r="CK59" s="1"/>
      <c r="CM59" s="1"/>
      <c r="CO59" s="1"/>
      <c r="CP59" s="1"/>
      <c r="CS59" s="1"/>
      <c r="CT59" s="1"/>
      <c r="CY59" s="1"/>
      <c r="DA59" s="1"/>
      <c r="DC59" s="1"/>
      <c r="DD59" s="1"/>
    </row>
    <row r="60" spans="2:108">
      <c r="B60">
        <v>21</v>
      </c>
      <c r="D60">
        <v>21</v>
      </c>
      <c r="E60">
        <v>-4.1697507348952199</v>
      </c>
      <c r="F60">
        <v>4980</v>
      </c>
      <c r="V60" s="1"/>
      <c r="W60" s="1"/>
      <c r="X60" s="1"/>
      <c r="Y60" s="1"/>
      <c r="AP60" s="1"/>
      <c r="BK60" s="1"/>
      <c r="BY60" s="1"/>
      <c r="CI60" s="1"/>
      <c r="CJ60" s="1"/>
      <c r="CK60" s="1"/>
      <c r="CN60" s="1"/>
      <c r="CP60" s="1"/>
      <c r="CW60" s="1"/>
      <c r="CX60" s="1"/>
      <c r="CY60" s="1"/>
      <c r="DB60" s="1"/>
      <c r="DD60" s="1"/>
    </row>
    <row r="61" spans="2:108">
      <c r="B61">
        <v>22</v>
      </c>
      <c r="D61">
        <v>22</v>
      </c>
      <c r="E61">
        <v>-2.8812565577386202</v>
      </c>
      <c r="F61">
        <v>7262</v>
      </c>
      <c r="AW61" s="1"/>
      <c r="BK61" s="1"/>
      <c r="CF61" s="1"/>
      <c r="CT61" s="1"/>
    </row>
    <row r="62" spans="2:108">
      <c r="B62">
        <v>23</v>
      </c>
      <c r="D62">
        <v>23</v>
      </c>
      <c r="E62">
        <v>-1.4730053783422301</v>
      </c>
      <c r="F62">
        <v>14080</v>
      </c>
      <c r="O62" s="1"/>
      <c r="V62" s="1"/>
      <c r="W62" s="1"/>
      <c r="X62" s="1"/>
      <c r="Y62" s="1"/>
      <c r="AC62" s="1"/>
      <c r="AF62" s="1"/>
      <c r="AH62" s="1"/>
      <c r="AJ62" s="1"/>
      <c r="AK62" s="1"/>
      <c r="AL62" s="1"/>
      <c r="AM62" s="1"/>
      <c r="AP62" s="1"/>
      <c r="AS62" s="1"/>
      <c r="AW62" s="1"/>
      <c r="BA62" s="1"/>
      <c r="BD62" s="1"/>
      <c r="BF62" s="1"/>
      <c r="BG62" s="1"/>
      <c r="BK62" s="1"/>
      <c r="BR62" s="1"/>
      <c r="BT62" s="1"/>
      <c r="BU62" s="1"/>
      <c r="BV62" s="1"/>
      <c r="BY62" s="1"/>
      <c r="CB62" s="1"/>
      <c r="CF62" s="1"/>
      <c r="CH62" s="1"/>
      <c r="CI62" s="1"/>
      <c r="CJ62" s="1"/>
      <c r="CP62" s="1"/>
      <c r="CT62" s="1"/>
      <c r="CV62" s="1"/>
    </row>
    <row r="63" spans="2:108">
      <c r="O63" s="1"/>
      <c r="V63" s="1"/>
      <c r="W63" s="1"/>
      <c r="X63" s="1"/>
      <c r="Y63" s="1"/>
      <c r="AB63" s="1"/>
      <c r="AC63" s="1"/>
      <c r="AH63" s="1"/>
      <c r="AJ63" s="1"/>
      <c r="AK63" s="1"/>
      <c r="AL63" s="1"/>
      <c r="AM63" s="1"/>
      <c r="AO63" s="1"/>
      <c r="AP63" s="1"/>
      <c r="AQ63" s="1"/>
      <c r="AS63" s="1"/>
      <c r="AT63" s="1"/>
      <c r="AW63" s="1"/>
      <c r="BA63" s="1"/>
      <c r="BC63" s="1"/>
      <c r="BE63" s="1"/>
      <c r="BF63" s="1"/>
      <c r="BG63" s="1"/>
      <c r="BK63" s="1"/>
      <c r="BN63" s="1"/>
      <c r="BO63" s="1"/>
      <c r="BT63" s="1"/>
      <c r="BX63" s="1"/>
      <c r="BY63" s="1"/>
      <c r="BZ63" s="1"/>
      <c r="CB63" s="1"/>
      <c r="CJ63" s="1"/>
      <c r="CK63" s="1"/>
      <c r="CL63" s="1"/>
      <c r="CM63" s="1"/>
      <c r="CN63" s="1"/>
      <c r="CP63" s="1"/>
      <c r="CX63" s="1"/>
      <c r="CY63" s="1"/>
      <c r="DA63" s="1"/>
    </row>
    <row r="64" spans="2:108">
      <c r="AW64" s="1"/>
      <c r="BK64" s="1"/>
      <c r="CF64" s="1"/>
      <c r="CJ64" s="1"/>
      <c r="CK64" s="1"/>
      <c r="CL64" s="1"/>
      <c r="CM64" s="1"/>
      <c r="CO64" s="1"/>
      <c r="CT64" s="1"/>
      <c r="CX64" s="1"/>
      <c r="CY64" s="1"/>
      <c r="CZ64" s="1"/>
      <c r="DA64" s="1"/>
      <c r="DC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5"/>
  <sheetViews>
    <sheetView topLeftCell="BP1" workbookViewId="0">
      <selection activeCell="CD1" sqref="CD1"/>
    </sheetView>
  </sheetViews>
  <sheetFormatPr baseColWidth="10" defaultRowHeight="15" x14ac:dyDescent="0"/>
  <cols>
    <col min="5" max="5" width="10.83203125" customWidth="1"/>
  </cols>
  <sheetData>
    <row r="1" spans="1:88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2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2" t="s">
        <v>60</v>
      </c>
      <c r="BE1" s="2" t="s">
        <v>61</v>
      </c>
      <c r="BF1" s="2" t="s">
        <v>62</v>
      </c>
      <c r="BG1" s="2" t="s">
        <v>63</v>
      </c>
      <c r="BH1" s="2" t="s">
        <v>64</v>
      </c>
      <c r="BI1" s="2" t="s">
        <v>65</v>
      </c>
      <c r="BJ1" s="2" t="s">
        <v>66</v>
      </c>
      <c r="BK1" s="2" t="s">
        <v>67</v>
      </c>
      <c r="BL1" s="2" t="s">
        <v>68</v>
      </c>
      <c r="BM1" s="2" t="s">
        <v>69</v>
      </c>
      <c r="BN1" s="2" t="s">
        <v>70</v>
      </c>
      <c r="BO1" s="2" t="s">
        <v>71</v>
      </c>
      <c r="BP1" s="2" t="s">
        <v>72</v>
      </c>
      <c r="BQ1" s="2" t="s">
        <v>73</v>
      </c>
      <c r="BR1" s="2" t="s">
        <v>74</v>
      </c>
      <c r="BS1" s="2" t="s">
        <v>75</v>
      </c>
      <c r="BT1" s="2" t="s">
        <v>76</v>
      </c>
      <c r="BU1" s="2" t="s">
        <v>77</v>
      </c>
      <c r="BV1" s="2" t="s">
        <v>78</v>
      </c>
      <c r="BW1" t="s">
        <v>79</v>
      </c>
      <c r="BX1" t="s">
        <v>80</v>
      </c>
      <c r="BY1" t="s">
        <v>81</v>
      </c>
      <c r="BZ1" t="s">
        <v>82</v>
      </c>
      <c r="CB1" t="s">
        <v>98</v>
      </c>
      <c r="CD1" t="s">
        <v>96</v>
      </c>
      <c r="CE1" t="s">
        <v>100</v>
      </c>
      <c r="CF1" t="s">
        <v>101</v>
      </c>
      <c r="CG1" t="s">
        <v>102</v>
      </c>
      <c r="CH1" t="s">
        <v>103</v>
      </c>
      <c r="CJ1" t="s">
        <v>99</v>
      </c>
    </row>
    <row r="2" spans="1:88">
      <c r="A2" s="2">
        <v>0.49166805522495499</v>
      </c>
      <c r="B2" s="2">
        <v>0.49166805522495499</v>
      </c>
      <c r="C2" s="2">
        <v>0.49166805522495499</v>
      </c>
      <c r="D2" s="2">
        <v>0.49166805522495499</v>
      </c>
      <c r="E2" s="2">
        <v>0.49166805522495499</v>
      </c>
      <c r="F2" s="2">
        <v>0.49166805522495499</v>
      </c>
      <c r="G2" s="2">
        <v>0.49166805522495499</v>
      </c>
      <c r="H2" s="2">
        <v>0.49166805522495499</v>
      </c>
      <c r="I2" s="2">
        <v>0.49166805522495499</v>
      </c>
      <c r="J2" s="2">
        <v>0.49166805522495499</v>
      </c>
      <c r="K2" s="2">
        <v>0.49166805522495499</v>
      </c>
      <c r="L2" s="2">
        <v>0.49166805522495499</v>
      </c>
      <c r="M2" s="2">
        <v>0.49166805522495499</v>
      </c>
      <c r="N2" s="2">
        <v>0.49166805522495499</v>
      </c>
      <c r="O2" s="2">
        <v>0.49166805522495499</v>
      </c>
      <c r="P2" s="2">
        <v>0.49166805522495499</v>
      </c>
      <c r="Q2" s="2">
        <v>0.49166805522495499</v>
      </c>
      <c r="R2" s="2">
        <v>0.49166805522495499</v>
      </c>
      <c r="S2" s="2">
        <v>0.49166805522495499</v>
      </c>
      <c r="T2" s="2">
        <v>0.49166805522495499</v>
      </c>
      <c r="U2" s="2">
        <v>0.49166805522495499</v>
      </c>
      <c r="V2" s="2">
        <v>0.49166805522495499</v>
      </c>
      <c r="W2" s="2">
        <v>0.49166805522495499</v>
      </c>
      <c r="X2" s="2">
        <v>0.49166805522495499</v>
      </c>
      <c r="Y2" s="2">
        <v>0.49166805522495499</v>
      </c>
      <c r="Z2" s="2">
        <v>0.49166805522495499</v>
      </c>
      <c r="AA2" s="2">
        <v>0.49166805522495499</v>
      </c>
      <c r="AB2" s="2">
        <v>0.49166805522495499</v>
      </c>
      <c r="AC2" s="2">
        <v>0.49166805522495499</v>
      </c>
      <c r="AD2" s="2">
        <v>0.49166805522495499</v>
      </c>
      <c r="AE2" s="2">
        <v>0.49166805522495499</v>
      </c>
      <c r="AF2" s="2">
        <v>0.49166805522495499</v>
      </c>
      <c r="AG2" s="2">
        <v>0.49166805522495499</v>
      </c>
      <c r="AH2" s="2">
        <v>0.49166805522495499</v>
      </c>
      <c r="AI2" s="2">
        <v>0.49166805522495499</v>
      </c>
      <c r="AJ2" s="2">
        <v>0.49166805522495499</v>
      </c>
      <c r="AK2" s="2">
        <v>0.49166805522495499</v>
      </c>
      <c r="AL2" s="2">
        <v>0.49166805522495499</v>
      </c>
      <c r="AM2" s="2">
        <v>0.49166805522495499</v>
      </c>
      <c r="AN2" s="2">
        <v>0.49166805522495499</v>
      </c>
      <c r="AO2" s="2">
        <v>0.49166805522495499</v>
      </c>
      <c r="AP2" s="2">
        <v>0.49166805522495499</v>
      </c>
      <c r="AQ2" s="2">
        <v>0.49166805522495499</v>
      </c>
      <c r="AR2" s="2">
        <v>0.49166805522495499</v>
      </c>
      <c r="AS2" s="2">
        <v>0.49166805522495499</v>
      </c>
      <c r="AT2" s="2">
        <v>0.49166805522495499</v>
      </c>
      <c r="AU2" s="2">
        <v>0.49166805522495499</v>
      </c>
      <c r="AV2" s="2">
        <v>0.49166805522495499</v>
      </c>
      <c r="AW2" s="2">
        <v>0.49166805522495499</v>
      </c>
      <c r="AX2" s="2">
        <v>0.49166805522495499</v>
      </c>
      <c r="AY2" s="2">
        <v>0.49166805522495499</v>
      </c>
      <c r="AZ2" s="2">
        <v>0.49166805522495499</v>
      </c>
      <c r="BA2" s="2">
        <v>0.49166805522495499</v>
      </c>
      <c r="BB2" s="2">
        <v>0.49166805522495499</v>
      </c>
      <c r="BC2" s="2">
        <v>0.49166805522495499</v>
      </c>
      <c r="BD2" s="2">
        <v>0.49166805522495499</v>
      </c>
      <c r="BE2" s="2">
        <v>0.49166805522495499</v>
      </c>
      <c r="BF2" s="2">
        <v>0.49166805522495499</v>
      </c>
      <c r="BG2" s="2">
        <v>0.49166805522495499</v>
      </c>
      <c r="BH2" s="2">
        <v>0.49166805522495499</v>
      </c>
      <c r="BI2" s="2">
        <v>0.49166805522495499</v>
      </c>
      <c r="BJ2" s="2">
        <v>0.49166805522495499</v>
      </c>
      <c r="BK2" s="2">
        <v>0.49166805522495499</v>
      </c>
      <c r="BL2" s="2">
        <v>0.49166805522495499</v>
      </c>
      <c r="BM2" s="2">
        <v>0.49166805522495499</v>
      </c>
      <c r="BN2" s="2">
        <v>0.49166805522495499</v>
      </c>
      <c r="BO2" s="2">
        <v>0.49166805522495499</v>
      </c>
      <c r="BP2" s="2">
        <v>0.49166805522495499</v>
      </c>
      <c r="BQ2" s="2">
        <v>0.49166805522495499</v>
      </c>
      <c r="BR2" s="2">
        <v>0.49166805522495499</v>
      </c>
      <c r="BS2" s="2">
        <v>0.49166805522495499</v>
      </c>
      <c r="BT2" s="2">
        <v>0.49166805522495499</v>
      </c>
      <c r="BU2" s="2">
        <v>0.49166805522495499</v>
      </c>
      <c r="BV2" s="2">
        <v>0.49166805522495499</v>
      </c>
      <c r="BW2">
        <v>0.49166805522495499</v>
      </c>
      <c r="BX2">
        <v>0.49166805522495499</v>
      </c>
      <c r="BY2">
        <v>0.49166805522495499</v>
      </c>
      <c r="BZ2">
        <v>0.49166805522495499</v>
      </c>
    </row>
    <row r="3" spans="1:88">
      <c r="A3" s="2">
        <v>0.99600233186256504</v>
      </c>
      <c r="B3" s="2">
        <v>2.7124235240970798E-3</v>
      </c>
      <c r="C3" s="2">
        <v>4.0399702333471003E-2</v>
      </c>
      <c r="D3" s="2">
        <v>0.94302172504231696</v>
      </c>
      <c r="E3" s="3">
        <v>4.0300455684505202E-5</v>
      </c>
      <c r="F3" s="2">
        <v>0.89630702415195096</v>
      </c>
      <c r="G3" s="2">
        <v>0.92503080788701897</v>
      </c>
      <c r="H3" s="2">
        <v>0.95019577509289599</v>
      </c>
      <c r="I3" s="2">
        <v>8.3453123295817999E-3</v>
      </c>
      <c r="J3" s="2">
        <v>0.99797665102821997</v>
      </c>
      <c r="K3" s="2">
        <v>0.99770707658562396</v>
      </c>
      <c r="L3" s="2">
        <v>1.12059613517126E-2</v>
      </c>
      <c r="M3" s="2">
        <v>0.95985740102155204</v>
      </c>
      <c r="N3" s="2">
        <v>0.94338484227647601</v>
      </c>
      <c r="O3" s="2">
        <v>0.89123263195960201</v>
      </c>
      <c r="P3" s="2">
        <v>0.99751194771182705</v>
      </c>
      <c r="Q3" s="2">
        <v>0.97307184271264102</v>
      </c>
      <c r="R3" s="2">
        <v>5.7882752831822596E-3</v>
      </c>
      <c r="S3" s="2">
        <v>0.94454479223458898</v>
      </c>
      <c r="T3" s="2">
        <v>7.4619211325564101E-3</v>
      </c>
      <c r="U3" s="2">
        <v>0.98337906075818504</v>
      </c>
      <c r="V3" s="3">
        <v>6.0809900605394605E-4</v>
      </c>
      <c r="W3" s="2">
        <v>0.93554299302125798</v>
      </c>
      <c r="X3" s="2">
        <v>0.90161977389027304</v>
      </c>
      <c r="Y3" s="2">
        <v>0.99655676110443303</v>
      </c>
      <c r="Z3" s="2">
        <v>1.35173707682121E-3</v>
      </c>
      <c r="AA3" s="2">
        <v>0.98273677425033601</v>
      </c>
      <c r="AB3" s="2">
        <v>2.7480881892404901E-3</v>
      </c>
      <c r="AC3" s="2">
        <v>3.2841625635728899E-3</v>
      </c>
      <c r="AD3" s="2">
        <v>0.99762666578007297</v>
      </c>
      <c r="AE3" s="3">
        <v>4.8973078616050699E-4</v>
      </c>
      <c r="AF3" s="2">
        <v>0.94901533978692298</v>
      </c>
      <c r="AG3" s="2">
        <v>0.94132602883531502</v>
      </c>
      <c r="AH3" s="2">
        <v>0.91601282294365904</v>
      </c>
      <c r="AI3" s="2">
        <v>0.99629178734967805</v>
      </c>
      <c r="AJ3" s="2">
        <v>0.99476768405388505</v>
      </c>
      <c r="AK3" s="2">
        <v>1.1722825310339399E-2</v>
      </c>
      <c r="AL3" s="2">
        <v>4.2499747247922298E-2</v>
      </c>
      <c r="AM3" s="2">
        <v>0.93707451615985404</v>
      </c>
      <c r="AN3" s="2">
        <v>4.0697930850622701E-3</v>
      </c>
      <c r="AO3" s="2">
        <v>6.5646151072491804E-2</v>
      </c>
      <c r="AP3" s="2">
        <v>0.95217018816888599</v>
      </c>
      <c r="AQ3" s="2">
        <v>0.98074112710864303</v>
      </c>
      <c r="AR3" s="2">
        <v>0.119408792778523</v>
      </c>
      <c r="AS3" s="2">
        <v>0.995649702433971</v>
      </c>
      <c r="AT3" s="2">
        <v>0.99542949739343001</v>
      </c>
      <c r="AU3" s="2">
        <v>2.1148590574133298E-2</v>
      </c>
      <c r="AV3" s="2">
        <v>2.5454230324843299E-2</v>
      </c>
      <c r="AW3" s="2">
        <v>2.6439945735017502E-3</v>
      </c>
      <c r="AX3" s="2">
        <v>0.94565372085430899</v>
      </c>
      <c r="AY3" s="2">
        <v>0.99592453164405803</v>
      </c>
      <c r="AZ3" s="2">
        <v>0.97194523523232601</v>
      </c>
      <c r="BA3" s="2">
        <v>7.6054360638713996E-3</v>
      </c>
      <c r="BB3" s="3">
        <v>2.9676825926474302E-4</v>
      </c>
      <c r="BC3" s="2">
        <v>1.55907254093947E-3</v>
      </c>
      <c r="BD3" s="2">
        <v>0.98703812013155401</v>
      </c>
      <c r="BE3" s="3">
        <v>1.7206765560209399E-4</v>
      </c>
      <c r="BF3" s="2">
        <v>0.94123533763024902</v>
      </c>
      <c r="BG3" s="2">
        <v>0.75486348757219401</v>
      </c>
      <c r="BH3" s="2">
        <v>0.99530803591015704</v>
      </c>
      <c r="BI3" s="2">
        <v>2.3072329739498099E-3</v>
      </c>
      <c r="BJ3" s="2">
        <v>0.98236732111043701</v>
      </c>
      <c r="BK3" s="2">
        <v>1.41275615714343E-3</v>
      </c>
      <c r="BL3" s="2">
        <v>0.92281499720715399</v>
      </c>
      <c r="BM3" s="2">
        <v>0.99429509831790297</v>
      </c>
      <c r="BN3" s="2">
        <v>8.0369618063818298E-3</v>
      </c>
      <c r="BO3" s="2">
        <v>2.6661641827017399E-2</v>
      </c>
      <c r="BP3" s="2">
        <v>0.915404480850323</v>
      </c>
      <c r="BQ3" s="2">
        <v>0.95218535827639805</v>
      </c>
      <c r="BR3" s="2">
        <v>0.99577492954539304</v>
      </c>
      <c r="BS3" s="2">
        <v>1.80574727350442E-3</v>
      </c>
      <c r="BT3" s="2">
        <v>8.3830580102214492E-3</v>
      </c>
      <c r="BU3" s="2">
        <v>4.8582528973138096E-3</v>
      </c>
      <c r="BV3" s="2">
        <v>5.6683810735922002E-3</v>
      </c>
      <c r="BW3">
        <v>6.7871437680576503E-3</v>
      </c>
      <c r="BX3" s="1">
        <v>6.4888988089179997E-4</v>
      </c>
      <c r="BY3">
        <v>2.4002234504214301E-3</v>
      </c>
      <c r="BZ3">
        <v>2.9203728910477799E-2</v>
      </c>
      <c r="CB3">
        <f t="shared" ref="CB2:CB25" si="0">AVERAGE(A3:BZ3)</f>
        <v>0.5219414542107198</v>
      </c>
      <c r="CD3" s="5">
        <v>1.37160198792566E-5</v>
      </c>
      <c r="CE3">
        <f>COUNTIF($A3:$BZ3,"&gt;0.95")/78</f>
        <v>0.32051282051282054</v>
      </c>
      <c r="CF3">
        <f>COUNTIF($A3:$BZ3,"&lt;0.05")/78</f>
        <v>0.4358974358974359</v>
      </c>
      <c r="CG3">
        <f>COUNTIF($A3:$BZ3,"&lt;0.5")/78 - CF3</f>
        <v>2.5641025641025661E-2</v>
      </c>
      <c r="CH3">
        <f>COUNTIF($A3:$BZ3,"&gt;0.85")/78-CE3</f>
        <v>0.20512820512820512</v>
      </c>
      <c r="CJ3">
        <f>SUM(CE3:CH3)</f>
        <v>0.98717948717948723</v>
      </c>
    </row>
    <row r="4" spans="1:88">
      <c r="A4" s="2">
        <v>0.99670961681228898</v>
      </c>
      <c r="B4" s="2">
        <v>2.1229508681813399E-3</v>
      </c>
      <c r="C4" s="2">
        <v>1.7008537868587201E-3</v>
      </c>
      <c r="D4" s="2">
        <v>0.94625619516931403</v>
      </c>
      <c r="E4" s="2">
        <v>0.95870212123000198</v>
      </c>
      <c r="F4" s="2">
        <v>1.2083994289339499E-2</v>
      </c>
      <c r="G4" s="2">
        <v>9.1058950010281595E-3</v>
      </c>
      <c r="H4" s="2">
        <v>7.0553222425243697E-3</v>
      </c>
      <c r="I4" s="2">
        <v>1.4729733490927001E-2</v>
      </c>
      <c r="J4" s="2">
        <v>0.99813226165252</v>
      </c>
      <c r="K4" s="2">
        <v>0.99785783391598304</v>
      </c>
      <c r="L4" s="3">
        <v>1.01908523261774E-3</v>
      </c>
      <c r="M4" s="2">
        <v>0.96245130413409496</v>
      </c>
      <c r="N4" s="2">
        <v>0.94439849761961003</v>
      </c>
      <c r="O4" s="2">
        <v>0.93320404128518197</v>
      </c>
      <c r="P4" s="3">
        <v>0.99756379508785897</v>
      </c>
      <c r="Q4" s="2">
        <v>0.980640870008059</v>
      </c>
      <c r="R4" s="2">
        <v>0.95347490126391199</v>
      </c>
      <c r="S4" s="2">
        <v>7.4949659306122601E-3</v>
      </c>
      <c r="T4" s="2">
        <v>0.938174101378352</v>
      </c>
      <c r="U4" s="2">
        <v>1.0143573854605201E-3</v>
      </c>
      <c r="V4" s="2">
        <v>0.93046621366495197</v>
      </c>
      <c r="W4" s="2">
        <v>4.2049828573702498E-3</v>
      </c>
      <c r="X4" s="2">
        <v>0.94032582149322796</v>
      </c>
      <c r="Y4" s="2">
        <v>0.99706441277699798</v>
      </c>
      <c r="Z4" s="2">
        <v>0.91277774718740901</v>
      </c>
      <c r="AA4" s="2">
        <v>0.98086765561196199</v>
      </c>
      <c r="AB4" s="2">
        <v>0.92154955637035396</v>
      </c>
      <c r="AC4" s="2">
        <v>0.939913589628671</v>
      </c>
      <c r="AD4" s="3">
        <v>0.99794301292572096</v>
      </c>
      <c r="AE4" s="2">
        <v>0.95142297230519901</v>
      </c>
      <c r="AF4" s="2">
        <v>0.94513771792227896</v>
      </c>
      <c r="AG4" s="2">
        <v>0.95368697590693996</v>
      </c>
      <c r="AH4" s="3">
        <v>1.96107645364665E-4</v>
      </c>
      <c r="AI4" s="2">
        <v>0.99649795146868803</v>
      </c>
      <c r="AJ4" s="2">
        <v>0.99555003732734104</v>
      </c>
      <c r="AK4" s="2">
        <v>2.8337172431711802E-3</v>
      </c>
      <c r="AL4" s="2">
        <v>2.88793371685651E-3</v>
      </c>
      <c r="AM4" s="2">
        <v>3.24668813453809E-3</v>
      </c>
      <c r="AN4" s="2">
        <v>6.6484691416714503E-3</v>
      </c>
      <c r="AO4" s="2">
        <v>1.8003554194302801E-2</v>
      </c>
      <c r="AP4" s="3">
        <v>3.8499689712875401E-4</v>
      </c>
      <c r="AQ4" s="2">
        <v>0.974300464134914</v>
      </c>
      <c r="AR4" s="2">
        <v>1.29757777706055E-2</v>
      </c>
      <c r="AS4" s="2">
        <v>0.99752041209409603</v>
      </c>
      <c r="AT4" s="2">
        <v>0.99725803085920794</v>
      </c>
      <c r="AU4" s="3">
        <v>7.0237975619105399E-5</v>
      </c>
      <c r="AV4" s="2">
        <v>0.96090948640232599</v>
      </c>
      <c r="AW4" s="2">
        <v>7.0009752926025104E-3</v>
      </c>
      <c r="AX4" s="2">
        <v>0.89359182308558005</v>
      </c>
      <c r="AY4" s="3">
        <v>0.996964614778174</v>
      </c>
      <c r="AZ4" s="2">
        <v>0.97885527802028305</v>
      </c>
      <c r="BA4" s="2">
        <v>1.06631155678397E-2</v>
      </c>
      <c r="BB4" s="2">
        <v>0.93994699985900099</v>
      </c>
      <c r="BC4" s="3">
        <v>2.7182041003169901E-4</v>
      </c>
      <c r="BD4" s="3">
        <v>3.9295086213492398E-4</v>
      </c>
      <c r="BE4" s="2">
        <v>0.94826670295444004</v>
      </c>
      <c r="BF4" s="2">
        <v>3.6053686399766798E-2</v>
      </c>
      <c r="BG4" s="2">
        <v>0.93319389762611404</v>
      </c>
      <c r="BH4" s="2">
        <v>0.99644444919402597</v>
      </c>
      <c r="BI4" s="2">
        <v>0.95725941706960005</v>
      </c>
      <c r="BJ4" s="2">
        <v>0.98393422415628395</v>
      </c>
      <c r="BK4" s="2">
        <v>3.9819375975697398E-3</v>
      </c>
      <c r="BL4" s="2">
        <v>9.1417092170206198E-3</v>
      </c>
      <c r="BM4" s="3">
        <v>0.99724420270567904</v>
      </c>
      <c r="BN4" s="2">
        <v>5.2032248124431702E-3</v>
      </c>
      <c r="BO4" s="2">
        <v>0.946528024412852</v>
      </c>
      <c r="BP4" s="2">
        <v>0.94107533011094502</v>
      </c>
      <c r="BQ4" s="2">
        <v>3.25629066661309E-3</v>
      </c>
      <c r="BR4" s="2">
        <v>0.99585032942255003</v>
      </c>
      <c r="BS4" s="3">
        <v>7.9502998948752105E-4</v>
      </c>
      <c r="BT4" s="2">
        <v>8.1632691555827593E-3</v>
      </c>
      <c r="BU4" s="2">
        <v>3.32382845118158E-3</v>
      </c>
      <c r="BV4" s="2">
        <v>2.34631136241128E-3</v>
      </c>
      <c r="BW4">
        <v>3.0923678921086699E-3</v>
      </c>
      <c r="BX4">
        <v>1.23600298434962E-3</v>
      </c>
      <c r="BY4">
        <v>1.8384659106902401E-3</v>
      </c>
      <c r="BZ4">
        <v>5.9403711611169399E-3</v>
      </c>
      <c r="CB4">
        <f t="shared" si="0"/>
        <v>0.52205633169961674</v>
      </c>
      <c r="CD4" s="5">
        <v>0.99979443591299599</v>
      </c>
      <c r="CE4">
        <f t="shared" ref="CE4:CE25" si="1">COUNTIF($A4:$BZ4,"&gt;0.95")/78</f>
        <v>0.33333333333333331</v>
      </c>
      <c r="CF4">
        <f t="shared" ref="CF4:CF25" si="2">COUNTIF($A4:$BZ4,"&lt;0.05")/78</f>
        <v>0.46153846153846156</v>
      </c>
      <c r="CG4">
        <f t="shared" ref="CG4:CG25" si="3">COUNTIF($A4:$BZ4,"&lt;0.5")/78 - CF4</f>
        <v>0</v>
      </c>
      <c r="CH4">
        <f t="shared" ref="CH4:CH25" si="4">COUNTIF($A4:$BZ4,"&gt;0.85")/78-CE4</f>
        <v>0.20512820512820512</v>
      </c>
      <c r="CJ4">
        <f t="shared" ref="CJ4:CJ25" si="5">SUM(CE4:CH4)</f>
        <v>1</v>
      </c>
    </row>
    <row r="5" spans="1:88">
      <c r="A5" s="2">
        <v>0.99691615470251105</v>
      </c>
      <c r="B5" s="2">
        <v>0.866809917508505</v>
      </c>
      <c r="C5" s="2">
        <v>5.4756928734996701E-3</v>
      </c>
      <c r="D5" s="2">
        <v>0.940550001970891</v>
      </c>
      <c r="E5" s="2">
        <v>0.96852131670659802</v>
      </c>
      <c r="F5" s="2">
        <v>0.94429411360856197</v>
      </c>
      <c r="G5" s="2">
        <v>5.2156388764501797E-3</v>
      </c>
      <c r="H5" s="2">
        <v>0.97501952512802204</v>
      </c>
      <c r="I5" s="2">
        <v>0.93680083680243398</v>
      </c>
      <c r="J5" s="2">
        <v>0.998255367757515</v>
      </c>
      <c r="K5" s="2">
        <v>0.99789460091119098</v>
      </c>
      <c r="L5" s="2">
        <v>0.98967005035940603</v>
      </c>
      <c r="M5" s="2">
        <v>0.96871067646716402</v>
      </c>
      <c r="N5" s="3">
        <v>0.94448017774988902</v>
      </c>
      <c r="O5" s="2">
        <v>3.6743488501406298E-3</v>
      </c>
      <c r="P5" s="2">
        <v>0.99765508675371695</v>
      </c>
      <c r="Q5" s="2">
        <v>0.98567581625070999</v>
      </c>
      <c r="R5" s="2">
        <v>0.935783514007276</v>
      </c>
      <c r="S5" s="2">
        <v>0.94745635272875295</v>
      </c>
      <c r="T5" s="2">
        <v>0.93576693228986396</v>
      </c>
      <c r="U5" s="2">
        <v>1.54708327340834E-2</v>
      </c>
      <c r="V5" s="3">
        <v>6.5411137993071999E-4</v>
      </c>
      <c r="W5" s="2">
        <v>0.943739533959429</v>
      </c>
      <c r="X5" s="2">
        <v>0.93406993902752999</v>
      </c>
      <c r="Y5" s="2">
        <v>0.99707965257200004</v>
      </c>
      <c r="Z5" s="2">
        <v>0.91046830751807295</v>
      </c>
      <c r="AA5" s="2">
        <v>0.981866821970796</v>
      </c>
      <c r="AB5" s="3">
        <v>0.91995697971176604</v>
      </c>
      <c r="AC5" s="2">
        <v>0.93163692781029495</v>
      </c>
      <c r="AD5" s="2">
        <v>0.99802334538497395</v>
      </c>
      <c r="AE5" s="2">
        <v>1.01041549905551E-2</v>
      </c>
      <c r="AF5" s="2">
        <v>0.95000332032355495</v>
      </c>
      <c r="AG5" s="2">
        <v>0.94280276364959703</v>
      </c>
      <c r="AH5" s="2">
        <v>9.0629004766940892E-3</v>
      </c>
      <c r="AI5" s="2">
        <v>0.99654705906201602</v>
      </c>
      <c r="AJ5" s="2">
        <v>0.99579454876949802</v>
      </c>
      <c r="AK5" s="2">
        <v>0.94252742605273998</v>
      </c>
      <c r="AL5" s="2">
        <v>7.8598922092497601E-3</v>
      </c>
      <c r="AM5" s="2">
        <v>0.94716279911241197</v>
      </c>
      <c r="AN5" s="2">
        <v>0.94664910525608004</v>
      </c>
      <c r="AO5" s="2">
        <v>0.94884230417457405</v>
      </c>
      <c r="AP5" s="2">
        <v>2.1655498965925898E-3</v>
      </c>
      <c r="AQ5" s="2">
        <v>0.97361352794098099</v>
      </c>
      <c r="AR5" s="2">
        <v>0.93691188454145502</v>
      </c>
      <c r="AS5" s="2">
        <v>0.99755109227310002</v>
      </c>
      <c r="AT5" s="2">
        <v>0.997252153246591</v>
      </c>
      <c r="AU5" s="2">
        <v>0.98919197988666197</v>
      </c>
      <c r="AV5" s="2">
        <v>0.96247985470276798</v>
      </c>
      <c r="AW5" s="3">
        <v>0.95049932835784001</v>
      </c>
      <c r="AX5" s="2">
        <v>0.95361976410920801</v>
      </c>
      <c r="AY5" s="2">
        <v>0.99699024164310601</v>
      </c>
      <c r="AZ5" s="2">
        <v>0.98346207620067805</v>
      </c>
      <c r="BA5" s="2">
        <v>0.926970469764127</v>
      </c>
      <c r="BB5" s="2">
        <v>0.92124284255944</v>
      </c>
      <c r="BC5" s="2">
        <v>0.87566544713712102</v>
      </c>
      <c r="BD5" s="2">
        <v>0.95187554883432801</v>
      </c>
      <c r="BE5" s="2">
        <v>3.5897125346333598E-3</v>
      </c>
      <c r="BF5" s="2">
        <v>0.94516928589274696</v>
      </c>
      <c r="BG5" s="2">
        <v>0.93514507140140102</v>
      </c>
      <c r="BH5" s="2">
        <v>0.99657526579890898</v>
      </c>
      <c r="BI5" s="2">
        <v>0.95863376250680798</v>
      </c>
      <c r="BJ5" s="2">
        <v>0.98356403624324995</v>
      </c>
      <c r="BK5" s="3">
        <v>1.35292980659931E-2</v>
      </c>
      <c r="BL5" s="2">
        <v>0.93935563905270603</v>
      </c>
      <c r="BM5" s="2">
        <v>0.99730874004165404</v>
      </c>
      <c r="BN5" s="2">
        <v>0.93049439247282995</v>
      </c>
      <c r="BO5" s="2">
        <v>2.0269382084597099E-2</v>
      </c>
      <c r="BP5" s="2">
        <v>0.93102985340918998</v>
      </c>
      <c r="BQ5" s="2">
        <v>0.75548407300836096</v>
      </c>
      <c r="BR5" s="2">
        <v>0.99518539361733604</v>
      </c>
      <c r="BS5" s="2">
        <v>4.3379193184207602E-3</v>
      </c>
      <c r="BT5" s="2">
        <v>7.36640237851908E-3</v>
      </c>
      <c r="BU5" s="2">
        <v>1.0557053953596801E-2</v>
      </c>
      <c r="BV5" s="2">
        <v>0.87969461483054401</v>
      </c>
      <c r="BW5">
        <v>3.1187852790087001E-2</v>
      </c>
      <c r="BX5">
        <v>7.6029885150819803E-3</v>
      </c>
      <c r="BY5">
        <v>1.6339962830068201E-2</v>
      </c>
      <c r="BZ5">
        <v>0.92365385695462598</v>
      </c>
      <c r="CB5">
        <f t="shared" si="0"/>
        <v>0.73564763034928604</v>
      </c>
      <c r="CD5" s="5">
        <v>0.99985070825689404</v>
      </c>
      <c r="CE5">
        <f t="shared" si="1"/>
        <v>0.38461538461538464</v>
      </c>
      <c r="CF5">
        <f t="shared" si="2"/>
        <v>0.23076923076923078</v>
      </c>
      <c r="CG5">
        <f t="shared" si="3"/>
        <v>0</v>
      </c>
      <c r="CH5">
        <f t="shared" si="4"/>
        <v>0.37179487179487175</v>
      </c>
      <c r="CJ5">
        <f t="shared" si="5"/>
        <v>0.98717948717948723</v>
      </c>
    </row>
    <row r="6" spans="1:88">
      <c r="A6" s="2">
        <v>0.99715351558535703</v>
      </c>
      <c r="B6" s="2">
        <v>0.93971465339123805</v>
      </c>
      <c r="C6" s="3">
        <v>0.93053170767520099</v>
      </c>
      <c r="D6" s="2">
        <v>0.94813997420773999</v>
      </c>
      <c r="E6" s="2">
        <v>0.968434852755927</v>
      </c>
      <c r="F6" s="2">
        <v>0.94659573919227102</v>
      </c>
      <c r="G6" s="2">
        <v>0.94116542597909103</v>
      </c>
      <c r="H6" s="2">
        <v>0.97901863598179295</v>
      </c>
      <c r="I6" s="2">
        <v>0.92992564888964102</v>
      </c>
      <c r="J6" s="2">
        <v>0.99831150554555803</v>
      </c>
      <c r="K6" s="2">
        <v>0.99798593136992597</v>
      </c>
      <c r="L6" s="2">
        <v>0.99039977421704195</v>
      </c>
      <c r="M6" s="2">
        <v>0.96502516432863805</v>
      </c>
      <c r="N6" s="2">
        <v>0.93185700024768403</v>
      </c>
      <c r="O6" s="2">
        <v>4.16311022932161E-2</v>
      </c>
      <c r="P6" s="2">
        <v>0.99774507105407295</v>
      </c>
      <c r="Q6" s="3">
        <v>0.98721677959236098</v>
      </c>
      <c r="R6" s="3">
        <v>4.7404926411863998E-4</v>
      </c>
      <c r="S6" s="2">
        <v>0.91538545680499905</v>
      </c>
      <c r="T6" s="2">
        <v>0.94229890575825204</v>
      </c>
      <c r="U6" s="3">
        <v>3.6505905682831501E-3</v>
      </c>
      <c r="V6" s="2">
        <v>1.01027197838639E-2</v>
      </c>
      <c r="W6" s="2">
        <v>0.94031362871270596</v>
      </c>
      <c r="X6" s="3">
        <v>1.9949433160827798E-6</v>
      </c>
      <c r="Y6" s="2">
        <v>0.99730424771006299</v>
      </c>
      <c r="Z6" s="2">
        <v>6.91218697062531E-3</v>
      </c>
      <c r="AA6" s="2">
        <v>0.98407566835359805</v>
      </c>
      <c r="AB6" s="2">
        <v>0.94929658176754195</v>
      </c>
      <c r="AC6" s="3">
        <v>4.2309294212996201E-4</v>
      </c>
      <c r="AD6" s="2">
        <v>0.99811957084535796</v>
      </c>
      <c r="AE6" s="2">
        <v>2.05973211335988E-2</v>
      </c>
      <c r="AF6" s="2">
        <v>1.05422406027271E-2</v>
      </c>
      <c r="AG6" s="2">
        <v>0.94624903723887399</v>
      </c>
      <c r="AH6" s="2">
        <v>4.1391457020982E-2</v>
      </c>
      <c r="AI6" s="3">
        <v>0.99643522660300299</v>
      </c>
      <c r="AJ6" s="2">
        <v>0.99584681150728305</v>
      </c>
      <c r="AK6" s="2">
        <v>0.942717122399644</v>
      </c>
      <c r="AL6" s="2">
        <v>0.865165234781612</v>
      </c>
      <c r="AM6" s="2">
        <v>0.946027599292949</v>
      </c>
      <c r="AN6" s="2">
        <v>0.95269931675949204</v>
      </c>
      <c r="AO6" s="2">
        <v>0.94430151801292095</v>
      </c>
      <c r="AP6" s="2">
        <v>7.4721520274522897E-3</v>
      </c>
      <c r="AQ6" s="2">
        <v>0.977365266114534</v>
      </c>
      <c r="AR6" s="2">
        <v>0.93742426260441503</v>
      </c>
      <c r="AS6" s="2">
        <v>0.99756658585622204</v>
      </c>
      <c r="AT6" s="2">
        <v>0.99725455205957403</v>
      </c>
      <c r="AU6" s="2">
        <v>0.98993765242373599</v>
      </c>
      <c r="AV6" s="2">
        <v>0.96826516684877595</v>
      </c>
      <c r="AW6" s="2">
        <v>0.94220230262037996</v>
      </c>
      <c r="AX6" s="2">
        <v>0.95396017966548297</v>
      </c>
      <c r="AY6" s="2">
        <v>0.99706497811942396</v>
      </c>
      <c r="AZ6" s="2">
        <v>0.98504363615352997</v>
      </c>
      <c r="BA6" s="2">
        <v>1.5780155958106E-3</v>
      </c>
      <c r="BB6" s="2">
        <v>0.95415813715633602</v>
      </c>
      <c r="BC6" s="2">
        <v>0.94523409419902304</v>
      </c>
      <c r="BD6" s="2">
        <v>0.92931195594078297</v>
      </c>
      <c r="BE6" s="3">
        <v>2.3588323366273999E-5</v>
      </c>
      <c r="BF6" s="2">
        <v>0.95219818089694497</v>
      </c>
      <c r="BG6" s="3">
        <v>9.4003547014327404E-6</v>
      </c>
      <c r="BH6" s="2">
        <v>0.99662188676749597</v>
      </c>
      <c r="BI6" s="2">
        <v>0.956999526265634</v>
      </c>
      <c r="BJ6" s="2">
        <v>0.98453826513833198</v>
      </c>
      <c r="BK6" s="2">
        <v>0.93062692813109804</v>
      </c>
      <c r="BL6" s="2">
        <v>1.11442046087308E-3</v>
      </c>
      <c r="BM6" s="2">
        <v>0.99727612871550997</v>
      </c>
      <c r="BN6" s="3">
        <v>5.2760376202995202E-4</v>
      </c>
      <c r="BO6" s="2">
        <v>0.94150167428352005</v>
      </c>
      <c r="BP6" s="2">
        <v>1.14493499753131E-3</v>
      </c>
      <c r="BQ6" s="2">
        <v>0.90044572016877</v>
      </c>
      <c r="BR6" s="2">
        <v>0.99517075788301401</v>
      </c>
      <c r="BS6" s="2">
        <v>0.92644005983757405</v>
      </c>
      <c r="BT6" s="2">
        <v>9.0532237467575907E-3</v>
      </c>
      <c r="BU6" s="2">
        <v>3.74010326738337E-3</v>
      </c>
      <c r="BV6" s="2">
        <v>1.39217151086476E-3</v>
      </c>
      <c r="BW6">
        <v>0.84702169392778104</v>
      </c>
      <c r="BX6">
        <v>7.08663738491564E-3</v>
      </c>
      <c r="BY6">
        <v>1.85215197987081E-2</v>
      </c>
      <c r="BZ6">
        <v>0.91614018501454197</v>
      </c>
      <c r="CB6">
        <f t="shared" si="0"/>
        <v>0.69067458474496823</v>
      </c>
      <c r="CD6" s="5">
        <v>0.99986252337496295</v>
      </c>
      <c r="CE6">
        <f t="shared" si="1"/>
        <v>0.38461538461538464</v>
      </c>
      <c r="CF6">
        <f t="shared" si="2"/>
        <v>0.28205128205128205</v>
      </c>
      <c r="CG6">
        <f t="shared" si="3"/>
        <v>0</v>
      </c>
      <c r="CH6">
        <f t="shared" si="4"/>
        <v>0.32051282051282054</v>
      </c>
      <c r="CJ6">
        <f t="shared" si="5"/>
        <v>0.98717948717948723</v>
      </c>
    </row>
    <row r="7" spans="1:88">
      <c r="A7" s="2">
        <v>0.99740083452660599</v>
      </c>
      <c r="B7" s="3">
        <v>4.5939663874870198E-4</v>
      </c>
      <c r="C7" s="2">
        <v>0.94049154911656796</v>
      </c>
      <c r="D7" s="2">
        <v>0.94258472541632998</v>
      </c>
      <c r="E7" s="2">
        <v>0.96980866275574096</v>
      </c>
      <c r="F7" s="2">
        <v>2.64893946250908E-3</v>
      </c>
      <c r="G7" s="2">
        <v>0.91619670521813101</v>
      </c>
      <c r="H7" s="3">
        <v>0.97057185397843304</v>
      </c>
      <c r="I7" s="2">
        <v>0.94300013295628304</v>
      </c>
      <c r="J7" s="2">
        <v>0.99833210095765401</v>
      </c>
      <c r="K7" s="2">
        <v>0.99803889448160299</v>
      </c>
      <c r="L7" s="2">
        <v>0.990321258984735</v>
      </c>
      <c r="M7" s="2">
        <v>1.61903183150901E-3</v>
      </c>
      <c r="N7" s="2">
        <v>0.94350648692667705</v>
      </c>
      <c r="O7" s="2">
        <v>2.7574112457386599E-2</v>
      </c>
      <c r="P7" s="2">
        <v>0.99779735301553896</v>
      </c>
      <c r="Q7" s="3">
        <v>5.9294011820265299E-5</v>
      </c>
      <c r="R7" s="2">
        <v>0.97892863204846703</v>
      </c>
      <c r="S7" s="2">
        <v>0.137387978827165</v>
      </c>
      <c r="T7" s="2">
        <v>0.94070695819767003</v>
      </c>
      <c r="U7" s="2">
        <v>3.2044953275966397E-2</v>
      </c>
      <c r="V7" s="3">
        <v>1.4503370642411501E-3</v>
      </c>
      <c r="W7" s="2">
        <v>0.94805516814961099</v>
      </c>
      <c r="X7" s="2">
        <v>0.98126655900271198</v>
      </c>
      <c r="Y7" s="2">
        <v>0.99741956890506001</v>
      </c>
      <c r="Z7" s="2">
        <v>0.94717274638954996</v>
      </c>
      <c r="AA7" s="2">
        <v>0.98380520693638196</v>
      </c>
      <c r="AB7" s="2">
        <v>0.951414755400533</v>
      </c>
      <c r="AC7" s="2">
        <v>0.95162714868307896</v>
      </c>
      <c r="AD7" s="2">
        <v>0.99817811312947602</v>
      </c>
      <c r="AE7" s="2">
        <v>0.92244156591735504</v>
      </c>
      <c r="AF7" s="2">
        <v>1.45436688940878E-2</v>
      </c>
      <c r="AG7" s="2">
        <v>0.948584754010943</v>
      </c>
      <c r="AH7" s="2">
        <v>0.94761798502481998</v>
      </c>
      <c r="AI7" s="2">
        <v>0.99688823895963596</v>
      </c>
      <c r="AJ7" s="2">
        <v>0.995840695743065</v>
      </c>
      <c r="AK7" s="2">
        <v>0.89595960936629304</v>
      </c>
      <c r="AL7" s="2">
        <v>0.90594617262515598</v>
      </c>
      <c r="AM7" s="3">
        <v>2.83033540171028E-4</v>
      </c>
      <c r="AN7" s="2">
        <v>0.95533148381196697</v>
      </c>
      <c r="AO7" s="2">
        <v>0.94427988807317098</v>
      </c>
      <c r="AP7" s="2">
        <v>0.94388185700058003</v>
      </c>
      <c r="AQ7" s="2">
        <v>3.0015149983432599E-3</v>
      </c>
      <c r="AR7" s="2">
        <v>0.94294686010431294</v>
      </c>
      <c r="AS7" s="2">
        <v>0.99759763083971797</v>
      </c>
      <c r="AT7" s="2">
        <v>0.99725185728147903</v>
      </c>
      <c r="AU7" s="2">
        <v>0.98985614194523397</v>
      </c>
      <c r="AV7" s="2">
        <v>0.96904826724570203</v>
      </c>
      <c r="AW7" s="2">
        <v>0.95049406538791503</v>
      </c>
      <c r="AX7" s="2">
        <v>0.95234922492590501</v>
      </c>
      <c r="AY7" s="3">
        <v>0.99722968211723095</v>
      </c>
      <c r="AZ7" s="2">
        <v>2.2022874944019801E-3</v>
      </c>
      <c r="BA7" s="2">
        <v>1.2760203060205901E-2</v>
      </c>
      <c r="BB7" s="3">
        <v>0.94232845832398304</v>
      </c>
      <c r="BC7" s="2">
        <v>0.94800222151086999</v>
      </c>
      <c r="BD7" s="2">
        <v>2.7998301423565698E-3</v>
      </c>
      <c r="BE7" s="3">
        <v>7.980184355387E-4</v>
      </c>
      <c r="BF7" s="2">
        <v>0.953514877093664</v>
      </c>
      <c r="BG7" s="2">
        <v>0.990281885831099</v>
      </c>
      <c r="BH7" s="2">
        <v>0.99666426393568897</v>
      </c>
      <c r="BI7" s="2">
        <v>0.95942855596718402</v>
      </c>
      <c r="BJ7" s="2">
        <v>0.98442410027656002</v>
      </c>
      <c r="BK7" s="2">
        <v>0.93230999464067099</v>
      </c>
      <c r="BL7" s="2">
        <v>0.93358607257881598</v>
      </c>
      <c r="BM7" s="3">
        <v>0.99725580286181803</v>
      </c>
      <c r="BN7" s="2">
        <v>1.02742955908711E-3</v>
      </c>
      <c r="BO7" s="2">
        <v>0.93532836501002903</v>
      </c>
      <c r="BP7" s="3">
        <v>0.93358556843794605</v>
      </c>
      <c r="BQ7" s="2">
        <v>0.951099230731689</v>
      </c>
      <c r="BR7" s="2">
        <v>0.995373962058966</v>
      </c>
      <c r="BS7" s="2">
        <v>5.4164927428273597E-3</v>
      </c>
      <c r="BT7" s="2">
        <v>1.31990028708677E-2</v>
      </c>
      <c r="BU7" s="2">
        <v>1.29027563705087E-2</v>
      </c>
      <c r="BV7" s="2">
        <v>1.1450651121759199E-2</v>
      </c>
      <c r="BW7">
        <v>0.84288927919579604</v>
      </c>
      <c r="BX7">
        <v>3.2015214109890199E-3</v>
      </c>
      <c r="BY7">
        <v>5.1778051520015101E-3</v>
      </c>
      <c r="BZ7">
        <v>3.4498568704305699E-3</v>
      </c>
      <c r="CB7">
        <f t="shared" si="0"/>
        <v>0.68117566859288525</v>
      </c>
      <c r="CD7" s="5">
        <v>0.99986145569496099</v>
      </c>
      <c r="CE7">
        <f t="shared" si="1"/>
        <v>0.41025641025641024</v>
      </c>
      <c r="CF7">
        <f t="shared" si="2"/>
        <v>0.28205128205128205</v>
      </c>
      <c r="CG7">
        <f t="shared" si="3"/>
        <v>1.282051282051283E-2</v>
      </c>
      <c r="CH7">
        <f t="shared" si="4"/>
        <v>0.28205128205128205</v>
      </c>
      <c r="CJ7">
        <f t="shared" si="5"/>
        <v>0.98717948717948711</v>
      </c>
    </row>
    <row r="8" spans="1:88">
      <c r="A8" s="3">
        <v>0.99749624333602804</v>
      </c>
      <c r="B8" s="2">
        <v>0.94228852787087503</v>
      </c>
      <c r="C8" s="2">
        <v>0.93040787704149597</v>
      </c>
      <c r="D8" s="3">
        <v>6.86612875695971E-4</v>
      </c>
      <c r="E8" s="2">
        <v>0.96828706101458495</v>
      </c>
      <c r="F8" s="3">
        <v>0.54497936320832396</v>
      </c>
      <c r="G8" s="2">
        <v>0.91255217727561799</v>
      </c>
      <c r="H8" s="2">
        <v>0.97974021652748999</v>
      </c>
      <c r="I8" s="3">
        <v>6.9302147465083203E-4</v>
      </c>
      <c r="J8" s="2">
        <v>0.99834148953361601</v>
      </c>
      <c r="K8" s="2">
        <v>0.99811544335562596</v>
      </c>
      <c r="L8" s="3">
        <v>3.2436849499386801E-4</v>
      </c>
      <c r="M8" s="3">
        <v>0.97821992283683001</v>
      </c>
      <c r="N8" s="3">
        <v>0.94502474564110295</v>
      </c>
      <c r="O8" s="2">
        <v>0.93384106229411901</v>
      </c>
      <c r="P8" s="2">
        <v>0.99786224369535304</v>
      </c>
      <c r="Q8" s="2">
        <v>3.3917498764798001E-3</v>
      </c>
      <c r="R8" s="3">
        <v>2.0639098181327599E-3</v>
      </c>
      <c r="S8" s="3">
        <v>7.8465395849339399E-4</v>
      </c>
      <c r="T8" s="3">
        <v>0.94122042266556205</v>
      </c>
      <c r="U8" s="2">
        <v>1.2557118800608201E-3</v>
      </c>
      <c r="V8" s="2">
        <v>0.89047964239780997</v>
      </c>
      <c r="W8" s="2">
        <v>0.94425233058665303</v>
      </c>
      <c r="X8" s="2">
        <v>0.98140373557800498</v>
      </c>
      <c r="Y8" s="2">
        <v>0.99743019207924</v>
      </c>
      <c r="Z8" s="2">
        <v>0.92782367702088797</v>
      </c>
      <c r="AA8" s="2">
        <v>0.98616668348447201</v>
      </c>
      <c r="AB8" s="2">
        <v>1.99774563744224E-3</v>
      </c>
      <c r="AC8" s="2">
        <v>0.94589727246182598</v>
      </c>
      <c r="AD8" s="2">
        <v>0.99822141230042805</v>
      </c>
      <c r="AE8" s="2">
        <v>2.62765700032888E-3</v>
      </c>
      <c r="AF8" s="2">
        <v>0.944917752668749</v>
      </c>
      <c r="AG8" s="2">
        <v>0.94775310519009104</v>
      </c>
      <c r="AH8" s="3">
        <v>0.948190247471287</v>
      </c>
      <c r="AI8" s="3">
        <v>0.99710025435961902</v>
      </c>
      <c r="AJ8" s="2">
        <v>0.99594295072508499</v>
      </c>
      <c r="AK8" s="2">
        <v>0.92511161663605401</v>
      </c>
      <c r="AL8" s="2">
        <v>0.943156822052581</v>
      </c>
      <c r="AM8" s="3">
        <v>1.89073257408688E-3</v>
      </c>
      <c r="AN8" s="2">
        <v>0.95708989321938798</v>
      </c>
      <c r="AO8" s="3">
        <v>0.91527474725222902</v>
      </c>
      <c r="AP8" s="2">
        <v>4.3473563522854197E-2</v>
      </c>
      <c r="AQ8" s="2">
        <v>1.3888553396671E-2</v>
      </c>
      <c r="AR8" s="2">
        <v>2.9706044834884099E-3</v>
      </c>
      <c r="AS8" s="2">
        <v>0.99755601514815595</v>
      </c>
      <c r="AT8" s="2">
        <v>0.99724824560886705</v>
      </c>
      <c r="AU8" s="3">
        <v>7.2709793269838297E-5</v>
      </c>
      <c r="AV8" s="3">
        <v>0.94543126820603296</v>
      </c>
      <c r="AW8" s="3">
        <v>0.94979694504227596</v>
      </c>
      <c r="AX8" s="2">
        <v>0.95103053799616499</v>
      </c>
      <c r="AY8" s="2">
        <v>0.99728178098181297</v>
      </c>
      <c r="AZ8" s="2">
        <v>3.17957518429083E-3</v>
      </c>
      <c r="BA8" s="3">
        <v>2.88780889921799E-2</v>
      </c>
      <c r="BB8" s="2">
        <v>0.94190125646319001</v>
      </c>
      <c r="BC8" s="3">
        <v>0.93076333696345603</v>
      </c>
      <c r="BD8" s="2">
        <v>2.1312414882922702E-3</v>
      </c>
      <c r="BE8" s="2">
        <v>1.6314727715344101E-2</v>
      </c>
      <c r="BF8" s="2">
        <v>0.93744024537611703</v>
      </c>
      <c r="BG8" s="3">
        <v>0.98319435014984302</v>
      </c>
      <c r="BH8" s="3">
        <v>0.99672237880457704</v>
      </c>
      <c r="BI8" s="2">
        <v>0.96079970282681104</v>
      </c>
      <c r="BJ8" s="2">
        <v>0.98271122941410805</v>
      </c>
      <c r="BK8" s="2">
        <v>2.9302559010305901E-3</v>
      </c>
      <c r="BL8" s="2">
        <v>0.93893056232371397</v>
      </c>
      <c r="BM8" s="2">
        <v>0.99726803602746505</v>
      </c>
      <c r="BN8" s="2">
        <v>0.92139319229431205</v>
      </c>
      <c r="BO8" s="2">
        <v>0.931753327058223</v>
      </c>
      <c r="BP8" s="2">
        <v>6.5534725249236396E-3</v>
      </c>
      <c r="BQ8" s="2">
        <v>1.5727490837416701E-3</v>
      </c>
      <c r="BR8" s="2">
        <v>0.99538958888330298</v>
      </c>
      <c r="BS8" s="2">
        <v>0.93832095820249795</v>
      </c>
      <c r="BT8" s="2">
        <v>0.91624134967472504</v>
      </c>
      <c r="BU8" s="3">
        <v>2.0739593669966399E-2</v>
      </c>
      <c r="BV8" s="3">
        <v>4.8006190129635997E-3</v>
      </c>
      <c r="BW8">
        <v>3.55832973079907E-3</v>
      </c>
      <c r="BX8">
        <v>2.8134854500351299E-2</v>
      </c>
      <c r="BY8">
        <v>0.92185644804602496</v>
      </c>
      <c r="BZ8">
        <v>5.4521624570829704E-3</v>
      </c>
      <c r="CB8">
        <f t="shared" si="0"/>
        <v>0.63651265579897853</v>
      </c>
      <c r="CD8" s="5">
        <v>0.99985495499457999</v>
      </c>
      <c r="CE8">
        <f t="shared" si="1"/>
        <v>0.30769230769230771</v>
      </c>
      <c r="CF8">
        <f t="shared" si="2"/>
        <v>0.33333333333333331</v>
      </c>
      <c r="CG8">
        <f t="shared" si="3"/>
        <v>0</v>
      </c>
      <c r="CH8">
        <f t="shared" si="4"/>
        <v>0.34615384615384615</v>
      </c>
      <c r="CJ8">
        <f t="shared" si="5"/>
        <v>0.98717948717948711</v>
      </c>
    </row>
    <row r="9" spans="1:88">
      <c r="A9" s="2">
        <v>0.99747304796713399</v>
      </c>
      <c r="B9" s="2">
        <v>0.73621355302488101</v>
      </c>
      <c r="C9" s="2">
        <v>0.94385213815500202</v>
      </c>
      <c r="D9" s="2">
        <v>0.912897761899087</v>
      </c>
      <c r="E9" s="2">
        <v>0.968730351597896</v>
      </c>
      <c r="F9" s="2">
        <v>0.93340590140193302</v>
      </c>
      <c r="G9" s="3">
        <v>6.0973873815101402E-4</v>
      </c>
      <c r="H9" s="2">
        <v>0.98072957324759003</v>
      </c>
      <c r="I9" s="2">
        <v>0.93806544723226104</v>
      </c>
      <c r="J9" s="2">
        <v>0.99837445498516297</v>
      </c>
      <c r="K9" s="2">
        <v>0.99813906372771799</v>
      </c>
      <c r="L9" s="2">
        <v>0.95259348988111903</v>
      </c>
      <c r="M9" s="2">
        <v>0.97854519919516603</v>
      </c>
      <c r="N9" s="2">
        <v>0.94273888553074503</v>
      </c>
      <c r="O9" s="2">
        <v>0.94144277153574096</v>
      </c>
      <c r="P9" s="2">
        <v>0.99789795629295897</v>
      </c>
      <c r="Q9" s="2">
        <v>2.92320784394186E-2</v>
      </c>
      <c r="R9" s="2">
        <v>4.5160247994029601E-3</v>
      </c>
      <c r="S9" s="2">
        <v>0.94390871542866805</v>
      </c>
      <c r="T9" s="2">
        <v>0.94313639591113896</v>
      </c>
      <c r="U9" s="2">
        <v>4.3327243921414396E-3</v>
      </c>
      <c r="V9" s="2">
        <v>0.93173599046699396</v>
      </c>
      <c r="W9" s="2">
        <v>0.93622998985732397</v>
      </c>
      <c r="X9" s="2">
        <v>0.98087533331865995</v>
      </c>
      <c r="Y9" s="2">
        <v>0.99750748566939396</v>
      </c>
      <c r="Z9" s="2">
        <v>0.926440806355458</v>
      </c>
      <c r="AA9" s="2">
        <v>0.98593361082501796</v>
      </c>
      <c r="AB9" s="2">
        <v>0.950021863527163</v>
      </c>
      <c r="AC9" s="2">
        <v>0.95066410912536203</v>
      </c>
      <c r="AD9" s="2">
        <v>0.99828309913795299</v>
      </c>
      <c r="AE9" s="2">
        <v>0.94326529818314198</v>
      </c>
      <c r="AF9" s="2">
        <v>0.94133833060473904</v>
      </c>
      <c r="AG9" s="3">
        <v>1.0293530569253501E-3</v>
      </c>
      <c r="AH9" s="2">
        <v>0.93932924027319398</v>
      </c>
      <c r="AI9" s="2">
        <v>0.99715073074641802</v>
      </c>
      <c r="AJ9" s="2">
        <v>0.99601125340102104</v>
      </c>
      <c r="AK9" s="3">
        <v>2.7535059909014099E-4</v>
      </c>
      <c r="AL9" s="2">
        <v>0.94129691218432998</v>
      </c>
      <c r="AM9" s="2">
        <v>5.4231722413144697E-3</v>
      </c>
      <c r="AN9" s="2">
        <v>0.95643314129655699</v>
      </c>
      <c r="AO9" s="2">
        <v>8.1548369796231694E-3</v>
      </c>
      <c r="AP9" s="2">
        <v>0.95251902828569202</v>
      </c>
      <c r="AQ9" s="2">
        <v>0.96658302168561505</v>
      </c>
      <c r="AR9" s="2">
        <v>0.93977315517919402</v>
      </c>
      <c r="AS9" s="2">
        <v>0.99745795186059005</v>
      </c>
      <c r="AT9" s="2">
        <v>0.99711229333301898</v>
      </c>
      <c r="AU9" s="3">
        <v>0.91522740042990802</v>
      </c>
      <c r="AV9" s="2">
        <v>0.96907317366686496</v>
      </c>
      <c r="AW9" s="2">
        <v>0.95321388405721896</v>
      </c>
      <c r="AX9" s="2">
        <v>0.954793790599891</v>
      </c>
      <c r="AY9" s="2">
        <v>0.99727284689821705</v>
      </c>
      <c r="AZ9" s="2">
        <v>0.82575300430353904</v>
      </c>
      <c r="BA9" s="3">
        <v>2.0384857672021899E-2</v>
      </c>
      <c r="BB9" s="3">
        <v>0.95428843481151104</v>
      </c>
      <c r="BC9" s="2">
        <v>0.94937916750054396</v>
      </c>
      <c r="BD9" s="2">
        <v>7.23107256551761E-3</v>
      </c>
      <c r="BE9" s="3">
        <v>0.94007765232151597</v>
      </c>
      <c r="BF9" s="3">
        <v>0.95095550363731896</v>
      </c>
      <c r="BG9" s="2">
        <v>0.975076969403053</v>
      </c>
      <c r="BH9" s="3">
        <v>0.99674799535442504</v>
      </c>
      <c r="BI9" s="2">
        <v>0.96031302670349195</v>
      </c>
      <c r="BJ9" s="2">
        <v>0.98428075927206404</v>
      </c>
      <c r="BK9" s="2">
        <v>2.09580682752432E-2</v>
      </c>
      <c r="BL9" s="2">
        <v>0.94246008023054995</v>
      </c>
      <c r="BM9" s="2">
        <v>0.99720884037749302</v>
      </c>
      <c r="BN9" s="2">
        <v>0.94611904243915801</v>
      </c>
      <c r="BO9" s="3">
        <v>0.92762230034327997</v>
      </c>
      <c r="BP9" s="3">
        <v>0.93515283013387795</v>
      </c>
      <c r="BQ9" s="2">
        <v>0.94823887409685603</v>
      </c>
      <c r="BR9" s="2">
        <v>0.99544168508044695</v>
      </c>
      <c r="BS9" s="3">
        <v>4.9413720197249104E-3</v>
      </c>
      <c r="BT9" s="3">
        <v>9.0919421309299999E-3</v>
      </c>
      <c r="BU9" s="2">
        <v>0.88774847115181599</v>
      </c>
      <c r="BV9" s="3">
        <v>2.6685686095651501E-2</v>
      </c>
      <c r="BW9" s="1">
        <v>9.1883082790478199E-4</v>
      </c>
      <c r="BX9">
        <v>1.9361800872127299E-2</v>
      </c>
      <c r="BY9">
        <v>0.83370281545974301</v>
      </c>
      <c r="BZ9">
        <v>2.45427205727346E-2</v>
      </c>
      <c r="CB9">
        <f t="shared" si="0"/>
        <v>0.74694801962668911</v>
      </c>
      <c r="CD9" s="5">
        <v>0.99986472375628799</v>
      </c>
      <c r="CE9">
        <f t="shared" si="1"/>
        <v>0.42307692307692307</v>
      </c>
      <c r="CF9">
        <f t="shared" si="2"/>
        <v>0.21794871794871795</v>
      </c>
      <c r="CG9">
        <f t="shared" si="3"/>
        <v>0</v>
      </c>
      <c r="CH9">
        <f t="shared" si="4"/>
        <v>0.32051282051282054</v>
      </c>
      <c r="CJ9">
        <f t="shared" si="5"/>
        <v>0.96153846153846145</v>
      </c>
    </row>
    <row r="10" spans="1:88">
      <c r="A10" s="2">
        <v>0.99751911273691796</v>
      </c>
      <c r="B10" s="3">
        <v>1.2186328790589199E-3</v>
      </c>
      <c r="C10" s="2">
        <v>0.94269440312170505</v>
      </c>
      <c r="D10" s="2">
        <v>0.94250805560135698</v>
      </c>
      <c r="E10" s="2">
        <v>0.96617121026069497</v>
      </c>
      <c r="F10" s="3">
        <v>0.94557922849411902</v>
      </c>
      <c r="G10" s="2">
        <v>0.93112830529070501</v>
      </c>
      <c r="H10" s="3">
        <v>0.981698834908175</v>
      </c>
      <c r="I10" s="2">
        <v>6.2988668564362702E-3</v>
      </c>
      <c r="J10" s="2">
        <v>0.99840652541601305</v>
      </c>
      <c r="K10" s="2">
        <v>0.99817480264897995</v>
      </c>
      <c r="L10" s="2">
        <v>0.95207396191167004</v>
      </c>
      <c r="M10" s="2">
        <v>0.974931628076945</v>
      </c>
      <c r="N10" s="2">
        <v>0.94481579911873703</v>
      </c>
      <c r="O10" s="2">
        <v>9.9569659897382392E-3</v>
      </c>
      <c r="P10" s="2">
        <v>0.99796099458385101</v>
      </c>
      <c r="Q10" s="2">
        <v>7.3650545749269301E-3</v>
      </c>
      <c r="R10" s="2">
        <v>0.97703084376359295</v>
      </c>
      <c r="S10" s="3">
        <v>1.22057150178487E-5</v>
      </c>
      <c r="T10" s="2">
        <v>0.94337297177516</v>
      </c>
      <c r="U10" s="2">
        <v>0.96434629376667602</v>
      </c>
      <c r="V10" s="3">
        <v>0.90850704226827605</v>
      </c>
      <c r="W10" s="2">
        <v>0.93751755351534705</v>
      </c>
      <c r="X10" s="2">
        <v>0.98189787050255695</v>
      </c>
      <c r="Y10" s="2">
        <v>0.99755820622324398</v>
      </c>
      <c r="Z10" s="2">
        <v>0.93754841860419302</v>
      </c>
      <c r="AA10" s="3">
        <v>0.98624172348488504</v>
      </c>
      <c r="AB10" s="2">
        <v>4.2093516978259403E-3</v>
      </c>
      <c r="AC10" s="2">
        <v>0.94506597007384396</v>
      </c>
      <c r="AD10" s="2">
        <v>0.998288009447867</v>
      </c>
      <c r="AE10" s="2">
        <v>0.95582200641117898</v>
      </c>
      <c r="AF10" s="2">
        <v>2.51598224520429E-3</v>
      </c>
      <c r="AG10" s="2">
        <v>1.1731007419076101E-3</v>
      </c>
      <c r="AH10" s="3">
        <v>6.9039681360221093E-5</v>
      </c>
      <c r="AI10" s="2">
        <v>0.99726823730172398</v>
      </c>
      <c r="AJ10" s="2">
        <v>0.99600778496875497</v>
      </c>
      <c r="AK10" s="2">
        <v>8.0926146465363207E-3</v>
      </c>
      <c r="AL10" s="2">
        <v>8.3791399160746804E-3</v>
      </c>
      <c r="AM10" s="2">
        <v>0.94423991530618301</v>
      </c>
      <c r="AN10" s="2">
        <v>0.952840905973668</v>
      </c>
      <c r="AO10" s="3">
        <v>0.93246625954908902</v>
      </c>
      <c r="AP10" s="2">
        <v>0.95212140813846102</v>
      </c>
      <c r="AQ10" s="2">
        <v>0.97283530605367796</v>
      </c>
      <c r="AR10" s="2">
        <v>0.92784110742417703</v>
      </c>
      <c r="AS10" s="2">
        <v>0.99729883656232499</v>
      </c>
      <c r="AT10" s="2">
        <v>0.99700423708108599</v>
      </c>
      <c r="AU10" s="2">
        <v>0.94572258497702399</v>
      </c>
      <c r="AV10" s="2">
        <v>0.97026654665253298</v>
      </c>
      <c r="AW10" s="2">
        <v>0.95274026002100998</v>
      </c>
      <c r="AX10" s="2">
        <v>0.95457052309328305</v>
      </c>
      <c r="AY10" s="2">
        <v>0.99711154997222495</v>
      </c>
      <c r="AZ10" s="2">
        <v>3.9104576306411801E-2</v>
      </c>
      <c r="BA10" s="2">
        <v>2.34908476672497E-3</v>
      </c>
      <c r="BB10" s="2">
        <v>0.93948474970100304</v>
      </c>
      <c r="BC10" s="2">
        <v>0.94584563951059597</v>
      </c>
      <c r="BD10" s="2">
        <v>0.968213735742944</v>
      </c>
      <c r="BE10" s="2">
        <v>0.93449283725015697</v>
      </c>
      <c r="BF10" s="2">
        <v>0.95317679865245797</v>
      </c>
      <c r="BG10" s="2">
        <v>0.98166210922466102</v>
      </c>
      <c r="BH10" s="2">
        <v>0.99672383551187504</v>
      </c>
      <c r="BI10" s="2">
        <v>0.96108019217979701</v>
      </c>
      <c r="BJ10" s="2">
        <v>0.98464118620062102</v>
      </c>
      <c r="BK10" s="2">
        <v>6.5110718368439E-3</v>
      </c>
      <c r="BL10" s="2">
        <v>0.92970669532912098</v>
      </c>
      <c r="BM10" s="2">
        <v>0.99723443516993504</v>
      </c>
      <c r="BN10" s="2">
        <v>0.93311175411574798</v>
      </c>
      <c r="BO10" s="2">
        <v>0.94085006931225501</v>
      </c>
      <c r="BP10" s="2">
        <v>0.90864779881097002</v>
      </c>
      <c r="BQ10" s="2">
        <v>0.944014441858534</v>
      </c>
      <c r="BR10" s="2">
        <v>0.99517588001132695</v>
      </c>
      <c r="BS10" s="2">
        <v>2.21888860984518E-2</v>
      </c>
      <c r="BT10" s="2">
        <v>7.0640526312427503E-3</v>
      </c>
      <c r="BU10" s="2">
        <v>1.50984238168527E-2</v>
      </c>
      <c r="BV10" s="2">
        <v>0.91075498754852302</v>
      </c>
      <c r="BW10">
        <v>3.8212826470096898E-3</v>
      </c>
      <c r="BX10">
        <v>3.7545955572620801E-3</v>
      </c>
      <c r="BY10">
        <v>1.37314095000484E-2</v>
      </c>
      <c r="BZ10">
        <v>7.8902036462960394E-3</v>
      </c>
      <c r="CB10">
        <f t="shared" si="0"/>
        <v>0.70503611439697</v>
      </c>
      <c r="CD10" s="5">
        <v>0.99986634006125297</v>
      </c>
      <c r="CE10">
        <f t="shared" si="1"/>
        <v>0.4358974358974359</v>
      </c>
      <c r="CF10">
        <f t="shared" si="2"/>
        <v>0.26923076923076922</v>
      </c>
      <c r="CG10">
        <f t="shared" si="3"/>
        <v>0</v>
      </c>
      <c r="CH10">
        <f t="shared" si="4"/>
        <v>0.29487179487179482</v>
      </c>
      <c r="CJ10">
        <f t="shared" si="5"/>
        <v>0.99999999999999989</v>
      </c>
    </row>
    <row r="11" spans="1:88">
      <c r="A11" s="2">
        <v>0.99756019758319003</v>
      </c>
      <c r="B11" s="2">
        <v>0.89372824108924898</v>
      </c>
      <c r="C11" s="2">
        <v>3.4419335016048999E-3</v>
      </c>
      <c r="D11" s="2">
        <v>0.93957348470281099</v>
      </c>
      <c r="E11" s="2">
        <v>0.96968390729306997</v>
      </c>
      <c r="F11" s="2">
        <v>0.94081545868917604</v>
      </c>
      <c r="G11" s="2">
        <v>0.92523964206207698</v>
      </c>
      <c r="H11" s="2">
        <v>0.97917725708074099</v>
      </c>
      <c r="I11" s="2">
        <v>7.07800173152596E-3</v>
      </c>
      <c r="J11" s="2">
        <v>0.99843111193926404</v>
      </c>
      <c r="K11" s="2">
        <v>0.99820561697251098</v>
      </c>
      <c r="L11" s="2">
        <v>0.95342681676792196</v>
      </c>
      <c r="M11" s="2">
        <v>0.97848091107625101</v>
      </c>
      <c r="N11" s="3">
        <v>2.7439814337630402E-3</v>
      </c>
      <c r="O11" s="2">
        <v>3.3086976131733802E-2</v>
      </c>
      <c r="P11" s="2">
        <v>0.99801547521224698</v>
      </c>
      <c r="Q11" s="2">
        <v>3.8761487560335199E-3</v>
      </c>
      <c r="R11" s="2">
        <v>0.97572445744313596</v>
      </c>
      <c r="S11" s="3">
        <v>1.77674119008103E-3</v>
      </c>
      <c r="T11" s="2">
        <v>0.94014054498001898</v>
      </c>
      <c r="U11" s="2">
        <v>0.96974467271611398</v>
      </c>
      <c r="V11" s="2">
        <v>1.55853767387407E-2</v>
      </c>
      <c r="W11" s="2">
        <v>0.94255939157799495</v>
      </c>
      <c r="X11" s="2">
        <v>0.98193048812303396</v>
      </c>
      <c r="Y11" s="2">
        <v>0.99763201622395103</v>
      </c>
      <c r="Z11" s="2">
        <v>2.09297520986239E-2</v>
      </c>
      <c r="AA11" s="2">
        <v>0.98610657125904599</v>
      </c>
      <c r="AB11" s="2">
        <v>0.93639609010427005</v>
      </c>
      <c r="AC11" s="2">
        <v>0.94726104600485495</v>
      </c>
      <c r="AD11" s="2">
        <v>0.99832984982620199</v>
      </c>
      <c r="AE11" s="2">
        <v>0.95781071066994705</v>
      </c>
      <c r="AF11" s="2">
        <v>0.91272584800489598</v>
      </c>
      <c r="AG11" s="3">
        <v>0.93959212568667005</v>
      </c>
      <c r="AH11" s="2">
        <v>0.88906599497733896</v>
      </c>
      <c r="AI11" s="3">
        <v>0.997282962817582</v>
      </c>
      <c r="AJ11" s="2">
        <v>0.99606133909639705</v>
      </c>
      <c r="AK11" s="2">
        <v>0.82957664501267503</v>
      </c>
      <c r="AL11" s="2">
        <v>1.6457015915453201E-2</v>
      </c>
      <c r="AM11" s="2">
        <v>0.94505214707191199</v>
      </c>
      <c r="AN11" s="2">
        <v>0.95615121123373203</v>
      </c>
      <c r="AO11" s="2">
        <v>0.93596350628914704</v>
      </c>
      <c r="AP11" s="2">
        <v>0.91933194761012704</v>
      </c>
      <c r="AQ11" s="2">
        <v>0.97292807904802003</v>
      </c>
      <c r="AR11" s="2">
        <v>0.91756798013973995</v>
      </c>
      <c r="AS11" s="2">
        <v>0.99737567651333103</v>
      </c>
      <c r="AT11" s="2">
        <v>0.99687995526449402</v>
      </c>
      <c r="AU11" s="2">
        <v>0.94728069324640496</v>
      </c>
      <c r="AV11" s="2">
        <v>0.97211996181571303</v>
      </c>
      <c r="AW11" s="3">
        <v>5.6198106157033497E-3</v>
      </c>
      <c r="AX11" s="2">
        <v>1.70936049578702E-3</v>
      </c>
      <c r="AY11" s="2">
        <v>0.99713118267050804</v>
      </c>
      <c r="AZ11" s="2">
        <v>0.93709585534263895</v>
      </c>
      <c r="BA11" s="2">
        <v>0.97654628875129401</v>
      </c>
      <c r="BB11" s="3">
        <v>4.69432370689624E-4</v>
      </c>
      <c r="BC11" s="3">
        <v>2.0567156009193E-2</v>
      </c>
      <c r="BD11" s="2">
        <v>0.97218904191934996</v>
      </c>
      <c r="BE11" s="2">
        <v>0.95020850549132596</v>
      </c>
      <c r="BF11" s="2">
        <v>0.95426041236971604</v>
      </c>
      <c r="BG11" s="3">
        <v>0.98181564215436701</v>
      </c>
      <c r="BH11" s="3">
        <v>0.99668454508392401</v>
      </c>
      <c r="BI11" s="2">
        <v>0.95805387281171595</v>
      </c>
      <c r="BJ11" s="2">
        <v>0.98472854941434196</v>
      </c>
      <c r="BK11" s="2">
        <v>0.94845812111178895</v>
      </c>
      <c r="BL11" s="2">
        <v>1.06166690047812E-3</v>
      </c>
      <c r="BM11" s="2">
        <v>0.99721883835641001</v>
      </c>
      <c r="BN11" s="2">
        <v>0.94153012282394599</v>
      </c>
      <c r="BO11" s="2">
        <v>1.20941399112614E-3</v>
      </c>
      <c r="BP11" s="2">
        <v>0.93294888291577205</v>
      </c>
      <c r="BQ11" s="3">
        <v>0.95381654329666499</v>
      </c>
      <c r="BR11" s="2">
        <v>0.99536380886178299</v>
      </c>
      <c r="BS11" s="2">
        <v>2.46990312200025E-3</v>
      </c>
      <c r="BT11" s="2">
        <v>0.87583727058080396</v>
      </c>
      <c r="BU11" s="3">
        <v>5.6009563256236997E-3</v>
      </c>
      <c r="BV11" s="3">
        <v>1.66733735563647E-3</v>
      </c>
      <c r="BW11">
        <v>2.87952384746457E-3</v>
      </c>
      <c r="BX11">
        <v>9.6963905118118109E-3</v>
      </c>
      <c r="BY11">
        <v>9.1268367372641501E-3</v>
      </c>
      <c r="BZ11">
        <v>2.2767733370799199E-2</v>
      </c>
      <c r="CB11">
        <f t="shared" si="0"/>
        <v>0.69070049956836865</v>
      </c>
      <c r="CD11" s="5">
        <v>0.99986772470844298</v>
      </c>
      <c r="CE11">
        <f t="shared" si="1"/>
        <v>0.4358974358974359</v>
      </c>
      <c r="CF11">
        <f t="shared" si="2"/>
        <v>0.28205128205128205</v>
      </c>
      <c r="CG11">
        <f t="shared" si="3"/>
        <v>0</v>
      </c>
      <c r="CH11">
        <f t="shared" si="4"/>
        <v>0.26923076923076927</v>
      </c>
      <c r="CJ11">
        <f t="shared" si="5"/>
        <v>0.98717948717948723</v>
      </c>
    </row>
    <row r="12" spans="1:88">
      <c r="A12" s="2">
        <v>0.99755598580626603</v>
      </c>
      <c r="B12" s="2">
        <v>0.93110383295145105</v>
      </c>
      <c r="C12" s="2">
        <v>0.873591888698795</v>
      </c>
      <c r="D12" s="3">
        <v>0.93822359978324499</v>
      </c>
      <c r="E12" s="2">
        <v>0.96773582270135605</v>
      </c>
      <c r="F12" s="3">
        <v>0.95428177275084902</v>
      </c>
      <c r="G12" s="2">
        <v>2.71018813340069E-2</v>
      </c>
      <c r="H12" s="2">
        <v>0.98226178971344102</v>
      </c>
      <c r="I12" s="2">
        <v>0.91915668547718299</v>
      </c>
      <c r="J12" s="2">
        <v>0.99845911790908304</v>
      </c>
      <c r="K12" s="2">
        <v>0.99821684820258105</v>
      </c>
      <c r="L12" s="2">
        <v>0.94768166049029801</v>
      </c>
      <c r="M12" s="2">
        <v>0.97888883185307196</v>
      </c>
      <c r="N12" s="2">
        <v>6.2510587900495504E-2</v>
      </c>
      <c r="O12" s="2">
        <v>0.94733149147178497</v>
      </c>
      <c r="P12" s="2">
        <v>0.99800196708961497</v>
      </c>
      <c r="Q12" s="2">
        <v>0.94631928039176805</v>
      </c>
      <c r="R12" s="3">
        <v>0.97679527566197</v>
      </c>
      <c r="S12" s="3">
        <v>4.5334959749572599E-2</v>
      </c>
      <c r="T12" s="2">
        <v>0.94358704369832702</v>
      </c>
      <c r="U12" s="2">
        <v>0.96755006008908095</v>
      </c>
      <c r="V12" s="2">
        <v>1.08511107723562E-2</v>
      </c>
      <c r="W12" s="2">
        <v>0.95193571728738402</v>
      </c>
      <c r="X12" s="2">
        <v>0.98273264913215996</v>
      </c>
      <c r="Y12" s="2">
        <v>0.99770530572734595</v>
      </c>
      <c r="Z12" s="2">
        <v>0.91941240289426496</v>
      </c>
      <c r="AA12" s="3">
        <v>0.98695395098801197</v>
      </c>
      <c r="AB12" s="2">
        <v>7.82128757408607E-3</v>
      </c>
      <c r="AC12" s="2">
        <v>3.8987434462822699E-3</v>
      </c>
      <c r="AD12" s="2">
        <v>0.998369443254704</v>
      </c>
      <c r="AE12" s="2">
        <v>0.95470008479147805</v>
      </c>
      <c r="AF12" s="2">
        <v>0.94715189334979299</v>
      </c>
      <c r="AG12" s="3">
        <v>0.91735404140747001</v>
      </c>
      <c r="AH12" s="2">
        <v>0.92376384199570705</v>
      </c>
      <c r="AI12" s="2">
        <v>0.99729304706328004</v>
      </c>
      <c r="AJ12" s="2">
        <v>0.99614359599594304</v>
      </c>
      <c r="AK12" s="2">
        <v>2.2032946299524701E-3</v>
      </c>
      <c r="AL12" s="2">
        <v>0.93011603678844601</v>
      </c>
      <c r="AM12" s="3">
        <v>0.93596719997698996</v>
      </c>
      <c r="AN12" s="3">
        <v>2.1847534254310701E-4</v>
      </c>
      <c r="AO12" s="3">
        <v>0.94187247801056195</v>
      </c>
      <c r="AP12" s="2">
        <v>0.94426046041081602</v>
      </c>
      <c r="AQ12" s="2">
        <v>0.97701063068464</v>
      </c>
      <c r="AR12" s="2">
        <v>0.93987495636678198</v>
      </c>
      <c r="AS12" s="2">
        <v>0.99727008954682195</v>
      </c>
      <c r="AT12" s="2">
        <v>0.99690893827496996</v>
      </c>
      <c r="AU12" s="2">
        <v>0.93975983649705497</v>
      </c>
      <c r="AV12" s="2">
        <v>0.97333364695213498</v>
      </c>
      <c r="AW12" s="2">
        <v>0.93402697107357702</v>
      </c>
      <c r="AX12" s="2">
        <v>0.95127884962235998</v>
      </c>
      <c r="AY12" s="2">
        <v>0.99712052222982805</v>
      </c>
      <c r="AZ12" s="2">
        <v>0.94687819679997098</v>
      </c>
      <c r="BA12" s="3">
        <v>0.97648391003260504</v>
      </c>
      <c r="BB12" s="2">
        <v>1.0277881620505301E-2</v>
      </c>
      <c r="BC12" s="2">
        <v>0.93304250569663305</v>
      </c>
      <c r="BD12" s="2">
        <v>0.96857184360737303</v>
      </c>
      <c r="BE12" s="2">
        <v>0.94984637433913199</v>
      </c>
      <c r="BF12" s="2">
        <v>0.95532479333368203</v>
      </c>
      <c r="BG12" s="2">
        <v>0.98256029939992195</v>
      </c>
      <c r="BH12" s="2">
        <v>0.99668565010267196</v>
      </c>
      <c r="BI12" s="2">
        <v>0.95603093334802502</v>
      </c>
      <c r="BJ12" s="2">
        <v>0.984259330178481</v>
      </c>
      <c r="BK12" s="2">
        <v>0.94056533966827205</v>
      </c>
      <c r="BL12" s="2">
        <v>2.1283536087081398E-3</v>
      </c>
      <c r="BM12" s="2">
        <v>0.99720643970716805</v>
      </c>
      <c r="BN12" s="2">
        <v>0.953385825384515</v>
      </c>
      <c r="BO12" s="2">
        <v>0.93302361178541404</v>
      </c>
      <c r="BP12" s="2">
        <v>3.3530283927914999E-3</v>
      </c>
      <c r="BQ12" s="2">
        <v>0.95497361280790805</v>
      </c>
      <c r="BR12" s="2">
        <v>0.99536602843001298</v>
      </c>
      <c r="BS12" s="2">
        <v>1.6090167755843301E-3</v>
      </c>
      <c r="BT12" s="2">
        <v>2.10921466874544E-3</v>
      </c>
      <c r="BU12" s="2">
        <v>2.4797883806302501E-3</v>
      </c>
      <c r="BV12" s="2">
        <v>1.6178830189178501E-2</v>
      </c>
      <c r="BW12">
        <v>8.1014450766028496E-3</v>
      </c>
      <c r="BX12">
        <v>0.90897348744022799</v>
      </c>
      <c r="BY12">
        <v>1.12513310202119E-2</v>
      </c>
      <c r="BZ12">
        <v>3.3514136260700501E-3</v>
      </c>
      <c r="CB12">
        <f t="shared" si="0"/>
        <v>0.74170536373375684</v>
      </c>
      <c r="CD12" s="5">
        <v>0.99986861180820796</v>
      </c>
      <c r="CE12">
        <f t="shared" si="1"/>
        <v>0.44871794871794873</v>
      </c>
      <c r="CF12">
        <f t="shared" si="2"/>
        <v>0.21794871794871795</v>
      </c>
      <c r="CG12">
        <f t="shared" si="3"/>
        <v>1.282051282051283E-2</v>
      </c>
      <c r="CH12">
        <f t="shared" si="4"/>
        <v>0.32051282051282054</v>
      </c>
      <c r="CJ12">
        <f t="shared" si="5"/>
        <v>1</v>
      </c>
    </row>
    <row r="13" spans="1:88">
      <c r="A13" s="2">
        <v>0.99763623328247297</v>
      </c>
      <c r="B13" s="2">
        <v>0.943159017111869</v>
      </c>
      <c r="C13" s="2">
        <v>0.93560625390551599</v>
      </c>
      <c r="D13" s="2">
        <v>0.943689533033646</v>
      </c>
      <c r="E13" s="2">
        <v>0.96120473061007705</v>
      </c>
      <c r="F13" s="2">
        <v>3.6535475804830801E-3</v>
      </c>
      <c r="G13" s="2">
        <v>1.7397215428682999E-2</v>
      </c>
      <c r="H13" s="2">
        <v>0.98329735623126902</v>
      </c>
      <c r="I13" s="3">
        <v>3.7741005504341899E-4</v>
      </c>
      <c r="J13" s="2">
        <v>0.99846178906629102</v>
      </c>
      <c r="K13" s="2">
        <v>0.99821230978944497</v>
      </c>
      <c r="L13" s="2">
        <v>1.10077723084441E-3</v>
      </c>
      <c r="M13" s="2">
        <v>0.97831106043076499</v>
      </c>
      <c r="N13" s="2">
        <v>0.92618687697006896</v>
      </c>
      <c r="O13" s="2">
        <v>0.95075067082204601</v>
      </c>
      <c r="P13" s="2">
        <v>0.99804829888088098</v>
      </c>
      <c r="Q13" s="2">
        <v>0.90128400632211902</v>
      </c>
      <c r="R13" s="2">
        <v>0.97745184568563104</v>
      </c>
      <c r="S13" s="2">
        <v>0.94396648875162403</v>
      </c>
      <c r="T13" s="2">
        <v>0.93825415126459499</v>
      </c>
      <c r="U13" s="2">
        <v>0.97250262338847304</v>
      </c>
      <c r="V13" s="2">
        <v>0.90848352731403503</v>
      </c>
      <c r="W13" s="2">
        <v>0.94647237992845801</v>
      </c>
      <c r="X13" s="2">
        <v>0.98297515418074599</v>
      </c>
      <c r="Y13" s="2">
        <v>0.99776836858719797</v>
      </c>
      <c r="Z13" s="3">
        <v>1.07060387302221E-4</v>
      </c>
      <c r="AA13" s="2">
        <v>0.98722059678503704</v>
      </c>
      <c r="AB13" s="2">
        <v>0.79440509106561896</v>
      </c>
      <c r="AC13" s="2">
        <v>6.52903746526732E-3</v>
      </c>
      <c r="AD13" s="2">
        <v>0.998419787769392</v>
      </c>
      <c r="AE13" s="2">
        <v>0.95713308395540697</v>
      </c>
      <c r="AF13" s="2">
        <v>0.95110762819209504</v>
      </c>
      <c r="AG13" s="2">
        <v>9.7203231782969097E-3</v>
      </c>
      <c r="AH13" s="2">
        <v>4.6105606778902896E-3</v>
      </c>
      <c r="AI13" s="2">
        <v>0.99738572110008705</v>
      </c>
      <c r="AJ13" s="2">
        <v>0.99617346387070405</v>
      </c>
      <c r="AK13" s="2">
        <v>0.93534220767710996</v>
      </c>
      <c r="AL13" s="2">
        <v>0.94650562847391495</v>
      </c>
      <c r="AM13" s="2">
        <v>0.95358701324708695</v>
      </c>
      <c r="AN13" s="2">
        <v>0.95633690549245798</v>
      </c>
      <c r="AO13" s="2">
        <v>0.94894826139560995</v>
      </c>
      <c r="AP13" s="3">
        <v>8.5263604658070103E-4</v>
      </c>
      <c r="AQ13" s="2">
        <v>0.97819824410120504</v>
      </c>
      <c r="AR13" s="3">
        <v>4.7469559112817697E-4</v>
      </c>
      <c r="AS13" s="2">
        <v>0.99733090252132195</v>
      </c>
      <c r="AT13" s="2">
        <v>0.99701641302678101</v>
      </c>
      <c r="AU13" s="2">
        <v>0.92345264296152696</v>
      </c>
      <c r="AV13" s="2">
        <v>0.97118417733762197</v>
      </c>
      <c r="AW13" s="2">
        <v>0.91844500986618605</v>
      </c>
      <c r="AX13" s="2">
        <v>0.95242952414725401</v>
      </c>
      <c r="AY13" s="2">
        <v>0.99716555793903705</v>
      </c>
      <c r="AZ13" s="2">
        <v>0.94644699862690196</v>
      </c>
      <c r="BA13" s="2">
        <v>0.97562378748999001</v>
      </c>
      <c r="BB13" s="2">
        <v>0.94596971070383795</v>
      </c>
      <c r="BC13" s="2">
        <v>0.92988243606186205</v>
      </c>
      <c r="BD13" s="2">
        <v>0.96727102997525805</v>
      </c>
      <c r="BE13" s="2">
        <v>0.95119111201044804</v>
      </c>
      <c r="BF13" s="2">
        <v>0.95311872655735896</v>
      </c>
      <c r="BG13" s="2">
        <v>0.98288594748411795</v>
      </c>
      <c r="BH13" s="2">
        <v>0.99671420875502603</v>
      </c>
      <c r="BI13" s="2">
        <v>0.95677958395176599</v>
      </c>
      <c r="BJ13" s="2">
        <v>0.98399565524542298</v>
      </c>
      <c r="BK13" s="2">
        <v>0.95140881372373998</v>
      </c>
      <c r="BL13" s="2">
        <v>7.8007479876191299E-3</v>
      </c>
      <c r="BM13" s="2">
        <v>0.99723283989878797</v>
      </c>
      <c r="BN13" s="2">
        <v>0.95401680289384305</v>
      </c>
      <c r="BO13" s="2">
        <v>0.94617905661139201</v>
      </c>
      <c r="BP13" s="2">
        <v>0.92245319537174897</v>
      </c>
      <c r="BQ13" s="2">
        <v>0.94941121830046804</v>
      </c>
      <c r="BR13" s="2">
        <v>0.99544844707994995</v>
      </c>
      <c r="BS13" s="2">
        <v>1.6269933157755101E-2</v>
      </c>
      <c r="BT13" s="2">
        <v>2.59944571572836E-3</v>
      </c>
      <c r="BU13" s="2">
        <v>3.9386134502657297E-3</v>
      </c>
      <c r="BV13" s="2">
        <v>3.0933311062808101E-2</v>
      </c>
      <c r="BW13">
        <v>2.4620790332044199E-3</v>
      </c>
      <c r="BX13">
        <v>0.93915950049015795</v>
      </c>
      <c r="BY13">
        <v>4.4536917786895704E-3</v>
      </c>
      <c r="BZ13">
        <v>4.60740851430382E-2</v>
      </c>
      <c r="CB13">
        <f t="shared" si="0"/>
        <v>0.74033403562417155</v>
      </c>
      <c r="CD13" s="5">
        <v>0.99987400722701003</v>
      </c>
      <c r="CE13">
        <f t="shared" si="1"/>
        <v>0.48717948717948717</v>
      </c>
      <c r="CF13">
        <f t="shared" si="2"/>
        <v>0.23076923076923078</v>
      </c>
      <c r="CG13">
        <f t="shared" si="3"/>
        <v>0</v>
      </c>
      <c r="CH13">
        <f t="shared" si="4"/>
        <v>0.26923076923076922</v>
      </c>
      <c r="CJ13">
        <f t="shared" si="5"/>
        <v>0.98717948717948723</v>
      </c>
    </row>
    <row r="14" spans="1:88">
      <c r="A14" s="2">
        <v>0.99766809089152197</v>
      </c>
      <c r="B14" s="2">
        <v>0.94265419892334601</v>
      </c>
      <c r="C14" s="2">
        <v>0.95173945863376996</v>
      </c>
      <c r="D14" s="2">
        <v>5.3456189125036897E-3</v>
      </c>
      <c r="E14" s="3">
        <v>0.97150751314408201</v>
      </c>
      <c r="F14" s="3">
        <v>0.95103196512744403</v>
      </c>
      <c r="G14" s="2">
        <v>0.92961269795934498</v>
      </c>
      <c r="H14" s="2">
        <v>0.98322955857810301</v>
      </c>
      <c r="I14" s="2">
        <v>0.945926144112745</v>
      </c>
      <c r="J14" s="3">
        <v>0.99835716027778798</v>
      </c>
      <c r="K14" s="2">
        <v>0.99818745525647401</v>
      </c>
      <c r="L14" s="3">
        <v>0.93676321905570803</v>
      </c>
      <c r="M14" s="2">
        <v>0.98032828425248097</v>
      </c>
      <c r="N14" s="3">
        <v>0.94096302636413998</v>
      </c>
      <c r="O14" s="3">
        <v>0.95152052554726996</v>
      </c>
      <c r="P14" s="2">
        <v>0.99806029012002795</v>
      </c>
      <c r="Q14" s="2">
        <v>0.94222545159767002</v>
      </c>
      <c r="R14" s="2">
        <v>0.97865979887239696</v>
      </c>
      <c r="S14" s="3">
        <v>0.91433951160332705</v>
      </c>
      <c r="T14" s="3">
        <v>3.0305281493800602E-4</v>
      </c>
      <c r="U14" s="2">
        <v>0.97453750821539897</v>
      </c>
      <c r="V14" s="2">
        <v>0.92595220283431201</v>
      </c>
      <c r="W14" s="2">
        <v>0.95124928622870397</v>
      </c>
      <c r="X14" s="2">
        <v>0.98296434474762395</v>
      </c>
      <c r="Y14" s="2">
        <v>0.99779268614632799</v>
      </c>
      <c r="Z14" s="3">
        <v>0.91986493875686504</v>
      </c>
      <c r="AA14" s="2">
        <v>0.98750714806185003</v>
      </c>
      <c r="AB14" s="2">
        <v>0.94797570954724897</v>
      </c>
      <c r="AC14" s="3">
        <v>0.85818635740359395</v>
      </c>
      <c r="AD14" s="2">
        <v>0.99842281830291002</v>
      </c>
      <c r="AE14" s="3">
        <v>0.94670212277161603</v>
      </c>
      <c r="AF14" s="2">
        <v>0.95193318875229904</v>
      </c>
      <c r="AG14" s="3">
        <v>0.91437172273245804</v>
      </c>
      <c r="AH14" s="2">
        <v>0.92881078522650995</v>
      </c>
      <c r="AI14" s="3">
        <v>0.99741667910049203</v>
      </c>
      <c r="AJ14" s="2">
        <v>0.99618185223904299</v>
      </c>
      <c r="AK14" s="3">
        <v>8.4856061186295E-4</v>
      </c>
      <c r="AL14" s="2">
        <v>0.93320293092447304</v>
      </c>
      <c r="AM14" s="2">
        <v>0.93045061739690305</v>
      </c>
      <c r="AN14" s="3">
        <v>0.96031051861926897</v>
      </c>
      <c r="AO14" s="3">
        <v>0.95365942560980099</v>
      </c>
      <c r="AP14" s="2">
        <v>0.94220924082864699</v>
      </c>
      <c r="AQ14" s="3">
        <v>0.97684006944720103</v>
      </c>
      <c r="AR14" s="2">
        <v>2.47502460586682E-3</v>
      </c>
      <c r="AS14" s="3">
        <v>0.99734010415177299</v>
      </c>
      <c r="AT14" s="2">
        <v>0.99700888614118699</v>
      </c>
      <c r="AU14" s="3">
        <v>9.4787227578798001E-4</v>
      </c>
      <c r="AV14" s="2">
        <v>0.97426394836298602</v>
      </c>
      <c r="AW14" s="3">
        <v>0.95479172147763203</v>
      </c>
      <c r="AX14" s="2">
        <v>0.94491587328897697</v>
      </c>
      <c r="AY14" s="2">
        <v>0.99721656786201396</v>
      </c>
      <c r="AZ14" s="2">
        <v>0.94646604143184698</v>
      </c>
      <c r="BA14" s="2">
        <v>0.97531996685920297</v>
      </c>
      <c r="BB14" s="2">
        <v>5.6176711812927303E-3</v>
      </c>
      <c r="BC14" s="3">
        <v>1.61256219985336E-5</v>
      </c>
      <c r="BD14" s="2">
        <v>0.96893102200018599</v>
      </c>
      <c r="BE14" s="3">
        <v>0.95038839736340097</v>
      </c>
      <c r="BF14" s="2">
        <v>0.95501389865483099</v>
      </c>
      <c r="BG14" s="2">
        <v>0.98286396897988804</v>
      </c>
      <c r="BH14" s="2">
        <v>0.996746662164535</v>
      </c>
      <c r="BI14" s="3">
        <v>0.96027447492138895</v>
      </c>
      <c r="BJ14" s="2">
        <v>0.97976310648423903</v>
      </c>
      <c r="BK14" s="2">
        <v>0.92975390554569204</v>
      </c>
      <c r="BL14" s="2">
        <v>0.91919362602421095</v>
      </c>
      <c r="BM14" s="2">
        <v>0.99724287531833</v>
      </c>
      <c r="BN14" s="2">
        <v>0.947939470140028</v>
      </c>
      <c r="BO14" s="2">
        <v>0.93678341400384701</v>
      </c>
      <c r="BP14" s="3">
        <v>4.4613987179908498E-4</v>
      </c>
      <c r="BQ14" s="3">
        <v>7.9006420640915901E-4</v>
      </c>
      <c r="BR14" s="2">
        <v>0.99556824686932499</v>
      </c>
      <c r="BS14" s="2">
        <v>9.9965292531277502E-3</v>
      </c>
      <c r="BT14" s="2">
        <v>1.9962503820566998E-3</v>
      </c>
      <c r="BU14" s="2">
        <v>7.0778278875920598E-3</v>
      </c>
      <c r="BV14" s="2">
        <v>1.10836837791788E-2</v>
      </c>
      <c r="BW14">
        <v>5.4577893173913802E-2</v>
      </c>
      <c r="BX14">
        <v>0.92108139902191799</v>
      </c>
      <c r="BY14">
        <v>3.3875564510158899E-3</v>
      </c>
      <c r="BZ14">
        <v>1.57610872973773E-2</v>
      </c>
      <c r="CB14">
        <f t="shared" si="0"/>
        <v>0.76460070563596594</v>
      </c>
      <c r="CD14" s="5">
        <v>0.999875713451985</v>
      </c>
      <c r="CE14">
        <f t="shared" si="1"/>
        <v>0.48717948717948717</v>
      </c>
      <c r="CF14">
        <f t="shared" si="2"/>
        <v>0.19230769230769232</v>
      </c>
      <c r="CG14">
        <f t="shared" si="3"/>
        <v>1.2820512820512803E-2</v>
      </c>
      <c r="CH14">
        <f t="shared" si="4"/>
        <v>0.30769230769230765</v>
      </c>
      <c r="CJ14">
        <f t="shared" si="5"/>
        <v>1</v>
      </c>
    </row>
    <row r="15" spans="1:88">
      <c r="A15" s="3">
        <v>0.99772390965334401</v>
      </c>
      <c r="B15" s="2">
        <v>0.94350856736413602</v>
      </c>
      <c r="C15" s="3">
        <v>0.94875760161540101</v>
      </c>
      <c r="D15" s="2">
        <v>2.46270280589167E-2</v>
      </c>
      <c r="E15" s="2">
        <v>0.97140226625170401</v>
      </c>
      <c r="F15" s="2">
        <v>0.943659892960798</v>
      </c>
      <c r="G15" s="3">
        <v>0.93696375135374099</v>
      </c>
      <c r="H15" s="2">
        <v>0.98358981795025702</v>
      </c>
      <c r="I15" s="2">
        <v>3.2679959459506998E-3</v>
      </c>
      <c r="J15" s="2">
        <v>0.99834705484459696</v>
      </c>
      <c r="K15" s="3">
        <v>0.99815906501681395</v>
      </c>
      <c r="L15" s="2">
        <v>7.08614652421096E-3</v>
      </c>
      <c r="M15" s="2">
        <v>0.98034921173898903</v>
      </c>
      <c r="N15" s="2">
        <v>0.93336069917587705</v>
      </c>
      <c r="O15" s="3">
        <v>0.95054700160316197</v>
      </c>
      <c r="P15" s="2">
        <v>0.99796487962302605</v>
      </c>
      <c r="Q15" s="3">
        <v>4.5992878909619003E-3</v>
      </c>
      <c r="R15" s="3">
        <v>0.97797581166319003</v>
      </c>
      <c r="S15" s="2">
        <v>1.57909244791604E-2</v>
      </c>
      <c r="T15" s="2">
        <v>0.920718388142718</v>
      </c>
      <c r="U15" s="2">
        <v>0.96971113381150198</v>
      </c>
      <c r="V15" s="2">
        <v>0.93430923840733404</v>
      </c>
      <c r="W15" s="2">
        <v>0.94545699221439705</v>
      </c>
      <c r="X15" s="2">
        <v>0.982882997757483</v>
      </c>
      <c r="Y15" s="3">
        <v>0.99771366724104704</v>
      </c>
      <c r="Z15" s="2">
        <v>0.88281478962172499</v>
      </c>
      <c r="AA15" s="2">
        <v>0.98764659358460005</v>
      </c>
      <c r="AB15" s="3">
        <v>0.94823670409559202</v>
      </c>
      <c r="AC15" s="3">
        <v>4.5314544812377101E-4</v>
      </c>
      <c r="AD15" s="2">
        <v>0.99840872535973701</v>
      </c>
      <c r="AE15" s="2">
        <v>0.94611566918670298</v>
      </c>
      <c r="AF15" s="3">
        <v>3.5453722855846901E-4</v>
      </c>
      <c r="AG15" s="2">
        <v>1.29645442448754E-3</v>
      </c>
      <c r="AH15" s="2">
        <v>9.5089221108308804E-3</v>
      </c>
      <c r="AI15" s="2">
        <v>0.99742001108723999</v>
      </c>
      <c r="AJ15" s="2">
        <v>0.99623456249110798</v>
      </c>
      <c r="AK15" s="3">
        <v>6.7825225084448403E-4</v>
      </c>
      <c r="AL15" s="2">
        <v>0.94669115724844399</v>
      </c>
      <c r="AM15" s="2">
        <v>3.7111517760613799E-3</v>
      </c>
      <c r="AN15" s="2">
        <v>0.95961619467802395</v>
      </c>
      <c r="AO15" s="2">
        <v>1.4263567052582901E-3</v>
      </c>
      <c r="AP15" s="3">
        <v>0.94948185542595298</v>
      </c>
      <c r="AQ15" s="3">
        <v>0.97819242640372595</v>
      </c>
      <c r="AR15" s="2">
        <v>0.92788662549966605</v>
      </c>
      <c r="AS15" s="2">
        <v>0.99733510424753202</v>
      </c>
      <c r="AT15" s="2">
        <v>0.99704014825230802</v>
      </c>
      <c r="AU15" s="2">
        <v>1.40997680724622E-3</v>
      </c>
      <c r="AV15" s="2">
        <v>0.97324739233663704</v>
      </c>
      <c r="AW15" s="2">
        <v>0.92501067624969102</v>
      </c>
      <c r="AX15" s="3">
        <v>0.95323686471220004</v>
      </c>
      <c r="AY15" s="2">
        <v>0.99723820702636801</v>
      </c>
      <c r="AZ15" s="3">
        <v>8.5070854972977097E-4</v>
      </c>
      <c r="BA15" s="2">
        <v>0.97651217140097102</v>
      </c>
      <c r="BB15" s="2">
        <v>2.78645401839081E-3</v>
      </c>
      <c r="BC15" s="2">
        <v>0.92509242086309496</v>
      </c>
      <c r="BD15" s="2">
        <v>0.97057839982963101</v>
      </c>
      <c r="BE15" s="2">
        <v>0.95379363252766902</v>
      </c>
      <c r="BF15" s="3">
        <v>0.95604537875179796</v>
      </c>
      <c r="BG15" s="3">
        <v>0.98278239762437303</v>
      </c>
      <c r="BH15" s="2">
        <v>0.996773746123502</v>
      </c>
      <c r="BI15" s="2">
        <v>0.95321281518761403</v>
      </c>
      <c r="BJ15" s="2">
        <v>0.98056976998883105</v>
      </c>
      <c r="BK15" s="2">
        <v>0.94743633647890302</v>
      </c>
      <c r="BL15" s="3">
        <v>0.93057606130540305</v>
      </c>
      <c r="BM15" s="2">
        <v>0.99728683549613195</v>
      </c>
      <c r="BN15" s="3">
        <v>8.0947356864660995E-4</v>
      </c>
      <c r="BO15" s="3">
        <v>1.7808762500168301E-4</v>
      </c>
      <c r="BP15" s="2">
        <v>1.0810982921707301E-3</v>
      </c>
      <c r="BQ15" s="3">
        <v>4.3657307804095298E-4</v>
      </c>
      <c r="BR15" s="2">
        <v>0.99558486672929702</v>
      </c>
      <c r="BS15" s="2">
        <v>8.7306828425124106E-3</v>
      </c>
      <c r="BT15" s="3">
        <v>2.9261101525639502E-3</v>
      </c>
      <c r="BU15" s="3">
        <v>2.7142680893493198E-2</v>
      </c>
      <c r="BV15" s="2">
        <v>2.4757445220753099E-2</v>
      </c>
      <c r="BW15">
        <v>6.7927309821001003E-3</v>
      </c>
      <c r="BX15">
        <v>0.94249090030719596</v>
      </c>
      <c r="BY15">
        <v>4.5919887754501997E-3</v>
      </c>
      <c r="BZ15" s="1">
        <v>7.7470601517471501E-4</v>
      </c>
      <c r="CB15">
        <f t="shared" si="0"/>
        <v>0.64538154241251067</v>
      </c>
      <c r="CD15" s="5">
        <v>0.99987764078789398</v>
      </c>
      <c r="CE15">
        <f t="shared" si="1"/>
        <v>0.42307692307692307</v>
      </c>
      <c r="CF15">
        <f t="shared" si="2"/>
        <v>0.33333333333333331</v>
      </c>
      <c r="CG15">
        <f t="shared" si="3"/>
        <v>0</v>
      </c>
      <c r="CH15">
        <f t="shared" si="4"/>
        <v>0.24358974358974356</v>
      </c>
      <c r="CJ15">
        <f t="shared" si="5"/>
        <v>1</v>
      </c>
    </row>
    <row r="16" spans="1:88">
      <c r="A16" s="2">
        <v>0.99773792520808602</v>
      </c>
      <c r="B16" s="2">
        <v>0.94293801637435504</v>
      </c>
      <c r="C16" s="3">
        <v>0.94269092918102904</v>
      </c>
      <c r="D16" s="3">
        <v>0.93136971342949804</v>
      </c>
      <c r="E16" s="3">
        <v>0.97146505361950497</v>
      </c>
      <c r="F16" s="2">
        <v>0.93604224950046799</v>
      </c>
      <c r="G16" s="2">
        <v>0.93817736433816201</v>
      </c>
      <c r="H16" s="2">
        <v>0.98375756307200002</v>
      </c>
      <c r="I16" s="3">
        <v>0.95778425067764705</v>
      </c>
      <c r="J16" s="2">
        <v>0.99837576854527199</v>
      </c>
      <c r="K16" s="3">
        <v>0.99815487789125201</v>
      </c>
      <c r="L16" s="2">
        <v>0.93551426400910898</v>
      </c>
      <c r="M16" s="2">
        <v>0.97917870765120196</v>
      </c>
      <c r="N16" s="2">
        <v>0.94165766540347295</v>
      </c>
      <c r="O16" s="2">
        <v>0.93758281286292799</v>
      </c>
      <c r="P16" s="3">
        <v>0.99798432324713504</v>
      </c>
      <c r="Q16" s="3">
        <v>0.94196345483950095</v>
      </c>
      <c r="R16" s="3">
        <v>0.97773813169336699</v>
      </c>
      <c r="S16" s="3">
        <v>0.90361272534951398</v>
      </c>
      <c r="T16" s="2">
        <v>0.93481570846722095</v>
      </c>
      <c r="U16" s="3">
        <v>0.97338524103724</v>
      </c>
      <c r="V16" s="3">
        <v>0.93832960690890299</v>
      </c>
      <c r="W16" s="3">
        <v>0.954126746623702</v>
      </c>
      <c r="X16" s="2">
        <v>0.98279984179320801</v>
      </c>
      <c r="Y16" s="3">
        <v>0.99777112364009102</v>
      </c>
      <c r="Z16" s="2">
        <v>0.93513893643377199</v>
      </c>
      <c r="AA16" s="2">
        <v>0.98766665167908796</v>
      </c>
      <c r="AB16" s="2">
        <v>0.950190331737648</v>
      </c>
      <c r="AC16" s="2">
        <v>0.68661830445166605</v>
      </c>
      <c r="AD16" s="3">
        <v>0.99840540506601805</v>
      </c>
      <c r="AE16" s="2">
        <v>0.95763692959904301</v>
      </c>
      <c r="AF16" s="3">
        <v>0.94012367248784101</v>
      </c>
      <c r="AG16" s="2">
        <v>0.94153207785897397</v>
      </c>
      <c r="AH16" s="2">
        <v>0.902815370541454</v>
      </c>
      <c r="AI16" s="3">
        <v>0.99740880349852401</v>
      </c>
      <c r="AJ16" s="3">
        <v>0.99630434556810898</v>
      </c>
      <c r="AK16" s="3">
        <v>9.0814771789714203E-3</v>
      </c>
      <c r="AL16" s="3">
        <v>0.95166143487617805</v>
      </c>
      <c r="AM16" s="3">
        <v>0.95561568858262602</v>
      </c>
      <c r="AN16" s="3">
        <v>0.96011022805155799</v>
      </c>
      <c r="AO16" s="2">
        <v>0.94543594656090402</v>
      </c>
      <c r="AP16" s="2">
        <v>5.9613797143241096E-3</v>
      </c>
      <c r="AQ16" s="2">
        <v>0.97466457238660698</v>
      </c>
      <c r="AR16" s="3">
        <v>1.85090109002238E-3</v>
      </c>
      <c r="AS16" s="2">
        <v>0.99733706518312804</v>
      </c>
      <c r="AT16" s="3">
        <v>0.99705777569769105</v>
      </c>
      <c r="AU16" s="2">
        <v>0.94059017401918499</v>
      </c>
      <c r="AV16" s="2">
        <v>0.97360950883951702</v>
      </c>
      <c r="AW16" s="2">
        <v>0.95503723853440103</v>
      </c>
      <c r="AX16" s="2">
        <v>0.95215080108952899</v>
      </c>
      <c r="AY16" s="3">
        <v>0.99726182020479004</v>
      </c>
      <c r="AZ16" s="3">
        <v>0.94329943132427996</v>
      </c>
      <c r="BA16" s="3">
        <v>0.97394016787401605</v>
      </c>
      <c r="BB16" s="3">
        <v>1.5364270441708999E-3</v>
      </c>
      <c r="BC16" s="3">
        <v>0.93827874145392398</v>
      </c>
      <c r="BD16" s="2">
        <v>0.97086456858495895</v>
      </c>
      <c r="BE16" s="3">
        <v>0.95514931428808303</v>
      </c>
      <c r="BF16" s="3">
        <v>0.956524799767137</v>
      </c>
      <c r="BG16" s="3">
        <v>0.98269900889859396</v>
      </c>
      <c r="BH16" s="3">
        <v>0.996815736025081</v>
      </c>
      <c r="BI16" s="2">
        <v>0.95777454311875598</v>
      </c>
      <c r="BJ16" s="2">
        <v>0.98345879750238296</v>
      </c>
      <c r="BK16" s="2">
        <v>0.951705619818773</v>
      </c>
      <c r="BL16" s="2">
        <v>0.93625329760002696</v>
      </c>
      <c r="BM16" s="3">
        <v>0.997294940372772</v>
      </c>
      <c r="BN16" s="2">
        <v>1.0346600962932001E-2</v>
      </c>
      <c r="BO16" s="3">
        <v>2.8015424049874799E-2</v>
      </c>
      <c r="BP16" s="3">
        <v>0.95565454858159105</v>
      </c>
      <c r="BQ16" s="3">
        <v>0.89317076922886196</v>
      </c>
      <c r="BR16" s="2">
        <v>0.99562664669094603</v>
      </c>
      <c r="BS16" s="3">
        <v>6.68677181207548E-3</v>
      </c>
      <c r="BT16" s="3">
        <v>1.9158309237624599E-2</v>
      </c>
      <c r="BU16" s="3">
        <v>1.89451323779853E-3</v>
      </c>
      <c r="BV16" s="2">
        <v>5.45868393843348E-3</v>
      </c>
      <c r="BW16">
        <v>5.8309836006364699E-3</v>
      </c>
      <c r="BX16">
        <v>0.92056335069251505</v>
      </c>
      <c r="BY16">
        <v>1.8820293727020501E-2</v>
      </c>
      <c r="BZ16">
        <v>1.1953747387034501E-2</v>
      </c>
      <c r="CB16">
        <f t="shared" si="0"/>
        <v>0.79903842234763789</v>
      </c>
      <c r="CD16" s="5">
        <v>0.99987863133597599</v>
      </c>
      <c r="CE16">
        <f t="shared" si="1"/>
        <v>0.52564102564102566</v>
      </c>
      <c r="CF16">
        <f t="shared" si="2"/>
        <v>0.16666666666666666</v>
      </c>
      <c r="CG16">
        <f t="shared" si="3"/>
        <v>0</v>
      </c>
      <c r="CH16">
        <f t="shared" si="4"/>
        <v>0.29487179487179482</v>
      </c>
      <c r="CJ16">
        <f t="shared" si="5"/>
        <v>0.98717948717948711</v>
      </c>
    </row>
    <row r="17" spans="1:88">
      <c r="A17" s="3">
        <v>0.99775270286789597</v>
      </c>
      <c r="B17" s="3">
        <v>0.94494277977123298</v>
      </c>
      <c r="C17" s="3">
        <v>4.1700366016046396E-3</v>
      </c>
      <c r="D17" s="2">
        <v>7.4996262919948698E-3</v>
      </c>
      <c r="E17" s="2">
        <v>0.97144480394289701</v>
      </c>
      <c r="F17" s="2">
        <v>0.94637686403322596</v>
      </c>
      <c r="G17" s="2">
        <v>0.93999957629925002</v>
      </c>
      <c r="H17" s="3">
        <v>0.98297313680969101</v>
      </c>
      <c r="I17" s="3">
        <v>0.95915360455066501</v>
      </c>
      <c r="J17" s="2">
        <v>0.99839958793842198</v>
      </c>
      <c r="K17" s="2">
        <v>0.99818469741752003</v>
      </c>
      <c r="L17" s="3">
        <v>0.93312811993467004</v>
      </c>
      <c r="M17" s="2">
        <v>0.98039606259107004</v>
      </c>
      <c r="N17" s="3">
        <v>0.93007451813470399</v>
      </c>
      <c r="O17" s="2">
        <v>2.1445536222732399E-3</v>
      </c>
      <c r="P17" s="3">
        <v>0.99805999603703499</v>
      </c>
      <c r="Q17" s="3">
        <v>0.94693291160414095</v>
      </c>
      <c r="R17" s="2">
        <v>0.978391317224236</v>
      </c>
      <c r="S17" s="2">
        <v>0.93443709153897703</v>
      </c>
      <c r="T17" s="3">
        <v>9.6805224189212298E-5</v>
      </c>
      <c r="U17" s="3">
        <v>0.97203843891889496</v>
      </c>
      <c r="V17" s="3">
        <v>0.93367878479716604</v>
      </c>
      <c r="W17" s="3">
        <v>0.95100920825690405</v>
      </c>
      <c r="X17" s="2">
        <v>0.982715214507209</v>
      </c>
      <c r="Y17" s="2">
        <v>0.99780677909550797</v>
      </c>
      <c r="Z17" s="2">
        <v>0.87444428900158599</v>
      </c>
      <c r="AA17" s="2">
        <v>0.98778080995803696</v>
      </c>
      <c r="AB17" s="3">
        <v>0.94287031989897496</v>
      </c>
      <c r="AC17" s="2">
        <v>3.02735556005893E-3</v>
      </c>
      <c r="AD17" s="3">
        <v>0.99843142800745399</v>
      </c>
      <c r="AE17" s="2">
        <v>0.95713996069690599</v>
      </c>
      <c r="AF17" s="2">
        <v>0.94852457875688001</v>
      </c>
      <c r="AG17" s="3">
        <v>0.94535344154966905</v>
      </c>
      <c r="AH17" s="2">
        <v>0.91687682165971396</v>
      </c>
      <c r="AI17" s="3">
        <v>0.99746688472225298</v>
      </c>
      <c r="AJ17" s="3">
        <v>0.99636488624317399</v>
      </c>
      <c r="AK17" s="3">
        <v>0.93546522746785499</v>
      </c>
      <c r="AL17" s="3">
        <v>0.95163155918691</v>
      </c>
      <c r="AM17" s="3">
        <v>0.95783570725426204</v>
      </c>
      <c r="AN17" s="2">
        <v>0.96087536743966495</v>
      </c>
      <c r="AO17" s="2">
        <v>0.93451817559138195</v>
      </c>
      <c r="AP17" s="2">
        <v>0.95056628812913102</v>
      </c>
      <c r="AQ17" s="3">
        <v>0.97835260317278305</v>
      </c>
      <c r="AR17" s="3">
        <v>0.90939892047938997</v>
      </c>
      <c r="AS17" s="2">
        <v>0.99734042241704901</v>
      </c>
      <c r="AT17" s="3">
        <v>0.99703716213526805</v>
      </c>
      <c r="AU17" s="3">
        <v>0.94746701565481595</v>
      </c>
      <c r="AV17" s="2">
        <v>0.97391432301187597</v>
      </c>
      <c r="AW17" s="3">
        <v>0.93645292891321597</v>
      </c>
      <c r="AX17" s="2">
        <v>0.94390681811682997</v>
      </c>
      <c r="AY17" s="3">
        <v>0.99729917075095997</v>
      </c>
      <c r="AZ17" s="3">
        <v>0.93366189937884603</v>
      </c>
      <c r="BA17" s="3">
        <v>0.97602012713518604</v>
      </c>
      <c r="BB17" s="2">
        <v>0.95735170308276396</v>
      </c>
      <c r="BC17" s="3">
        <v>4.3549510474706398E-7</v>
      </c>
      <c r="BD17" s="2">
        <v>0.97132946492594396</v>
      </c>
      <c r="BE17" s="3">
        <v>0.95338433012385004</v>
      </c>
      <c r="BF17" s="3">
        <v>0.95101071172075302</v>
      </c>
      <c r="BG17" s="2">
        <v>0.98261413634793804</v>
      </c>
      <c r="BH17" s="3">
        <v>0.996842932297901</v>
      </c>
      <c r="BI17" s="2">
        <v>0.95914730473378995</v>
      </c>
      <c r="BJ17" s="2">
        <v>0.98361536792877302</v>
      </c>
      <c r="BK17" s="3">
        <v>0.91411138175647499</v>
      </c>
      <c r="BL17" s="3">
        <v>1.6168617588733201E-4</v>
      </c>
      <c r="BM17" s="3">
        <v>0.99731295803228004</v>
      </c>
      <c r="BN17" s="2">
        <v>3.6397617969881899E-3</v>
      </c>
      <c r="BO17" s="3">
        <v>6.5493263290414697E-3</v>
      </c>
      <c r="BP17" s="2">
        <v>6.09752492928845E-3</v>
      </c>
      <c r="BQ17" s="3">
        <v>0.94173591756392006</v>
      </c>
      <c r="BR17" s="2">
        <v>0.99563159419285896</v>
      </c>
      <c r="BS17" s="3">
        <v>2.05915138858359E-2</v>
      </c>
      <c r="BT17" s="3">
        <v>3.9864719304546397E-3</v>
      </c>
      <c r="BU17" s="2">
        <v>3.4399854939929199E-3</v>
      </c>
      <c r="BV17" s="3">
        <v>1.40417136473329E-2</v>
      </c>
      <c r="BW17">
        <v>2.1627467152961501E-3</v>
      </c>
      <c r="BX17" s="1">
        <v>4.0131024040888702E-4</v>
      </c>
      <c r="BY17">
        <v>1.78363267786006E-3</v>
      </c>
      <c r="BZ17">
        <v>1.3019862079401701E-2</v>
      </c>
      <c r="CB17">
        <f t="shared" si="0"/>
        <v>0.74130507031289306</v>
      </c>
      <c r="CD17" s="5">
        <v>0.99987960642158802</v>
      </c>
      <c r="CE17">
        <f t="shared" si="1"/>
        <v>0.48717948717948717</v>
      </c>
      <c r="CF17">
        <f t="shared" si="2"/>
        <v>0.23076923076923078</v>
      </c>
      <c r="CG17">
        <f t="shared" si="3"/>
        <v>0</v>
      </c>
      <c r="CH17">
        <f t="shared" si="4"/>
        <v>0.2820512820512821</v>
      </c>
      <c r="CJ17">
        <f t="shared" si="5"/>
        <v>1</v>
      </c>
    </row>
    <row r="18" spans="1:88">
      <c r="A18" s="2">
        <v>0.99776982792207203</v>
      </c>
      <c r="B18" s="2">
        <v>0.94482138126394299</v>
      </c>
      <c r="C18" s="2">
        <v>0.93958036699556902</v>
      </c>
      <c r="D18" s="2">
        <v>0.93878833015094998</v>
      </c>
      <c r="E18" s="2">
        <v>0.97137423902244302</v>
      </c>
      <c r="F18" s="3">
        <v>0.94180199561670197</v>
      </c>
      <c r="G18" s="2">
        <v>0.94214045070500796</v>
      </c>
      <c r="H18" s="2">
        <v>0.98353378190943996</v>
      </c>
      <c r="I18" s="2">
        <v>0.95966423109264998</v>
      </c>
      <c r="J18" s="2">
        <v>0.99841254169034599</v>
      </c>
      <c r="K18" s="3">
        <v>0.99819348631395999</v>
      </c>
      <c r="L18" s="3">
        <v>0.93085495016820996</v>
      </c>
      <c r="M18" s="2">
        <v>0.98044202549856196</v>
      </c>
      <c r="N18" s="2">
        <v>0.94364937283596495</v>
      </c>
      <c r="O18" s="2">
        <v>0.94920201997181597</v>
      </c>
      <c r="P18" s="2">
        <v>0.99807188341416697</v>
      </c>
      <c r="Q18" s="3">
        <v>1.6931187830039201E-2</v>
      </c>
      <c r="R18" s="2">
        <v>0.97414236780639496</v>
      </c>
      <c r="S18" s="3">
        <v>1.0113777586148001E-4</v>
      </c>
      <c r="T18" s="3">
        <v>2.2444956267459899E-4</v>
      </c>
      <c r="U18" s="3">
        <v>0.97240906789039205</v>
      </c>
      <c r="V18" s="3">
        <v>7.4560723016959906E-5</v>
      </c>
      <c r="W18" s="2">
        <v>0.945076284961618</v>
      </c>
      <c r="X18" s="2">
        <v>0.98320990277791098</v>
      </c>
      <c r="Y18" s="2">
        <v>0.99782040442200404</v>
      </c>
      <c r="Z18" s="3">
        <v>1.3047354080791E-3</v>
      </c>
      <c r="AA18" s="2">
        <v>0.98777137731235898</v>
      </c>
      <c r="AB18" s="2">
        <v>0.92544113343444701</v>
      </c>
      <c r="AC18" s="2">
        <v>6.9497168560960498E-3</v>
      </c>
      <c r="AD18" s="2">
        <v>0.99844391224767304</v>
      </c>
      <c r="AE18" s="3">
        <v>0.956623932093561</v>
      </c>
      <c r="AF18" s="2">
        <v>2.2731216382685E-3</v>
      </c>
      <c r="AG18" s="3">
        <v>3.04882887514611E-5</v>
      </c>
      <c r="AH18" s="3">
        <v>0.90502976214623998</v>
      </c>
      <c r="AI18" s="3">
        <v>0.99748633680711896</v>
      </c>
      <c r="AJ18" s="2">
        <v>0.99637560090316102</v>
      </c>
      <c r="AK18" s="2">
        <v>0.93698186655964599</v>
      </c>
      <c r="AL18" s="2">
        <v>0.945947135947385</v>
      </c>
      <c r="AM18" s="3">
        <v>0.95872551838481601</v>
      </c>
      <c r="AN18" s="2">
        <v>0.96123744920476395</v>
      </c>
      <c r="AO18" s="3">
        <v>0.94997134467463396</v>
      </c>
      <c r="AP18" s="2">
        <v>0.95537793869555099</v>
      </c>
      <c r="AQ18" s="2">
        <v>0.978325210929197</v>
      </c>
      <c r="AR18" s="2">
        <v>0.93141379190471796</v>
      </c>
      <c r="AS18" s="2">
        <v>0.99732889413788295</v>
      </c>
      <c r="AT18" s="2">
        <v>0.997059088718108</v>
      </c>
      <c r="AU18" s="3">
        <v>0.94527012460005699</v>
      </c>
      <c r="AV18" s="2">
        <v>0.97383848087936897</v>
      </c>
      <c r="AW18" s="2">
        <v>0.955099933503747</v>
      </c>
      <c r="AX18" s="2">
        <v>0.95252796117126204</v>
      </c>
      <c r="AY18" s="3">
        <v>0.99731837537559498</v>
      </c>
      <c r="AZ18" s="3">
        <v>0.93378056374881302</v>
      </c>
      <c r="BA18" s="3">
        <v>0.97560084484138898</v>
      </c>
      <c r="BB18" s="3">
        <v>0.93353551757863495</v>
      </c>
      <c r="BC18" s="3">
        <v>2.3782429428425501E-4</v>
      </c>
      <c r="BD18" s="2">
        <v>0.97125017664350499</v>
      </c>
      <c r="BE18" s="3">
        <v>4.1326589846808802E-4</v>
      </c>
      <c r="BF18" s="3">
        <v>1.39564328237695E-3</v>
      </c>
      <c r="BG18" s="3">
        <v>0.98315379813738901</v>
      </c>
      <c r="BH18" s="2">
        <v>0.99685892916785301</v>
      </c>
      <c r="BI18" s="3">
        <v>0.95856823531490898</v>
      </c>
      <c r="BJ18" s="2">
        <v>0.98358827050792197</v>
      </c>
      <c r="BK18" s="2">
        <v>0.93778153300595202</v>
      </c>
      <c r="BL18" s="2">
        <v>0.93642337452912605</v>
      </c>
      <c r="BM18" s="3">
        <v>0.99732408011555396</v>
      </c>
      <c r="BN18" s="3">
        <v>5.1382272906924799E-2</v>
      </c>
      <c r="BO18" s="3">
        <v>0.92563094703148496</v>
      </c>
      <c r="BP18" s="3">
        <v>3.6355341579336498E-4</v>
      </c>
      <c r="BQ18" s="2">
        <v>0.91502395464953801</v>
      </c>
      <c r="BR18" s="2">
        <v>0.99564968524466002</v>
      </c>
      <c r="BS18" s="2">
        <v>7.5965380820802002E-3</v>
      </c>
      <c r="BT18" s="3">
        <v>3.4648797931911501E-2</v>
      </c>
      <c r="BU18" s="3">
        <v>0.90285473478336697</v>
      </c>
      <c r="BV18" s="2">
        <v>9.8573641841856706E-3</v>
      </c>
      <c r="BW18">
        <v>3.6934073265285001E-3</v>
      </c>
      <c r="BX18">
        <v>5.3889589954295497E-3</v>
      </c>
      <c r="BY18">
        <v>5.1757195961338797E-3</v>
      </c>
      <c r="BZ18">
        <v>1.36322917598677E-2</v>
      </c>
      <c r="CB18">
        <f t="shared" si="0"/>
        <v>0.7179904328604908</v>
      </c>
      <c r="CD18" s="5">
        <v>0.99988135752740404</v>
      </c>
      <c r="CE18">
        <f t="shared" si="1"/>
        <v>0.44871794871794873</v>
      </c>
      <c r="CF18">
        <f t="shared" si="2"/>
        <v>0.24358974358974358</v>
      </c>
      <c r="CG18">
        <f t="shared" si="3"/>
        <v>1.2820512820512803E-2</v>
      </c>
      <c r="CH18">
        <f t="shared" si="4"/>
        <v>0.29487179487179488</v>
      </c>
      <c r="CJ18">
        <f t="shared" si="5"/>
        <v>1</v>
      </c>
    </row>
    <row r="19" spans="1:88">
      <c r="A19" s="2">
        <v>0.99778983767543095</v>
      </c>
      <c r="B19" s="3">
        <v>0.94473427417532496</v>
      </c>
      <c r="C19" s="2">
        <v>5.5244234526558899E-3</v>
      </c>
      <c r="D19" s="2">
        <v>0.93713477942997103</v>
      </c>
      <c r="E19" s="3">
        <v>0.971474302853918</v>
      </c>
      <c r="F19" s="2">
        <v>0.94993253770336405</v>
      </c>
      <c r="G19" s="2">
        <v>6.1141656254554699E-3</v>
      </c>
      <c r="H19" s="2">
        <v>0.98348075252358302</v>
      </c>
      <c r="I19" s="2">
        <v>0.95952834756927197</v>
      </c>
      <c r="J19" s="2">
        <v>0.99842400237417295</v>
      </c>
      <c r="K19" s="2">
        <v>0.99819230216697297</v>
      </c>
      <c r="L19" s="2">
        <v>0.91327564614104895</v>
      </c>
      <c r="M19" s="2">
        <v>0.98049618399223704</v>
      </c>
      <c r="N19" s="2">
        <v>0.94237896175958602</v>
      </c>
      <c r="O19" s="3">
        <v>0.91866698079952802</v>
      </c>
      <c r="P19" s="2">
        <v>0.99808011108085404</v>
      </c>
      <c r="Q19" s="2">
        <v>7.3591972509672197E-3</v>
      </c>
      <c r="R19" s="2">
        <v>0.97400464752770599</v>
      </c>
      <c r="S19" s="2">
        <v>0.93243598806655903</v>
      </c>
      <c r="T19" s="3">
        <v>0.98564073858916501</v>
      </c>
      <c r="U19" s="2">
        <v>0.97264719263768895</v>
      </c>
      <c r="V19" s="2">
        <v>7.4344639485106404E-3</v>
      </c>
      <c r="W19" s="3">
        <v>2.3993767894544201E-4</v>
      </c>
      <c r="X19" s="2">
        <v>0.98421438220510005</v>
      </c>
      <c r="Y19" s="2">
        <v>0.99783120983225204</v>
      </c>
      <c r="Z19" s="3">
        <v>0.92788955167706999</v>
      </c>
      <c r="AA19" s="2">
        <v>0.987642629640337</v>
      </c>
      <c r="AB19" s="2">
        <v>0.94765707419177703</v>
      </c>
      <c r="AC19" s="3">
        <v>1.9551938669534401E-3</v>
      </c>
      <c r="AD19" s="2">
        <v>0.998453700247942</v>
      </c>
      <c r="AE19" s="2">
        <v>0.94972566993974095</v>
      </c>
      <c r="AF19" s="3">
        <v>0.89566599179970297</v>
      </c>
      <c r="AG19" s="3">
        <v>0.91385902180098</v>
      </c>
      <c r="AH19" s="3">
        <v>6.0302187758572903E-3</v>
      </c>
      <c r="AI19" s="2">
        <v>0.99748972115368795</v>
      </c>
      <c r="AJ19" s="2">
        <v>0.99638344312229299</v>
      </c>
      <c r="AK19" s="3">
        <v>0.9386967372153</v>
      </c>
      <c r="AL19" s="3">
        <v>6.2858882040087605E-4</v>
      </c>
      <c r="AM19" s="2">
        <v>0.95564729396479497</v>
      </c>
      <c r="AN19" s="3">
        <v>0.96171314877349801</v>
      </c>
      <c r="AO19" s="2">
        <v>0.95293397104163502</v>
      </c>
      <c r="AP19" s="2">
        <v>1.2282887483731599E-2</v>
      </c>
      <c r="AQ19" s="2">
        <v>0.97825297680614298</v>
      </c>
      <c r="AR19" s="2">
        <v>0.93126268211272001</v>
      </c>
      <c r="AS19" s="2">
        <v>0.99731117436668804</v>
      </c>
      <c r="AT19" s="3">
        <v>0.99705413858537095</v>
      </c>
      <c r="AU19" s="3">
        <v>9.3973023441866498E-4</v>
      </c>
      <c r="AV19" s="2">
        <v>0.97407555719276495</v>
      </c>
      <c r="AW19" s="2">
        <v>0.95391091032605801</v>
      </c>
      <c r="AX19" s="3">
        <v>0.95250591227861803</v>
      </c>
      <c r="AY19" s="2">
        <v>0.99730459136671501</v>
      </c>
      <c r="AZ19" s="2">
        <v>2.2003741587024298E-3</v>
      </c>
      <c r="BA19" s="3">
        <v>0.97561173648878297</v>
      </c>
      <c r="BB19" s="3">
        <v>0.95105335530066204</v>
      </c>
      <c r="BC19" s="2">
        <v>0.97512834481129695</v>
      </c>
      <c r="BD19" s="2">
        <v>0.97121793040355597</v>
      </c>
      <c r="BE19" s="3">
        <v>2.7462781200972899E-6</v>
      </c>
      <c r="BF19" s="3">
        <v>1.9176282885871501E-3</v>
      </c>
      <c r="BG19" s="2">
        <v>0.98429992117496801</v>
      </c>
      <c r="BH19" s="3">
        <v>0.99685313178415202</v>
      </c>
      <c r="BI19" s="3">
        <v>3.6607289710041701E-4</v>
      </c>
      <c r="BJ19" s="2">
        <v>0.98362989068539397</v>
      </c>
      <c r="BK19" s="2">
        <v>1.4500275065011199E-3</v>
      </c>
      <c r="BL19" s="3">
        <v>0.95932767635164296</v>
      </c>
      <c r="BM19" s="2">
        <v>0.99733379349916995</v>
      </c>
      <c r="BN19" s="2">
        <v>0.93393930497837496</v>
      </c>
      <c r="BO19" s="3">
        <v>0.93459954048917204</v>
      </c>
      <c r="BP19" s="3">
        <v>0.94175243637161099</v>
      </c>
      <c r="BQ19" s="2">
        <v>0.93760627965439602</v>
      </c>
      <c r="BR19" s="2">
        <v>0.99563851026451899</v>
      </c>
      <c r="BS19" s="2">
        <v>9.8049595706993908E-3</v>
      </c>
      <c r="BT19" s="3">
        <v>0.92152672687386294</v>
      </c>
      <c r="BU19" s="2">
        <v>0.92764405493591795</v>
      </c>
      <c r="BV19" s="3">
        <v>1.22961636832711E-2</v>
      </c>
      <c r="BW19">
        <v>3.62443571508791E-3</v>
      </c>
      <c r="BX19">
        <v>8.8104710400902196E-3</v>
      </c>
      <c r="BY19">
        <v>2.0676612170327499E-2</v>
      </c>
      <c r="BZ19">
        <v>1.9560611327288101E-2</v>
      </c>
      <c r="CB19">
        <f t="shared" si="0"/>
        <v>0.70592539257113751</v>
      </c>
      <c r="CD19" s="5">
        <v>0.99988095285363598</v>
      </c>
      <c r="CE19">
        <f t="shared" si="1"/>
        <v>0.47435897435897434</v>
      </c>
      <c r="CF19">
        <f t="shared" si="2"/>
        <v>0.26923076923076922</v>
      </c>
      <c r="CG19">
        <f t="shared" si="3"/>
        <v>0</v>
      </c>
      <c r="CH19">
        <f t="shared" si="4"/>
        <v>0.25641025641025639</v>
      </c>
      <c r="CJ19">
        <f t="shared" si="5"/>
        <v>1</v>
      </c>
    </row>
    <row r="20" spans="1:88">
      <c r="A20" s="2">
        <v>0.99780733809586297</v>
      </c>
      <c r="B20" s="2">
        <v>0.94436455686717802</v>
      </c>
      <c r="C20" s="2">
        <v>6.37411261929899E-3</v>
      </c>
      <c r="D20" s="2">
        <v>0.93364897775163203</v>
      </c>
      <c r="E20" s="2">
        <v>0.97154123601994002</v>
      </c>
      <c r="F20" s="3">
        <v>0.95267481778304597</v>
      </c>
      <c r="G20" s="3">
        <v>0.89082534926351198</v>
      </c>
      <c r="H20" s="2">
        <v>0.98355746673851197</v>
      </c>
      <c r="I20" s="3">
        <v>0.95942997444128597</v>
      </c>
      <c r="J20" s="2">
        <v>0.99843340688739901</v>
      </c>
      <c r="K20" s="2">
        <v>0.99819598610364502</v>
      </c>
      <c r="L20" s="2">
        <v>0.91476332150633599</v>
      </c>
      <c r="M20" s="2">
        <v>0.98047992069877099</v>
      </c>
      <c r="N20" s="2">
        <v>6.40696062717708E-3</v>
      </c>
      <c r="O20" s="2">
        <v>0.947941261663102</v>
      </c>
      <c r="P20" s="2">
        <v>0.99809054810076803</v>
      </c>
      <c r="Q20" s="2">
        <v>0.90192245356888201</v>
      </c>
      <c r="R20" s="3">
        <v>0.97695968466904304</v>
      </c>
      <c r="S20" s="2">
        <v>0.94034980170929705</v>
      </c>
      <c r="T20" s="3">
        <v>0.98624729993870497</v>
      </c>
      <c r="U20" s="3">
        <v>0.97271911449909598</v>
      </c>
      <c r="V20" s="2">
        <v>1.35976635266531E-3</v>
      </c>
      <c r="W20" s="3">
        <v>2.76478410648094E-2</v>
      </c>
      <c r="X20" s="3">
        <v>7.60238938792879E-3</v>
      </c>
      <c r="Y20" s="2">
        <v>0.99784286660390498</v>
      </c>
      <c r="Z20" s="2">
        <v>0.58035289298106296</v>
      </c>
      <c r="AA20" s="2">
        <v>0.987673333468291</v>
      </c>
      <c r="AB20" s="2">
        <v>0.93038844645135099</v>
      </c>
      <c r="AC20" s="2">
        <v>3.7232249391909401E-3</v>
      </c>
      <c r="AD20" s="2">
        <v>0.99846152717661296</v>
      </c>
      <c r="AE20" s="2">
        <v>0.95642217368392801</v>
      </c>
      <c r="AF20" s="3">
        <v>0.92338820784668596</v>
      </c>
      <c r="AG20" s="3">
        <v>6.9387624713510704E-3</v>
      </c>
      <c r="AH20" s="2">
        <v>0.93247439633915197</v>
      </c>
      <c r="AI20" s="2">
        <v>0.99750060166210097</v>
      </c>
      <c r="AJ20" s="2">
        <v>0.99639749181915704</v>
      </c>
      <c r="AK20" s="3">
        <v>0.94259069013282104</v>
      </c>
      <c r="AL20" s="3">
        <v>8.09921911703179E-3</v>
      </c>
      <c r="AM20" s="2">
        <v>0.95478983950265695</v>
      </c>
      <c r="AN20" s="2">
        <v>0.96216301842046803</v>
      </c>
      <c r="AO20" s="2">
        <v>0.94914874017147599</v>
      </c>
      <c r="AP20" s="3">
        <v>0.92166140512389005</v>
      </c>
      <c r="AQ20" s="2">
        <v>0.97827447827989</v>
      </c>
      <c r="AR20" s="2">
        <v>0.93101908042341897</v>
      </c>
      <c r="AS20" s="2">
        <v>0.99729341422490303</v>
      </c>
      <c r="AT20" s="2">
        <v>0.99705632451619897</v>
      </c>
      <c r="AU20" s="3">
        <v>0.94026577872942396</v>
      </c>
      <c r="AV20" s="2">
        <v>0.97415387812418996</v>
      </c>
      <c r="AW20" s="3">
        <v>5.0394821447529304E-4</v>
      </c>
      <c r="AX20" s="3">
        <v>0.95337676465965204</v>
      </c>
      <c r="AY20" s="2">
        <v>0.99729780305599403</v>
      </c>
      <c r="AZ20" s="2">
        <v>0.83380495322632597</v>
      </c>
      <c r="BA20" s="3">
        <v>0.97608290486948102</v>
      </c>
      <c r="BB20" s="3">
        <v>0.95960161824372803</v>
      </c>
      <c r="BC20" s="3">
        <v>0.97470126741857299</v>
      </c>
      <c r="BD20" s="3">
        <v>0.97128994262968804</v>
      </c>
      <c r="BE20" s="3">
        <v>8.59187047541742E-4</v>
      </c>
      <c r="BF20" s="3">
        <v>3.9408841398369201E-4</v>
      </c>
      <c r="BG20" s="2">
        <v>0.98577485688557598</v>
      </c>
      <c r="BH20" s="2">
        <v>0.99686566360145301</v>
      </c>
      <c r="BI20" s="3">
        <v>6.0657438079693795E-4</v>
      </c>
      <c r="BJ20" s="2">
        <v>0.98355950467880204</v>
      </c>
      <c r="BK20" s="2">
        <v>0.92891708659378602</v>
      </c>
      <c r="BL20" s="3">
        <v>6.2562904738253295E-4</v>
      </c>
      <c r="BM20" s="2">
        <v>0.99733447300275102</v>
      </c>
      <c r="BN20" s="3">
        <v>4.6392728496019503E-4</v>
      </c>
      <c r="BO20" s="3">
        <v>8.3454504813074495E-3</v>
      </c>
      <c r="BP20" s="3">
        <v>0.949403640510873</v>
      </c>
      <c r="BQ20" s="3">
        <v>0.944933590956886</v>
      </c>
      <c r="BR20" s="3">
        <v>0.99563208972129102</v>
      </c>
      <c r="BS20" s="2">
        <v>0.91774477170899105</v>
      </c>
      <c r="BT20" s="3">
        <v>0.90843008964389005</v>
      </c>
      <c r="BU20" s="2">
        <v>0.89742187489663605</v>
      </c>
      <c r="BV20" s="2">
        <v>1.1771692668522399E-2</v>
      </c>
      <c r="BW20">
        <v>3.34145316697241E-2</v>
      </c>
      <c r="BX20">
        <v>1.0833588482723699E-2</v>
      </c>
      <c r="BY20">
        <v>1.6929860623697501E-2</v>
      </c>
      <c r="BZ20">
        <v>0.15520101581674101</v>
      </c>
      <c r="CB20">
        <f t="shared" si="0"/>
        <v>0.71255827908978597</v>
      </c>
      <c r="CD20" s="5">
        <v>0.99988240155663</v>
      </c>
      <c r="CE20">
        <f t="shared" si="1"/>
        <v>0.44871794871794873</v>
      </c>
      <c r="CF20">
        <f t="shared" si="2"/>
        <v>0.24358974358974358</v>
      </c>
      <c r="CG20">
        <f t="shared" si="3"/>
        <v>1.2820512820512803E-2</v>
      </c>
      <c r="CH20">
        <f t="shared" si="4"/>
        <v>0.26923076923076922</v>
      </c>
      <c r="CJ20">
        <f t="shared" si="5"/>
        <v>0.97435897435897423</v>
      </c>
    </row>
    <row r="21" spans="1:88">
      <c r="A21" s="3">
        <v>0.99781760279295095</v>
      </c>
      <c r="B21" s="3">
        <v>1.2614910038556801E-4</v>
      </c>
      <c r="C21" s="2">
        <v>1.0398931749925301E-2</v>
      </c>
      <c r="D21" s="3">
        <v>0.93329490872353005</v>
      </c>
      <c r="E21" s="2">
        <v>0.97151091980223703</v>
      </c>
      <c r="F21" s="3">
        <v>0.94097743182133997</v>
      </c>
      <c r="G21" s="2">
        <v>0.944377608803596</v>
      </c>
      <c r="H21" s="2">
        <v>0.98361754760339204</v>
      </c>
      <c r="I21" s="3">
        <v>0.95932641740113</v>
      </c>
      <c r="J21" s="2">
        <v>0.99843695974475799</v>
      </c>
      <c r="K21" s="2">
        <v>0.99820285820105203</v>
      </c>
      <c r="L21" s="3">
        <v>0.932544451717645</v>
      </c>
      <c r="M21" s="2">
        <v>0.980486221692764</v>
      </c>
      <c r="N21" s="2">
        <v>0.94285823150316495</v>
      </c>
      <c r="O21" s="3">
        <v>0.94713124586749797</v>
      </c>
      <c r="P21" s="2">
        <v>0.99809858254260997</v>
      </c>
      <c r="Q21" s="2">
        <v>0.93075858700647995</v>
      </c>
      <c r="R21" s="2">
        <v>0.97699401806928299</v>
      </c>
      <c r="S21" s="2">
        <v>0.94243822315721704</v>
      </c>
      <c r="T21" s="3">
        <v>0.987137278087032</v>
      </c>
      <c r="U21" s="2">
        <v>0.97274067493309901</v>
      </c>
      <c r="V21" s="3">
        <v>1.9011982823562501E-4</v>
      </c>
      <c r="W21" s="3">
        <v>0.94023080861433295</v>
      </c>
      <c r="X21" s="2">
        <v>1.69880652824029E-3</v>
      </c>
      <c r="Y21" s="3">
        <v>0.99784743041655</v>
      </c>
      <c r="Z21" s="3">
        <v>0.94497647887533298</v>
      </c>
      <c r="AA21" s="2">
        <v>0.98770635848208599</v>
      </c>
      <c r="AB21" s="2">
        <v>0.94867969066619195</v>
      </c>
      <c r="AC21" s="3">
        <v>5.2084548751761897E-3</v>
      </c>
      <c r="AD21" s="3">
        <v>0.99846163259237197</v>
      </c>
      <c r="AE21" s="2">
        <v>0.95659872286407199</v>
      </c>
      <c r="AF21" s="2">
        <v>0.94064088286582204</v>
      </c>
      <c r="AG21" s="3">
        <v>3.0854310077372502E-4</v>
      </c>
      <c r="AH21" s="2">
        <v>0.93920457595380402</v>
      </c>
      <c r="AI21" s="2">
        <v>0.99750722070303</v>
      </c>
      <c r="AJ21" s="3">
        <v>0.99640626195860804</v>
      </c>
      <c r="AK21" s="2">
        <v>0.91275262162305504</v>
      </c>
      <c r="AL21" s="2">
        <v>0.89577641674110597</v>
      </c>
      <c r="AM21" s="3">
        <v>0.95810746232163202</v>
      </c>
      <c r="AN21" s="2">
        <v>0.96233845418151698</v>
      </c>
      <c r="AO21" s="3">
        <v>1.30591549313157E-3</v>
      </c>
      <c r="AP21" s="3">
        <v>0.95024454681517501</v>
      </c>
      <c r="AQ21" s="2">
        <v>0.97818848177138895</v>
      </c>
      <c r="AR21" s="3">
        <v>0.93069790410687903</v>
      </c>
      <c r="AS21" s="2">
        <v>0.99728755273252401</v>
      </c>
      <c r="AT21" s="2">
        <v>0.99704674408307203</v>
      </c>
      <c r="AU21" s="3">
        <v>0.93927834690227896</v>
      </c>
      <c r="AV21" s="2">
        <v>0.97414214349166195</v>
      </c>
      <c r="AW21" s="2">
        <v>0.95094470871396297</v>
      </c>
      <c r="AX21" s="3">
        <v>0.95361439099866596</v>
      </c>
      <c r="AY21" s="2">
        <v>0.99730149428134496</v>
      </c>
      <c r="AZ21" s="2">
        <v>0.92120344549099298</v>
      </c>
      <c r="BA21" s="3">
        <v>0.97617687173165602</v>
      </c>
      <c r="BB21" s="2">
        <v>0.95945835681215597</v>
      </c>
      <c r="BC21" s="3">
        <v>0.97593883558692895</v>
      </c>
      <c r="BD21" s="3">
        <v>0.97140110579994698</v>
      </c>
      <c r="BE21" s="3">
        <v>8.5698501912364501E-8</v>
      </c>
      <c r="BF21" s="3">
        <v>6.7822903046322203E-3</v>
      </c>
      <c r="BG21" s="3">
        <v>3.8409721074498301E-4</v>
      </c>
      <c r="BH21" s="2">
        <v>0.99687713729084504</v>
      </c>
      <c r="BI21" s="3">
        <v>9.6258635353159393E-3</v>
      </c>
      <c r="BJ21" s="2">
        <v>0.98369040933794405</v>
      </c>
      <c r="BK21" s="2">
        <v>0.94550823706602805</v>
      </c>
      <c r="BL21" s="3">
        <v>0.97767937360843005</v>
      </c>
      <c r="BM21" s="2">
        <v>0.99732842717655301</v>
      </c>
      <c r="BN21" s="2">
        <v>0.93573940956458401</v>
      </c>
      <c r="BO21" s="3">
        <v>0.94682712386988999</v>
      </c>
      <c r="BP21" s="2">
        <v>0.93795670452207403</v>
      </c>
      <c r="BQ21" s="2">
        <v>0.94509860961549996</v>
      </c>
      <c r="BR21" s="2">
        <v>0.99564599993449698</v>
      </c>
      <c r="BS21" s="3">
        <v>0.93051745308981804</v>
      </c>
      <c r="BT21" s="3">
        <v>2.4824703134608199E-3</v>
      </c>
      <c r="BU21" s="2">
        <v>0.93518806847920299</v>
      </c>
      <c r="BV21" s="2">
        <v>6.2484907089098499E-3</v>
      </c>
      <c r="BW21">
        <v>2.63876859935438E-2</v>
      </c>
      <c r="BX21">
        <v>0.70514067653674295</v>
      </c>
      <c r="BY21">
        <v>0.855028363960601</v>
      </c>
      <c r="BZ21">
        <v>1.3558432056905399E-2</v>
      </c>
      <c r="CB21">
        <f t="shared" si="0"/>
        <v>0.77386976984871203</v>
      </c>
      <c r="CD21" s="5">
        <v>0.99988240617633295</v>
      </c>
      <c r="CE21">
        <f t="shared" si="1"/>
        <v>0.46153846153846156</v>
      </c>
      <c r="CF21">
        <f t="shared" si="2"/>
        <v>0.19230769230769232</v>
      </c>
      <c r="CG21">
        <f t="shared" si="3"/>
        <v>0</v>
      </c>
      <c r="CH21">
        <f t="shared" si="4"/>
        <v>0.33333333333333326</v>
      </c>
      <c r="CJ21">
        <f t="shared" si="5"/>
        <v>0.98717948717948711</v>
      </c>
    </row>
    <row r="22" spans="1:88">
      <c r="A22" s="3">
        <v>0.997825733744514</v>
      </c>
      <c r="B22" s="2">
        <v>0.93783501289671301</v>
      </c>
      <c r="C22" s="2">
        <v>1.8191744732737999E-3</v>
      </c>
      <c r="D22" s="2">
        <v>0.93371265827594396</v>
      </c>
      <c r="E22" s="2">
        <v>0.97149791989977896</v>
      </c>
      <c r="F22" s="3">
        <v>2.2573584492288401E-4</v>
      </c>
      <c r="G22" s="2">
        <v>0.93624366275679805</v>
      </c>
      <c r="H22" s="3">
        <v>0.98367418560439102</v>
      </c>
      <c r="I22" s="2">
        <v>0.9592198100314</v>
      </c>
      <c r="J22" s="3">
        <v>0.99843806661434897</v>
      </c>
      <c r="K22" s="3">
        <v>0.99820971683322302</v>
      </c>
      <c r="L22" s="3">
        <v>0.94231435716429701</v>
      </c>
      <c r="M22" s="2">
        <v>0.98047893673306497</v>
      </c>
      <c r="N22" s="3">
        <v>0.94233615180655605</v>
      </c>
      <c r="O22" s="3">
        <v>0.93375818287850498</v>
      </c>
      <c r="P22" s="2">
        <v>0.99810333189234501</v>
      </c>
      <c r="Q22" s="2">
        <v>2.6033002035239501E-3</v>
      </c>
      <c r="R22" s="2">
        <v>0.97707838886984</v>
      </c>
      <c r="S22" s="2">
        <v>1.00325079900422E-3</v>
      </c>
      <c r="T22" s="2">
        <v>0.98962908810500505</v>
      </c>
      <c r="U22" s="2">
        <v>0.97278968255473597</v>
      </c>
      <c r="V22" s="2">
        <v>4.2825304169806797E-3</v>
      </c>
      <c r="W22" s="2">
        <v>0.91649092631041296</v>
      </c>
      <c r="X22" s="3">
        <v>0.93475880920616194</v>
      </c>
      <c r="Y22" s="2">
        <v>0.997851943986655</v>
      </c>
      <c r="Z22" s="2">
        <v>0.94699908580940795</v>
      </c>
      <c r="AA22" s="2">
        <v>0.98749932122653805</v>
      </c>
      <c r="AB22" s="3">
        <v>0.95136455438947798</v>
      </c>
      <c r="AC22" s="3">
        <v>6.7312937295608503E-3</v>
      </c>
      <c r="AD22" s="2">
        <v>0.998464651968476</v>
      </c>
      <c r="AE22" s="2">
        <v>0.95663349043275903</v>
      </c>
      <c r="AF22" s="2">
        <v>0.94443488259901798</v>
      </c>
      <c r="AG22" s="2">
        <v>0.91126979482465897</v>
      </c>
      <c r="AH22" s="2">
        <v>1.26186744258015E-2</v>
      </c>
      <c r="AI22" s="2">
        <v>0.99751255635012903</v>
      </c>
      <c r="AJ22" s="3">
        <v>0.99641328240092097</v>
      </c>
      <c r="AK22" s="2">
        <v>0.87714758973330398</v>
      </c>
      <c r="AL22" s="2">
        <v>0.93840816321211096</v>
      </c>
      <c r="AM22" s="2">
        <v>0.95938675259391704</v>
      </c>
      <c r="AN22" s="3">
        <v>0.96236358635244601</v>
      </c>
      <c r="AO22" s="2">
        <v>0.93765817957604103</v>
      </c>
      <c r="AP22" s="2">
        <v>0.95536275944182003</v>
      </c>
      <c r="AQ22" s="3">
        <v>0.97814124307070904</v>
      </c>
      <c r="AR22" s="2">
        <v>0.93036979216035498</v>
      </c>
      <c r="AS22" s="3">
        <v>0.99727506190359005</v>
      </c>
      <c r="AT22" s="2">
        <v>0.99703611314923901</v>
      </c>
      <c r="AU22" s="2">
        <v>0.92244692006724804</v>
      </c>
      <c r="AV22" s="2">
        <v>0.97412427849992</v>
      </c>
      <c r="AW22" s="3">
        <v>2.6014884967712101E-4</v>
      </c>
      <c r="AX22" s="3">
        <v>7.6191847216953599E-4</v>
      </c>
      <c r="AY22" s="2">
        <v>0.99729828326722203</v>
      </c>
      <c r="AZ22" s="2">
        <v>0.94772037481968296</v>
      </c>
      <c r="BA22" s="3">
        <v>0.97627286230450305</v>
      </c>
      <c r="BB22" s="3">
        <v>7.6674828944548498E-4</v>
      </c>
      <c r="BC22" s="2">
        <v>0.97543459531566601</v>
      </c>
      <c r="BD22" s="2">
        <v>0.97144958445997698</v>
      </c>
      <c r="BE22" s="2">
        <v>0.98165234972820303</v>
      </c>
      <c r="BF22" s="3">
        <v>0.94993320885278498</v>
      </c>
      <c r="BG22" s="3">
        <v>0.95357800408120097</v>
      </c>
      <c r="BH22" s="3">
        <v>0.99688638307524202</v>
      </c>
      <c r="BI22" s="2">
        <v>0.94593993592237302</v>
      </c>
      <c r="BJ22" s="2">
        <v>0.98377088676206104</v>
      </c>
      <c r="BK22" s="3">
        <v>0.94398642019991597</v>
      </c>
      <c r="BL22" s="2">
        <v>2.9119723148083301E-3</v>
      </c>
      <c r="BM22" s="2">
        <v>0.99732962032858896</v>
      </c>
      <c r="BN22" s="2">
        <v>0.92436028787925195</v>
      </c>
      <c r="BO22" s="3">
        <v>0.92442404524101196</v>
      </c>
      <c r="BP22" s="3">
        <v>0.94644582972973801</v>
      </c>
      <c r="BQ22" s="3">
        <v>4.5385630893999599E-5</v>
      </c>
      <c r="BR22" s="2">
        <v>0.995644557495723</v>
      </c>
      <c r="BS22" s="2">
        <v>5.2853051360718098E-3</v>
      </c>
      <c r="BT22" s="3">
        <v>0.86805710871973796</v>
      </c>
      <c r="BU22" s="2">
        <v>0.92987787576483605</v>
      </c>
      <c r="BV22" s="3">
        <v>0.90680820890737002</v>
      </c>
      <c r="BW22">
        <v>7.6015087545443097E-3</v>
      </c>
      <c r="BX22">
        <v>2.9176213671488001E-3</v>
      </c>
      <c r="BY22">
        <v>7.9424224382640702E-3</v>
      </c>
      <c r="BZ22">
        <v>0.55693017711012005</v>
      </c>
      <c r="CB22">
        <f t="shared" si="0"/>
        <v>0.75838636175689833</v>
      </c>
      <c r="CD22" s="5">
        <v>0.99988325466413797</v>
      </c>
      <c r="CE22">
        <f t="shared" si="1"/>
        <v>0.44871794871794873</v>
      </c>
      <c r="CF22">
        <f t="shared" si="2"/>
        <v>0.20512820512820512</v>
      </c>
      <c r="CG22">
        <f t="shared" si="3"/>
        <v>0</v>
      </c>
      <c r="CH22">
        <f t="shared" si="4"/>
        <v>0.33333333333333331</v>
      </c>
      <c r="CJ22">
        <f t="shared" si="5"/>
        <v>0.98717948717948723</v>
      </c>
    </row>
    <row r="23" spans="1:88">
      <c r="A23" s="2">
        <v>0.99783419328179901</v>
      </c>
      <c r="B23" s="2">
        <v>8.0011224675312007E-3</v>
      </c>
      <c r="C23" s="3">
        <v>3.0653816058514601E-4</v>
      </c>
      <c r="D23" s="2">
        <v>0.94944038352182902</v>
      </c>
      <c r="E23" s="2">
        <v>0.97147152087608701</v>
      </c>
      <c r="F23" s="2">
        <v>0.92430620847767098</v>
      </c>
      <c r="G23" s="2">
        <v>0.94227830461446305</v>
      </c>
      <c r="H23" s="2">
        <v>0.98367940242662599</v>
      </c>
      <c r="I23" s="3">
        <v>9.4261940167217101E-4</v>
      </c>
      <c r="J23" s="2">
        <v>0.99844098898389699</v>
      </c>
      <c r="K23" s="2">
        <v>0.99821321192693802</v>
      </c>
      <c r="L23" s="2">
        <v>0.94188945968430204</v>
      </c>
      <c r="M23" s="2">
        <v>0.98053892146807997</v>
      </c>
      <c r="N23" s="3">
        <v>0.940312860757748</v>
      </c>
      <c r="O23" s="3">
        <v>1.26153233498743E-3</v>
      </c>
      <c r="P23" s="2">
        <v>0.99810576137495299</v>
      </c>
      <c r="Q23" s="3">
        <v>8.8064898716555401E-3</v>
      </c>
      <c r="R23" s="3">
        <v>0.97711025080767999</v>
      </c>
      <c r="S23" s="2">
        <v>5.0937204908522897E-3</v>
      </c>
      <c r="T23" s="2">
        <v>1.21504797726748E-3</v>
      </c>
      <c r="U23" s="2">
        <v>0.97255440662673798</v>
      </c>
      <c r="V23" s="2">
        <v>3.9667771169199497E-3</v>
      </c>
      <c r="W23" s="3">
        <v>0.94261616041237295</v>
      </c>
      <c r="X23" s="2">
        <v>0.94098969289592405</v>
      </c>
      <c r="Y23" s="2">
        <v>0.99786119372238002</v>
      </c>
      <c r="Z23" s="2">
        <v>0.94884946507946799</v>
      </c>
      <c r="AA23" s="2">
        <v>0.98756427881694198</v>
      </c>
      <c r="AB23" s="3">
        <v>1.3063907645548001E-3</v>
      </c>
      <c r="AC23" s="3">
        <v>2.5140258539400099E-3</v>
      </c>
      <c r="AD23" s="2">
        <v>0.99846775020318101</v>
      </c>
      <c r="AE23" s="3">
        <v>0.95159667744087795</v>
      </c>
      <c r="AF23" s="3">
        <v>0.93701948801523705</v>
      </c>
      <c r="AG23" s="2">
        <v>1.06208571999062E-2</v>
      </c>
      <c r="AH23" s="2">
        <v>0.94075416456573302</v>
      </c>
      <c r="AI23" s="2">
        <v>0.99751790765085901</v>
      </c>
      <c r="AJ23" s="2">
        <v>0.99640951105422904</v>
      </c>
      <c r="AK23" s="2">
        <v>2.59207687180765E-3</v>
      </c>
      <c r="AL23" s="2">
        <v>0.93338798915816501</v>
      </c>
      <c r="AM23" s="3">
        <v>0.96003437792193602</v>
      </c>
      <c r="AN23" s="2">
        <v>0.96233995535691996</v>
      </c>
      <c r="AO23" s="2">
        <v>0.93443016253316302</v>
      </c>
      <c r="AP23" s="2">
        <v>0.95419351934940499</v>
      </c>
      <c r="AQ23" s="2">
        <v>0.97825691538144199</v>
      </c>
      <c r="AR23" s="3">
        <v>9.5560132785744403E-4</v>
      </c>
      <c r="AS23" s="2">
        <v>0.99726497523036095</v>
      </c>
      <c r="AT23" s="3">
        <v>0.99703598285599904</v>
      </c>
      <c r="AU23" s="2">
        <v>0.94166723574341804</v>
      </c>
      <c r="AV23" s="2">
        <v>0.97414646641993896</v>
      </c>
      <c r="AW23" s="3">
        <v>9.6349955918096503E-2</v>
      </c>
      <c r="AX23" s="2">
        <v>0.94386097573760996</v>
      </c>
      <c r="AY23" s="2">
        <v>0.99729111876080401</v>
      </c>
      <c r="AZ23" s="3">
        <v>1.00477437238096E-3</v>
      </c>
      <c r="BA23" s="3">
        <v>0.97629212230451101</v>
      </c>
      <c r="BB23" s="3">
        <v>4.6763656570369396E-3</v>
      </c>
      <c r="BC23" s="3">
        <v>4.9396646789075596E-4</v>
      </c>
      <c r="BD23" s="3">
        <v>0.97134915613474704</v>
      </c>
      <c r="BE23" s="3">
        <v>0.98514011438196203</v>
      </c>
      <c r="BF23" s="3">
        <v>3.9869096381251899E-4</v>
      </c>
      <c r="BG23" s="3">
        <v>0.95456697590669903</v>
      </c>
      <c r="BH23" s="3">
        <v>0.996880321586609</v>
      </c>
      <c r="BI23" s="2">
        <v>0.94896953601057898</v>
      </c>
      <c r="BJ23" s="2">
        <v>0.98354010208309495</v>
      </c>
      <c r="BK23" s="3">
        <v>7.4547437403121499E-3</v>
      </c>
      <c r="BL23" s="2">
        <v>0.98406714981487398</v>
      </c>
      <c r="BM23" s="2">
        <v>0.99732420056267201</v>
      </c>
      <c r="BN23" s="3">
        <v>0.94050886369868203</v>
      </c>
      <c r="BO23" s="2">
        <v>0.93294758083120599</v>
      </c>
      <c r="BP23" s="3">
        <v>0.94938412644380499</v>
      </c>
      <c r="BQ23" s="3">
        <v>0.94529791473224201</v>
      </c>
      <c r="BR23" s="3">
        <v>0.99564847482185403</v>
      </c>
      <c r="BS23" s="3">
        <v>3.6360495393371002E-2</v>
      </c>
      <c r="BT23" s="3">
        <v>2.3664319171294002E-3</v>
      </c>
      <c r="BU23" s="3">
        <v>8.5879288973904897E-4</v>
      </c>
      <c r="BV23" s="3">
        <v>3.52946657431836E-3</v>
      </c>
      <c r="BW23">
        <v>1.2673158199746201E-2</v>
      </c>
      <c r="BX23">
        <v>1.48218506101357E-2</v>
      </c>
      <c r="BY23">
        <v>7.4376275709176296E-3</v>
      </c>
      <c r="BZ23">
        <v>0.82117277960315804</v>
      </c>
      <c r="CB23">
        <f t="shared" si="0"/>
        <v>0.64626705613033741</v>
      </c>
      <c r="CD23" s="5">
        <v>0.99988390640066505</v>
      </c>
      <c r="CE23">
        <f t="shared" si="1"/>
        <v>0.41025641025641024</v>
      </c>
      <c r="CF23">
        <f t="shared" si="2"/>
        <v>0.32051282051282054</v>
      </c>
      <c r="CG23">
        <f t="shared" si="3"/>
        <v>1.2820512820512775E-2</v>
      </c>
      <c r="CH23">
        <f t="shared" si="4"/>
        <v>0.24358974358974361</v>
      </c>
      <c r="CJ23">
        <f t="shared" si="5"/>
        <v>0.98717948717948723</v>
      </c>
    </row>
    <row r="24" spans="1:88">
      <c r="A24" s="3">
        <v>0.99782678288595805</v>
      </c>
      <c r="B24" s="3">
        <v>0.94728835820353496</v>
      </c>
      <c r="C24" s="3">
        <v>0.790790166714605</v>
      </c>
      <c r="D24" s="2">
        <v>0.94942091630842496</v>
      </c>
      <c r="E24" s="2">
        <v>0.96572265307910099</v>
      </c>
      <c r="F24" s="2">
        <v>0.93829375077503296</v>
      </c>
      <c r="G24" s="3">
        <v>0.93037157153227801</v>
      </c>
      <c r="H24" s="3">
        <v>0.983695361442951</v>
      </c>
      <c r="I24" s="3">
        <v>9.3134596063230003E-4</v>
      </c>
      <c r="J24" s="2">
        <v>0.998439550441928</v>
      </c>
      <c r="K24" s="3">
        <v>0.99820136658772696</v>
      </c>
      <c r="L24" s="2">
        <v>0.93961482045657096</v>
      </c>
      <c r="M24" s="3">
        <v>0.98048215850973597</v>
      </c>
      <c r="N24" s="3">
        <v>0.93286587040587998</v>
      </c>
      <c r="O24" s="3">
        <v>0.94819828366084002</v>
      </c>
      <c r="P24" s="2">
        <v>0.99810247054165102</v>
      </c>
      <c r="Q24" s="2">
        <v>0.92257799181280298</v>
      </c>
      <c r="R24" s="2">
        <v>0.97617467893092902</v>
      </c>
      <c r="S24" s="3">
        <v>0.93035782226332697</v>
      </c>
      <c r="T24" s="3">
        <v>9.2333886463984204E-4</v>
      </c>
      <c r="U24" s="3">
        <v>0.97165023926177796</v>
      </c>
      <c r="V24" s="3">
        <v>0.96067422484558496</v>
      </c>
      <c r="W24" s="3">
        <v>0.94611510821570599</v>
      </c>
      <c r="X24" s="3">
        <v>0.93978916072170904</v>
      </c>
      <c r="Y24" s="3">
        <v>0.99785580443988797</v>
      </c>
      <c r="Z24" s="2">
        <v>0.94918347842900896</v>
      </c>
      <c r="AA24" s="3">
        <v>0.98723477652921598</v>
      </c>
      <c r="AB24" s="3">
        <v>0.94498537338864397</v>
      </c>
      <c r="AC24" s="3">
        <v>3.2120443671899302E-3</v>
      </c>
      <c r="AD24" s="2">
        <v>0.99846720209490403</v>
      </c>
      <c r="AE24" s="2">
        <v>0.95509950231114304</v>
      </c>
      <c r="AF24" s="2">
        <v>0.95048938120120396</v>
      </c>
      <c r="AG24" s="3">
        <v>0.93043709473789304</v>
      </c>
      <c r="AH24" s="3">
        <v>0.94472981008066603</v>
      </c>
      <c r="AI24" s="2">
        <v>0.99751864114984301</v>
      </c>
      <c r="AJ24" s="3">
        <v>0.99638487494704997</v>
      </c>
      <c r="AK24" s="3">
        <v>0.945660217838585</v>
      </c>
      <c r="AL24" s="3">
        <v>0.92699280653538596</v>
      </c>
      <c r="AM24" s="3">
        <v>0.96001463194887804</v>
      </c>
      <c r="AN24" s="3">
        <v>5.4732533923017095E-4</v>
      </c>
      <c r="AO24" s="2">
        <v>0.91119834301986902</v>
      </c>
      <c r="AP24" s="3">
        <v>0.94779855605990104</v>
      </c>
      <c r="AQ24" s="3">
        <v>0.97586877528789695</v>
      </c>
      <c r="AR24" s="2">
        <v>0.96295585848833098</v>
      </c>
      <c r="AS24" s="2">
        <v>0.99723227445472296</v>
      </c>
      <c r="AT24" s="2">
        <v>0.99700264852938003</v>
      </c>
      <c r="AU24" s="2">
        <v>0.94116134057932699</v>
      </c>
      <c r="AV24" s="3">
        <v>0.97345516569844204</v>
      </c>
      <c r="AW24" s="3">
        <v>1.8926319357614602E-2</v>
      </c>
      <c r="AX24" s="3">
        <v>0.95074691646840503</v>
      </c>
      <c r="AY24" s="3">
        <v>0.997268054277761</v>
      </c>
      <c r="AZ24" s="2">
        <v>0.91623827161492399</v>
      </c>
      <c r="BA24" s="3">
        <v>0.96847087320395897</v>
      </c>
      <c r="BB24" s="2">
        <v>0.94884590133432201</v>
      </c>
      <c r="BC24" s="3">
        <v>2.02980277631637E-3</v>
      </c>
      <c r="BD24" s="3">
        <v>0.971408474741149</v>
      </c>
      <c r="BE24" s="3">
        <v>1.7463353201667899E-3</v>
      </c>
      <c r="BF24" s="3">
        <v>0.92186695263933205</v>
      </c>
      <c r="BG24" s="3">
        <v>0.95414225508372696</v>
      </c>
      <c r="BH24" s="3">
        <v>0.99685424428757696</v>
      </c>
      <c r="BI24" s="2">
        <v>0.95647141251880397</v>
      </c>
      <c r="BJ24" s="2">
        <v>0.98373245965764999</v>
      </c>
      <c r="BK24" s="3">
        <v>0.94675304119447401</v>
      </c>
      <c r="BL24" s="3">
        <v>0.98486846163241604</v>
      </c>
      <c r="BM24" s="3">
        <v>0.99731911876618495</v>
      </c>
      <c r="BN24" s="2">
        <v>2.25013972039144E-3</v>
      </c>
      <c r="BO24" s="3">
        <v>0.94450472757173398</v>
      </c>
      <c r="BP24" s="2">
        <v>0.95094863638639804</v>
      </c>
      <c r="BQ24" s="3">
        <v>0.93707945328609898</v>
      </c>
      <c r="BR24" s="3">
        <v>0.99564005779579801</v>
      </c>
      <c r="BS24" s="2">
        <v>3.3892915658955301E-3</v>
      </c>
      <c r="BT24" s="3">
        <v>3.39317553115489E-3</v>
      </c>
      <c r="BU24" s="3">
        <v>2.0480156734620999E-2</v>
      </c>
      <c r="BV24" s="3">
        <v>1.26414576166014E-2</v>
      </c>
      <c r="BW24">
        <v>1.9666356675287402E-3</v>
      </c>
      <c r="BX24">
        <v>3.0079411824418499E-2</v>
      </c>
      <c r="BY24">
        <v>5.5117787633344201E-3</v>
      </c>
      <c r="BZ24">
        <v>6.43602665539365E-3</v>
      </c>
      <c r="CB24">
        <f t="shared" si="0"/>
        <v>0.76379492004966754</v>
      </c>
      <c r="CD24" s="5">
        <v>0.99988365300193505</v>
      </c>
      <c r="CE24">
        <f t="shared" si="1"/>
        <v>0.44871794871794873</v>
      </c>
      <c r="CF24">
        <f t="shared" si="2"/>
        <v>0.20512820512820512</v>
      </c>
      <c r="CG24">
        <f t="shared" si="3"/>
        <v>0</v>
      </c>
      <c r="CH24">
        <f t="shared" si="4"/>
        <v>0.33333333333333331</v>
      </c>
      <c r="CJ24">
        <f t="shared" si="5"/>
        <v>0.98717948717948723</v>
      </c>
    </row>
    <row r="25" spans="1:88">
      <c r="A25" s="3">
        <v>0.99779919204457501</v>
      </c>
      <c r="B25" s="2">
        <v>0.94910410463928596</v>
      </c>
      <c r="C25" s="2">
        <v>0.93866968659483796</v>
      </c>
      <c r="D25" s="3">
        <v>0.94906633410275498</v>
      </c>
      <c r="E25" s="2">
        <v>0.96038444129298495</v>
      </c>
      <c r="F25" s="3">
        <v>0.940514953372942</v>
      </c>
      <c r="G25" s="3">
        <v>0.94556592408152895</v>
      </c>
      <c r="H25" s="3">
        <v>0.98385206380249601</v>
      </c>
      <c r="I25" s="2">
        <v>3.74890930490777E-3</v>
      </c>
      <c r="J25" s="2">
        <v>0.99844855724075099</v>
      </c>
      <c r="K25" s="3">
        <v>0.99819650474789501</v>
      </c>
      <c r="L25" s="2">
        <v>0.91898837263660405</v>
      </c>
      <c r="M25" s="3">
        <v>0.98041829159906302</v>
      </c>
      <c r="N25" s="2">
        <v>0.931695662426136</v>
      </c>
      <c r="O25" s="2">
        <v>9.7623121192378995E-3</v>
      </c>
      <c r="P25" s="2">
        <v>0.99810480625237696</v>
      </c>
      <c r="Q25" s="3">
        <v>1.5982779063179701E-4</v>
      </c>
      <c r="R25" s="3">
        <v>0.977240279723111</v>
      </c>
      <c r="S25" s="3">
        <v>1.32646219702897E-2</v>
      </c>
      <c r="T25" s="3">
        <v>1.75562900140002E-5</v>
      </c>
      <c r="U25" s="2">
        <v>0.96687584248134595</v>
      </c>
      <c r="V25" s="3">
        <v>0.98202218855381396</v>
      </c>
      <c r="W25" s="3">
        <v>9.0877683639834796E-4</v>
      </c>
      <c r="X25" s="2">
        <v>0.94198212717269003</v>
      </c>
      <c r="Y25" s="3">
        <v>0.99781396033563896</v>
      </c>
      <c r="Z25" s="2">
        <v>0.94041626292009295</v>
      </c>
      <c r="AA25" s="3">
        <v>0.98455495055378195</v>
      </c>
      <c r="AB25" s="3">
        <v>0.94743455730795501</v>
      </c>
      <c r="AC25" s="2">
        <v>6.1734106922969496E-3</v>
      </c>
      <c r="AD25" s="3">
        <v>0.99846862393173397</v>
      </c>
      <c r="AE25" s="2">
        <v>0.95620810571756398</v>
      </c>
      <c r="AF25" s="3">
        <v>2.9536344487128899E-3</v>
      </c>
      <c r="AG25" s="3">
        <v>0.933234953945005</v>
      </c>
      <c r="AH25" s="3">
        <v>0.94386448137822698</v>
      </c>
      <c r="AI25" s="2">
        <v>0.99749552990221602</v>
      </c>
      <c r="AJ25" s="3">
        <v>0.99638046403720504</v>
      </c>
      <c r="AK25" s="2">
        <v>0.92217100177991795</v>
      </c>
      <c r="AL25" s="2">
        <v>0.94242332739245105</v>
      </c>
      <c r="AM25" s="3">
        <v>0.95990535233659902</v>
      </c>
      <c r="AN25" s="2">
        <v>1.7535800532330899E-2</v>
      </c>
      <c r="AO25" s="2">
        <v>0.94015230223054602</v>
      </c>
      <c r="AP25" s="3">
        <v>0.95602886701439405</v>
      </c>
      <c r="AQ25" s="2">
        <v>0.97514715538269803</v>
      </c>
      <c r="AR25" s="3">
        <v>4.9685954779491804E-3</v>
      </c>
      <c r="AS25" s="3">
        <v>0.99720443141085202</v>
      </c>
      <c r="AT25" s="3">
        <v>0.99691624369659104</v>
      </c>
      <c r="AU25" s="3">
        <v>1.50666440777949E-5</v>
      </c>
      <c r="AV25" s="3">
        <v>0.97320892893212296</v>
      </c>
      <c r="AW25" s="2">
        <v>0.94706547677215003</v>
      </c>
      <c r="AX25" s="2">
        <v>0.95113171715726696</v>
      </c>
      <c r="AY25" s="2">
        <v>0.99706687299721397</v>
      </c>
      <c r="AZ25" s="2">
        <v>0.91943950530243002</v>
      </c>
      <c r="BA25" s="3">
        <v>0.97553869475610799</v>
      </c>
      <c r="BB25" s="3">
        <v>3.8786402334095203E-4</v>
      </c>
      <c r="BC25" s="3">
        <v>1.49934864308925E-4</v>
      </c>
      <c r="BD25" s="2">
        <v>0.96686834644543895</v>
      </c>
      <c r="BE25" s="3">
        <v>5.6729730928837298E-3</v>
      </c>
      <c r="BF25" s="3">
        <v>1.7229085285490301E-3</v>
      </c>
      <c r="BG25" s="3">
        <v>0.95486623495364098</v>
      </c>
      <c r="BH25" s="2">
        <v>0.99680125427098998</v>
      </c>
      <c r="BI25" s="2">
        <v>0.94976570187221399</v>
      </c>
      <c r="BJ25" s="3">
        <v>4.21562410606389E-4</v>
      </c>
      <c r="BK25" s="2">
        <v>0.94927185837393202</v>
      </c>
      <c r="BL25" s="2">
        <v>1.58955838423164E-3</v>
      </c>
      <c r="BM25" s="2">
        <v>0.99731883714777503</v>
      </c>
      <c r="BN25" s="2">
        <v>1.90111600659966E-2</v>
      </c>
      <c r="BO25" s="2">
        <v>0.92306424154223798</v>
      </c>
      <c r="BP25" s="2">
        <v>0.95051045840519799</v>
      </c>
      <c r="BQ25" s="3">
        <v>0.94925005437849297</v>
      </c>
      <c r="BR25" s="2">
        <v>0.99564623712010003</v>
      </c>
      <c r="BS25" s="3">
        <v>2.8821195357108002E-3</v>
      </c>
      <c r="BT25" s="3">
        <v>6.3991597155138302E-3</v>
      </c>
      <c r="BU25" s="3">
        <v>4.2531561963572596E-3</v>
      </c>
      <c r="BV25" s="2">
        <v>1.03937800221867E-2</v>
      </c>
      <c r="BW25">
        <v>1.5722218881103801E-3</v>
      </c>
      <c r="BX25">
        <v>3.54292909353084E-3</v>
      </c>
      <c r="BY25">
        <v>2.8544752373956601E-2</v>
      </c>
      <c r="BZ25">
        <v>3.9275121765196298E-2</v>
      </c>
      <c r="CB25">
        <f t="shared" si="0"/>
        <v>0.64521656459658072</v>
      </c>
      <c r="CD25" s="5">
        <v>0.99988098737021802</v>
      </c>
      <c r="CE25">
        <f t="shared" si="1"/>
        <v>0.39743589743589741</v>
      </c>
      <c r="CF25">
        <f t="shared" si="2"/>
        <v>0.33333333333333331</v>
      </c>
      <c r="CG25">
        <f t="shared" si="3"/>
        <v>0</v>
      </c>
      <c r="CH25">
        <f t="shared" si="4"/>
        <v>0.26923076923076922</v>
      </c>
      <c r="CJ25">
        <f t="shared" si="5"/>
        <v>1</v>
      </c>
    </row>
    <row r="26" spans="1:88">
      <c r="A26" s="2"/>
      <c r="B26" s="2"/>
      <c r="C26" s="2"/>
      <c r="D26" s="3"/>
      <c r="E26" s="2"/>
      <c r="F26" s="2"/>
      <c r="G26" s="3"/>
      <c r="H26" s="2"/>
      <c r="I26" s="3"/>
      <c r="J26" s="3"/>
      <c r="K26" s="2"/>
      <c r="L26" s="3"/>
      <c r="M26" s="3"/>
      <c r="N26" s="2"/>
      <c r="O26" s="2"/>
      <c r="P26" s="2"/>
      <c r="Q26" s="2"/>
      <c r="R26" s="3"/>
      <c r="S26" s="2"/>
      <c r="T26" s="3"/>
      <c r="U26" s="3"/>
      <c r="V26" s="2"/>
      <c r="W26" s="2"/>
      <c r="X26" s="3"/>
      <c r="Y26" s="3"/>
      <c r="Z26" s="2"/>
      <c r="AA26" s="3"/>
      <c r="AB26" s="2"/>
      <c r="AC26" s="2"/>
      <c r="AD26" s="3"/>
      <c r="AE26" s="2"/>
      <c r="AF26" s="3"/>
      <c r="AG26" s="2"/>
      <c r="AH26" s="3"/>
      <c r="AI26" s="3"/>
      <c r="AJ26" s="2"/>
      <c r="AK26" s="2"/>
      <c r="AL26" s="2"/>
      <c r="AM26" s="3"/>
      <c r="AN26" s="2"/>
      <c r="AO26" s="2"/>
      <c r="AP26" s="2"/>
      <c r="AQ26" s="2"/>
      <c r="AR26" s="3"/>
      <c r="AS26" s="2"/>
      <c r="AT26" s="2"/>
      <c r="AU26" s="2"/>
      <c r="AV26" s="3"/>
      <c r="AW26" s="2"/>
      <c r="AX26" s="2"/>
      <c r="AY26" s="2"/>
      <c r="AZ26" s="2"/>
      <c r="BA26" s="2"/>
      <c r="BB26" s="3"/>
      <c r="BC26" s="2"/>
      <c r="BD26" s="3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3"/>
      <c r="BQ26" s="2"/>
      <c r="BR26" s="3"/>
      <c r="BS26" s="2"/>
      <c r="BT26" s="2"/>
      <c r="BU26" s="2"/>
      <c r="BV26" s="2"/>
    </row>
    <row r="27" spans="1:88">
      <c r="A27" s="3"/>
      <c r="B27" s="2"/>
      <c r="C27" s="2"/>
      <c r="D27" s="3"/>
      <c r="E27" s="2"/>
      <c r="F27" s="3"/>
      <c r="G27" s="3"/>
      <c r="H27" s="3"/>
      <c r="I27" s="3"/>
      <c r="J27" s="3"/>
      <c r="K27" s="2"/>
      <c r="L27" s="2"/>
      <c r="M27" s="3"/>
      <c r="N27" s="2"/>
      <c r="O27" s="3"/>
      <c r="P27" s="3"/>
      <c r="Q27" s="2"/>
      <c r="R27" s="3"/>
      <c r="S27" s="2"/>
      <c r="T27" s="3"/>
      <c r="U27" s="3"/>
      <c r="V27" s="3"/>
      <c r="W27" s="3"/>
      <c r="X27" s="3"/>
      <c r="Y27" s="3"/>
      <c r="Z27" s="2"/>
      <c r="AA27" s="3"/>
      <c r="AB27" s="3"/>
      <c r="AC27" s="3"/>
      <c r="AD27" s="3"/>
      <c r="AE27" s="2"/>
      <c r="AF27" s="3"/>
      <c r="AG27" s="2"/>
      <c r="AH27" s="3"/>
      <c r="AI27" s="2"/>
      <c r="AJ27" s="3"/>
      <c r="AK27" s="2"/>
      <c r="AL27" s="3"/>
      <c r="AM27" s="3"/>
      <c r="AN27" s="2"/>
      <c r="AO27" s="3"/>
      <c r="AP27" s="3"/>
      <c r="AQ27" s="3"/>
      <c r="AR27" s="3"/>
      <c r="AS27" s="3"/>
      <c r="AT27" s="2"/>
      <c r="AU27" s="2"/>
      <c r="AV27" s="3"/>
      <c r="AW27" s="2"/>
      <c r="AX27" s="3"/>
      <c r="AY27" s="3"/>
      <c r="AZ27" s="2"/>
      <c r="BA27" s="3"/>
      <c r="BB27" s="2"/>
      <c r="BC27" s="3"/>
      <c r="BD27" s="3"/>
      <c r="BE27" s="3"/>
      <c r="BF27" s="3"/>
      <c r="BG27" s="3"/>
      <c r="BH27" s="2"/>
      <c r="BI27" s="2"/>
      <c r="BJ27" s="3"/>
      <c r="BK27" s="2"/>
      <c r="BL27" s="3"/>
      <c r="BM27" s="3"/>
      <c r="BN27" s="2"/>
      <c r="BO27" s="3"/>
      <c r="BP27" s="2"/>
      <c r="BQ27" s="3"/>
      <c r="BR27" s="3"/>
      <c r="BS27" s="3"/>
      <c r="BT27" s="2"/>
      <c r="BU27" s="3"/>
      <c r="BV27" s="2"/>
    </row>
    <row r="28" spans="1:88">
      <c r="A28" s="3"/>
      <c r="B28" s="2"/>
      <c r="C28" s="2"/>
      <c r="D28" s="2"/>
      <c r="E28" s="2"/>
      <c r="F28" s="2"/>
      <c r="G28" s="3"/>
      <c r="H28" s="2"/>
      <c r="I28" s="3"/>
      <c r="J28" s="2"/>
      <c r="K28" s="2"/>
      <c r="L28" s="2"/>
      <c r="M28" s="2"/>
      <c r="N28" s="2"/>
      <c r="O28" s="3"/>
      <c r="P28" s="3"/>
      <c r="Q28" s="2"/>
      <c r="R28" s="3"/>
      <c r="S28" s="2"/>
      <c r="T28" s="2"/>
      <c r="U28" s="3"/>
      <c r="V28" s="2"/>
      <c r="W28" s="3"/>
      <c r="X28" s="2"/>
      <c r="Y28" s="3"/>
      <c r="Z28" s="2"/>
      <c r="AA28" s="2"/>
      <c r="AB28" s="2"/>
      <c r="AC28" s="3"/>
      <c r="AD28" s="3"/>
      <c r="AE28" s="2"/>
      <c r="AF28" s="3"/>
      <c r="AG28" s="2"/>
      <c r="AH28" s="2"/>
      <c r="AI28" s="2"/>
      <c r="AJ28" s="3"/>
      <c r="AK28" s="2"/>
      <c r="AL28" s="2"/>
      <c r="AM28" s="3"/>
      <c r="AN28" s="2"/>
      <c r="AO28" s="2"/>
      <c r="AP28" s="3"/>
      <c r="AQ28" s="3"/>
      <c r="AR28" s="3"/>
      <c r="AS28" s="2"/>
      <c r="AT28" s="2"/>
      <c r="AU28" s="2"/>
      <c r="AV28" s="2"/>
      <c r="AW28" s="2"/>
      <c r="AX28" s="3"/>
      <c r="AY28" s="2"/>
      <c r="AZ28" s="2"/>
      <c r="BA28" s="3"/>
      <c r="BB28" s="2"/>
      <c r="BC28" s="2"/>
      <c r="BD28" s="3"/>
      <c r="BE28" s="3"/>
      <c r="BF28" s="3"/>
      <c r="BG28" s="3"/>
      <c r="BH28" s="3"/>
      <c r="BI28" s="2"/>
      <c r="BJ28" s="2"/>
      <c r="BK28" s="2"/>
      <c r="BL28" s="2"/>
      <c r="BM28" s="2"/>
      <c r="BN28" s="2"/>
      <c r="BO28" s="3"/>
      <c r="BP28" s="2"/>
      <c r="BQ28" s="2"/>
      <c r="BR28" s="3"/>
      <c r="BS28" s="3"/>
      <c r="BT28" s="3"/>
      <c r="BU28" s="3"/>
      <c r="BV28" s="3"/>
    </row>
    <row r="29" spans="1:88">
      <c r="A29" t="s">
        <v>92</v>
      </c>
      <c r="B29" s="2" t="s">
        <v>85</v>
      </c>
      <c r="C29" s="2" t="s">
        <v>86</v>
      </c>
      <c r="D29" s="2" t="s">
        <v>87</v>
      </c>
      <c r="E29" s="3" t="s">
        <v>88</v>
      </c>
      <c r="F29" s="3" t="s">
        <v>89</v>
      </c>
      <c r="G29" s="3" t="s">
        <v>90</v>
      </c>
      <c r="H29" s="2" t="s">
        <v>91</v>
      </c>
      <c r="I29" s="2"/>
      <c r="J29" s="2"/>
      <c r="K29" s="2"/>
      <c r="L29" s="2"/>
      <c r="M29" s="2"/>
      <c r="N29" s="2"/>
      <c r="O29" s="3"/>
      <c r="P29" s="2"/>
      <c r="Q29" s="2"/>
      <c r="R29" s="3"/>
      <c r="S29" s="3"/>
      <c r="T29" s="3"/>
      <c r="U29" s="2"/>
      <c r="V29" s="2"/>
      <c r="W29" s="2"/>
      <c r="X29" s="2"/>
      <c r="Y29" s="3"/>
      <c r="Z29" s="3"/>
      <c r="AA29" s="2"/>
      <c r="AB29" s="2"/>
      <c r="AC29" s="3"/>
      <c r="AD29" s="3"/>
      <c r="AE29" s="2"/>
      <c r="AF29" s="2"/>
      <c r="AG29" s="3"/>
      <c r="AH29" s="3"/>
      <c r="AI29" s="2"/>
      <c r="AJ29" s="2"/>
      <c r="AK29" s="2"/>
      <c r="AL29" s="2"/>
      <c r="AM29" s="3"/>
      <c r="AN29" s="3"/>
      <c r="AO29" s="2"/>
      <c r="AP29" s="2"/>
      <c r="AQ29" s="3"/>
      <c r="AR29" s="3"/>
      <c r="AS29" s="2"/>
      <c r="AT29" s="2"/>
      <c r="AU29" s="2"/>
      <c r="AV29" s="2"/>
      <c r="AW29" s="2"/>
      <c r="AX29" s="3"/>
      <c r="AY29" s="3"/>
      <c r="AZ29" s="2"/>
      <c r="BA29" s="3"/>
      <c r="BB29" s="3"/>
      <c r="BC29" s="3"/>
      <c r="BD29" s="2"/>
      <c r="BE29" s="3"/>
      <c r="BF29" s="3"/>
      <c r="BG29" s="2"/>
      <c r="BH29" s="3"/>
      <c r="BI29" s="2"/>
      <c r="BJ29" s="2"/>
      <c r="BK29" s="2"/>
      <c r="BL29" s="3"/>
      <c r="BM29" s="3"/>
      <c r="BN29" s="2"/>
      <c r="BO29" s="2"/>
      <c r="BP29" s="3"/>
      <c r="BQ29" s="3"/>
      <c r="BR29" s="2"/>
      <c r="BS29" s="3"/>
      <c r="BT29" s="2"/>
      <c r="BU29" s="2"/>
      <c r="BV29" s="3"/>
    </row>
    <row r="30" spans="1:88">
      <c r="A30">
        <v>1</v>
      </c>
      <c r="B30" s="4">
        <f t="shared" ref="B30:B52" si="6">AVERAGE(A3:E3)</f>
        <v>0.39643529664362692</v>
      </c>
      <c r="C30" s="4">
        <f t="shared" ref="C30:C52" si="7">AVERAGE(F3:J3)</f>
        <v>0.75557111409793354</v>
      </c>
      <c r="D30" s="4">
        <f t="shared" ref="D30:D52" si="8">AVERAGE(K3:O3)</f>
        <v>0.76067758263899332</v>
      </c>
      <c r="E30" s="4">
        <f t="shared" ref="E30:E52" si="9">AVERAGE(P3:T3)</f>
        <v>0.58567575581495912</v>
      </c>
      <c r="F30" s="4">
        <f t="shared" ref="F30:F52" si="10">AVERAGE(U3:Y3)</f>
        <v>0.76354133755604059</v>
      </c>
      <c r="G30" s="4">
        <f t="shared" ref="G30:G52" si="11">AVERAGE(Z3:AD3)</f>
        <v>0.3975494855720087</v>
      </c>
      <c r="H30" s="4">
        <f t="shared" ref="H30:H52" si="12">AVERAGE(AE3:AI3)</f>
        <v>0.7606271419403472</v>
      </c>
      <c r="I30" s="3"/>
      <c r="J30" s="2"/>
      <c r="K30" s="2"/>
      <c r="L30" s="2"/>
      <c r="M30" s="2"/>
      <c r="N30" s="2"/>
      <c r="O30" s="3"/>
      <c r="P30" s="2"/>
      <c r="Q30" s="2"/>
      <c r="R30" s="2"/>
      <c r="S30" s="3"/>
      <c r="T30" s="2"/>
      <c r="U30" s="3"/>
      <c r="V30" s="2"/>
      <c r="W30" s="2"/>
      <c r="X30" s="3"/>
      <c r="Y30" s="2"/>
      <c r="Z30" s="2"/>
      <c r="AA30" s="3"/>
      <c r="AB30" s="3"/>
      <c r="AC30" s="3"/>
      <c r="AD30" s="3"/>
      <c r="AE30" s="3"/>
      <c r="AF30" s="2"/>
      <c r="AG30" s="2"/>
      <c r="AH30" s="2"/>
      <c r="AI30" s="2"/>
      <c r="AJ30" s="2"/>
      <c r="AK30" s="2"/>
      <c r="AL30" s="3"/>
      <c r="AM30" s="2"/>
      <c r="AN30" s="3"/>
      <c r="AO30" s="3"/>
      <c r="AP30" s="3"/>
      <c r="AQ30" s="2"/>
      <c r="AR30" s="3"/>
      <c r="AS30" s="3"/>
      <c r="AT30" s="3"/>
      <c r="AU30" s="2"/>
      <c r="AV30" s="2"/>
      <c r="AW30" s="3"/>
      <c r="AX30" s="2"/>
      <c r="AY30" s="2"/>
      <c r="AZ30" s="2"/>
      <c r="BA30" s="3"/>
      <c r="BB30" s="3"/>
      <c r="BC30" s="3"/>
      <c r="BD30" s="3"/>
      <c r="BE30" s="3"/>
      <c r="BF30" s="3"/>
      <c r="BG30" s="2"/>
      <c r="BH30" s="3"/>
      <c r="BI30" s="2"/>
      <c r="BJ30" s="2"/>
      <c r="BK30" s="3"/>
      <c r="BL30" s="2"/>
      <c r="BM30" s="2"/>
      <c r="BN30" s="2"/>
      <c r="BO30" s="3"/>
      <c r="BP30" s="3"/>
      <c r="BQ30" s="3"/>
      <c r="BR30" s="3"/>
      <c r="BS30" s="3"/>
      <c r="BT30" s="3"/>
      <c r="BU30" s="2"/>
      <c r="BV30" s="2"/>
    </row>
    <row r="31" spans="1:88">
      <c r="A31">
        <v>2</v>
      </c>
      <c r="B31" s="4">
        <f t="shared" si="6"/>
        <v>0.58109834757332901</v>
      </c>
      <c r="C31" s="4">
        <f t="shared" si="7"/>
        <v>0.20822144133526779</v>
      </c>
      <c r="D31" s="4">
        <f t="shared" si="8"/>
        <v>0.76778615243749759</v>
      </c>
      <c r="E31" s="4">
        <f t="shared" si="9"/>
        <v>0.77546972673375891</v>
      </c>
      <c r="F31" s="4">
        <f t="shared" si="10"/>
        <v>0.57461515763560178</v>
      </c>
      <c r="G31" s="4">
        <f t="shared" si="11"/>
        <v>0.9506103123448234</v>
      </c>
      <c r="H31" s="4">
        <f t="shared" si="12"/>
        <v>0.76938834504969411</v>
      </c>
      <c r="I31" s="3"/>
      <c r="J31" s="2"/>
      <c r="K31" s="2"/>
      <c r="L31" s="3"/>
      <c r="M31" s="2"/>
      <c r="N31" s="2"/>
      <c r="O31" s="3"/>
      <c r="P31" s="3"/>
      <c r="Q31" s="2"/>
      <c r="R31" s="2"/>
      <c r="S31" s="2"/>
      <c r="T31" s="3"/>
      <c r="U31" s="2"/>
      <c r="V31" s="2"/>
      <c r="W31" s="3"/>
      <c r="X31" s="2"/>
      <c r="Y31" s="2"/>
      <c r="Z31" s="2"/>
      <c r="AA31" s="2"/>
      <c r="AB31" s="2"/>
      <c r="AC31" s="3"/>
      <c r="AD31" s="3"/>
      <c r="AE31" s="2"/>
      <c r="AF31" s="2"/>
      <c r="AG31" s="3"/>
      <c r="AH31" s="3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3"/>
      <c r="AU31" s="3"/>
      <c r="AV31" s="2"/>
      <c r="AW31" s="2"/>
      <c r="AX31" s="3"/>
      <c r="AY31" s="3"/>
      <c r="AZ31" s="2"/>
      <c r="BA31" s="3"/>
      <c r="BB31" s="3"/>
      <c r="BC31" s="2"/>
      <c r="BD31" s="3"/>
      <c r="BE31" s="3"/>
      <c r="BF31" s="3"/>
      <c r="BG31" s="2"/>
      <c r="BH31" s="3"/>
      <c r="BI31" s="2"/>
      <c r="BJ31" s="2"/>
      <c r="BK31" s="2"/>
      <c r="BL31" s="3"/>
      <c r="BM31" s="3"/>
      <c r="BN31" s="2"/>
      <c r="BO31" s="3"/>
      <c r="BP31" s="3"/>
      <c r="BQ31" s="2"/>
      <c r="BR31" s="3"/>
      <c r="BS31" s="3"/>
      <c r="BT31" s="3"/>
      <c r="BU31" s="2"/>
      <c r="BV31" s="3"/>
    </row>
    <row r="32" spans="1:88">
      <c r="A32">
        <v>3</v>
      </c>
      <c r="B32" s="4">
        <f t="shared" si="6"/>
        <v>0.75565461675240098</v>
      </c>
      <c r="C32" s="4">
        <f t="shared" si="7"/>
        <v>0.77191709643459661</v>
      </c>
      <c r="D32" s="4">
        <f t="shared" si="8"/>
        <v>0.78088597086755818</v>
      </c>
      <c r="E32" s="4">
        <f t="shared" si="9"/>
        <v>0.96046754040606397</v>
      </c>
      <c r="F32" s="4">
        <f t="shared" si="10"/>
        <v>0.57820281393459472</v>
      </c>
      <c r="G32" s="4">
        <f t="shared" si="11"/>
        <v>0.94839047647918073</v>
      </c>
      <c r="H32" s="4">
        <f t="shared" si="12"/>
        <v>0.58170403970048334</v>
      </c>
      <c r="I32" s="2"/>
      <c r="J32" s="2"/>
      <c r="K32" s="2"/>
      <c r="L32" s="2"/>
      <c r="M32" s="2"/>
      <c r="N32" s="2"/>
      <c r="O32" s="3"/>
      <c r="P32" s="2"/>
      <c r="Q32" s="2"/>
      <c r="R32" s="2"/>
      <c r="S32" s="2"/>
      <c r="T32" s="3"/>
      <c r="U32" s="2"/>
      <c r="V32" s="2"/>
      <c r="W32" s="2"/>
      <c r="X32" s="2"/>
      <c r="Y32" s="3"/>
      <c r="Z32" s="2"/>
      <c r="AA32" s="2"/>
      <c r="AB32" s="2"/>
      <c r="AC32" s="3"/>
      <c r="AD32" s="2"/>
      <c r="AE32" s="2"/>
      <c r="AF32" s="2"/>
      <c r="AG32" s="3"/>
      <c r="AH32" s="2"/>
      <c r="AI32" s="2"/>
      <c r="AJ32" s="2"/>
      <c r="AK32" s="2"/>
      <c r="AL32" s="2"/>
      <c r="AM32" s="3"/>
      <c r="AN32" s="2"/>
      <c r="AO32" s="3"/>
      <c r="AP32" s="2"/>
      <c r="AQ32" s="2"/>
      <c r="AR32" s="2"/>
      <c r="AS32" s="2"/>
      <c r="AT32" s="2"/>
      <c r="AU32" s="3"/>
      <c r="AV32" s="2"/>
      <c r="AW32" s="2"/>
      <c r="AX32" s="2"/>
      <c r="AY32" s="3"/>
      <c r="AZ32" s="2"/>
      <c r="BA32" s="3"/>
      <c r="BB32" s="2"/>
      <c r="BC32" s="3"/>
      <c r="BD32" s="2"/>
      <c r="BE32" s="2"/>
      <c r="BF32" s="2"/>
      <c r="BG32" s="3"/>
      <c r="BH32" s="2"/>
      <c r="BI32" s="2"/>
      <c r="BJ32" s="2"/>
      <c r="BK32" s="2"/>
      <c r="BL32" s="2"/>
      <c r="BM32" s="3"/>
      <c r="BN32" s="2"/>
      <c r="BO32" s="3"/>
      <c r="BP32" s="2"/>
      <c r="BQ32" s="3"/>
      <c r="BR32" s="2"/>
      <c r="BS32" s="2"/>
      <c r="BT32" s="2"/>
      <c r="BU32" s="3"/>
      <c r="BV32" s="2"/>
    </row>
    <row r="33" spans="1:74">
      <c r="A33">
        <v>4</v>
      </c>
      <c r="B33" s="4">
        <f t="shared" si="6"/>
        <v>0.95679494072309268</v>
      </c>
      <c r="C33" s="4">
        <f t="shared" si="7"/>
        <v>0.95900339111767074</v>
      </c>
      <c r="D33" s="4">
        <f t="shared" si="8"/>
        <v>0.78537979449130124</v>
      </c>
      <c r="E33" s="4">
        <f t="shared" si="9"/>
        <v>0.76862405249476073</v>
      </c>
      <c r="F33" s="4">
        <f t="shared" si="10"/>
        <v>0.3902746363436464</v>
      </c>
      <c r="G33" s="4">
        <f t="shared" si="11"/>
        <v>0.58776542017585065</v>
      </c>
      <c r="H33" s="4">
        <f t="shared" si="12"/>
        <v>0.40304305651983696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  <c r="BD33" s="2"/>
      <c r="BE33" s="3"/>
      <c r="BF33" s="3"/>
      <c r="BG33" s="3"/>
      <c r="BH33" s="3"/>
      <c r="BI33" s="2"/>
      <c r="BJ33" s="2"/>
      <c r="BK33" s="2"/>
      <c r="BL33" s="2"/>
      <c r="BM33" s="2"/>
      <c r="BN33" s="2"/>
      <c r="BO33" s="2"/>
      <c r="BP33" s="2"/>
      <c r="BQ33" s="3"/>
      <c r="BR33" s="2"/>
      <c r="BS33" s="3"/>
      <c r="BT33" s="3"/>
      <c r="BU33" s="3"/>
      <c r="BV33" s="3"/>
    </row>
    <row r="34" spans="1:74">
      <c r="A34">
        <v>5</v>
      </c>
      <c r="B34" s="4">
        <f t="shared" si="6"/>
        <v>0.77014903369079868</v>
      </c>
      <c r="C34" s="4">
        <f t="shared" si="7"/>
        <v>0.766149946514602</v>
      </c>
      <c r="D34" s="4">
        <f t="shared" si="8"/>
        <v>0.59221195693638218</v>
      </c>
      <c r="E34" s="4">
        <f t="shared" si="9"/>
        <v>0.61097604322013221</v>
      </c>
      <c r="F34" s="4">
        <f t="shared" si="10"/>
        <v>0.59204731727951809</v>
      </c>
      <c r="G34" s="4">
        <f t="shared" si="11"/>
        <v>0.96643959410780389</v>
      </c>
      <c r="H34" s="4">
        <f t="shared" si="12"/>
        <v>0.76601524256136833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>
      <c r="A35">
        <v>6</v>
      </c>
      <c r="B35" s="4">
        <f t="shared" si="6"/>
        <v>0.76783326442773603</v>
      </c>
      <c r="C35" s="4">
        <f t="shared" si="7"/>
        <v>0.68726125360393975</v>
      </c>
      <c r="D35" s="4">
        <f t="shared" si="8"/>
        <v>0.7711051085245344</v>
      </c>
      <c r="E35" s="4">
        <f t="shared" si="9"/>
        <v>0.38906459600280419</v>
      </c>
      <c r="F35" s="4">
        <f t="shared" si="10"/>
        <v>0.76296432250435375</v>
      </c>
      <c r="G35" s="4">
        <f t="shared" si="11"/>
        <v>0.77202135818101125</v>
      </c>
      <c r="H35" s="4">
        <f t="shared" si="12"/>
        <v>0.76811780333801494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>
      <c r="A36">
        <v>7</v>
      </c>
      <c r="B36" s="4">
        <f t="shared" si="6"/>
        <v>0.91183337052879987</v>
      </c>
      <c r="C36" s="4">
        <f t="shared" si="7"/>
        <v>0.7702370231210196</v>
      </c>
      <c r="D36" s="4">
        <f t="shared" si="8"/>
        <v>0.96269188197409794</v>
      </c>
      <c r="E36" s="4">
        <f t="shared" si="9"/>
        <v>0.58373823417431747</v>
      </c>
      <c r="F36" s="4">
        <f t="shared" si="10"/>
        <v>0.77013630474090267</v>
      </c>
      <c r="G36" s="4">
        <f t="shared" si="11"/>
        <v>0.96226869779419066</v>
      </c>
      <c r="H36" s="4">
        <f t="shared" si="12"/>
        <v>0.76442259057288375</v>
      </c>
      <c r="I36" s="3"/>
      <c r="J36" s="2"/>
      <c r="K36" s="2"/>
      <c r="L36" s="3"/>
      <c r="M36" s="2"/>
      <c r="N36" s="3"/>
      <c r="O36" s="2"/>
      <c r="P36" s="3"/>
      <c r="Q36" s="2"/>
      <c r="R36" s="3"/>
      <c r="S36" s="2"/>
      <c r="T36" s="3"/>
      <c r="U36" s="2"/>
      <c r="V36" s="2"/>
      <c r="W36" s="3"/>
      <c r="X36" s="2"/>
      <c r="Y36" s="3"/>
      <c r="Z36" s="2"/>
      <c r="AA36" s="2"/>
      <c r="AB36" s="3"/>
      <c r="AC36" s="2"/>
      <c r="AD36" s="3"/>
      <c r="AE36" s="2"/>
      <c r="AF36" s="2"/>
      <c r="AG36" s="2"/>
      <c r="AH36" s="3"/>
      <c r="AI36" s="2"/>
      <c r="AJ36" s="2"/>
      <c r="AK36" s="2"/>
      <c r="AL36" s="2"/>
      <c r="AM36" s="3"/>
      <c r="AN36" s="2"/>
      <c r="AO36" s="2"/>
      <c r="AP36" s="2"/>
      <c r="AQ36" s="2"/>
      <c r="AR36" s="3"/>
      <c r="AS36" s="2"/>
      <c r="AT36" s="2"/>
      <c r="AU36" s="2"/>
      <c r="AV36" s="2"/>
      <c r="AW36" s="2"/>
      <c r="AX36" s="2"/>
      <c r="AY36" s="3"/>
      <c r="AZ36" s="2"/>
      <c r="BA36" s="3"/>
      <c r="BB36" s="2"/>
      <c r="BC36" s="2"/>
      <c r="BD36" s="2"/>
      <c r="BE36" s="2"/>
      <c r="BF36" s="3"/>
      <c r="BG36" s="2"/>
      <c r="BH36" s="2"/>
      <c r="BI36" s="2"/>
      <c r="BJ36" s="2"/>
      <c r="BK36" s="2"/>
      <c r="BL36" s="2"/>
      <c r="BM36" s="3"/>
      <c r="BN36" s="2"/>
      <c r="BO36" s="2"/>
      <c r="BP36" s="2"/>
      <c r="BQ36" s="2"/>
      <c r="BR36" s="2"/>
      <c r="BS36" s="2"/>
      <c r="BT36" s="2"/>
      <c r="BU36" s="2"/>
      <c r="BV36" s="2"/>
    </row>
    <row r="37" spans="1:74">
      <c r="A37">
        <v>8</v>
      </c>
      <c r="B37" s="4">
        <f t="shared" si="6"/>
        <v>0.77002228291994679</v>
      </c>
      <c r="C37" s="4">
        <f t="shared" si="7"/>
        <v>0.77262235219308972</v>
      </c>
      <c r="D37" s="4">
        <f t="shared" si="8"/>
        <v>0.7759906315492141</v>
      </c>
      <c r="E37" s="4">
        <f t="shared" si="9"/>
        <v>0.58514841408250973</v>
      </c>
      <c r="F37" s="4">
        <f t="shared" si="10"/>
        <v>0.95796539325522012</v>
      </c>
      <c r="G37" s="4">
        <f t="shared" si="11"/>
        <v>0.77427069466172305</v>
      </c>
      <c r="H37" s="4">
        <f t="shared" si="12"/>
        <v>0.39136967327627498</v>
      </c>
      <c r="I37" s="3"/>
      <c r="J37" s="2"/>
      <c r="K37" s="2"/>
      <c r="L37" s="2"/>
      <c r="M37" s="2"/>
      <c r="N37" s="3"/>
      <c r="O37" s="2"/>
      <c r="P37" s="3"/>
      <c r="Q37" s="2"/>
      <c r="R37" s="3"/>
      <c r="S37" s="2"/>
      <c r="T37" s="2"/>
      <c r="U37" s="2"/>
      <c r="V37" s="3"/>
      <c r="W37" s="3"/>
      <c r="X37" s="2"/>
      <c r="Y37" s="2"/>
      <c r="Z37" s="2"/>
      <c r="AA37" s="3"/>
      <c r="AB37" s="2"/>
      <c r="AC37" s="2"/>
      <c r="AD37" s="3"/>
      <c r="AE37" s="2"/>
      <c r="AF37" s="2"/>
      <c r="AG37" s="2"/>
      <c r="AH37" s="2"/>
      <c r="AI37" s="3"/>
      <c r="AJ37" s="3"/>
      <c r="AK37" s="2"/>
      <c r="AL37" s="2"/>
      <c r="AM37" s="3"/>
      <c r="AN37" s="2"/>
      <c r="AO37" s="3"/>
      <c r="AP37" s="2"/>
      <c r="AQ37" s="2"/>
      <c r="AR37" s="3"/>
      <c r="AS37" s="2"/>
      <c r="AT37" s="2"/>
      <c r="AU37" s="2"/>
      <c r="AV37" s="2"/>
      <c r="AW37" s="3"/>
      <c r="AX37" s="2"/>
      <c r="AY37" s="3"/>
      <c r="AZ37" s="2"/>
      <c r="BA37" s="3"/>
      <c r="BB37" s="3"/>
      <c r="BC37" s="3"/>
      <c r="BD37" s="2"/>
      <c r="BE37" s="3"/>
      <c r="BF37" s="3"/>
      <c r="BG37" s="2"/>
      <c r="BH37" s="2"/>
      <c r="BI37" s="2"/>
      <c r="BJ37" s="2"/>
      <c r="BK37" s="2"/>
      <c r="BL37" s="2"/>
      <c r="BM37" s="3"/>
      <c r="BN37" s="2"/>
      <c r="BO37" s="2"/>
      <c r="BP37" s="3"/>
      <c r="BQ37" s="3"/>
      <c r="BR37" s="2"/>
      <c r="BS37" s="3"/>
      <c r="BT37" s="2"/>
      <c r="BU37" s="2"/>
      <c r="BV37" s="2"/>
    </row>
    <row r="38" spans="1:74">
      <c r="A38">
        <v>9</v>
      </c>
      <c r="B38" s="4">
        <f t="shared" si="6"/>
        <v>0.76079755283398498</v>
      </c>
      <c r="C38" s="4">
        <f t="shared" si="7"/>
        <v>0.77014829430055687</v>
      </c>
      <c r="D38" s="4">
        <f t="shared" si="8"/>
        <v>0.59318886047643615</v>
      </c>
      <c r="E38" s="4">
        <f t="shared" si="9"/>
        <v>0.58390667351630332</v>
      </c>
      <c r="F38" s="4">
        <f t="shared" si="10"/>
        <v>0.78149038907596691</v>
      </c>
      <c r="G38" s="4">
        <f t="shared" si="11"/>
        <v>0.77780466185859942</v>
      </c>
      <c r="H38" s="4">
        <f t="shared" si="12"/>
        <v>0.93929552843128694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3"/>
      <c r="BH38" s="3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3"/>
      <c r="BT38" s="3"/>
      <c r="BU38" s="3"/>
      <c r="BV38" s="3"/>
    </row>
    <row r="39" spans="1:74">
      <c r="A39">
        <v>10</v>
      </c>
      <c r="B39" s="4">
        <f t="shared" si="6"/>
        <v>0.94164222598822267</v>
      </c>
      <c r="C39" s="4">
        <f t="shared" si="7"/>
        <v>0.77625224943691262</v>
      </c>
      <c r="D39" s="4">
        <f t="shared" si="8"/>
        <v>0.78692588398364616</v>
      </c>
      <c r="E39" s="4">
        <f t="shared" si="9"/>
        <v>0.78200770531825059</v>
      </c>
      <c r="F39" s="4">
        <f t="shared" si="10"/>
        <v>0.78215496860166545</v>
      </c>
      <c r="G39" s="4">
        <f t="shared" si="11"/>
        <v>0.58329116563146988</v>
      </c>
      <c r="H39" s="4">
        <f t="shared" si="12"/>
        <v>0.94805258172154561</v>
      </c>
      <c r="I39" s="2"/>
      <c r="J39" s="2"/>
      <c r="K39" s="2"/>
      <c r="L39" s="3"/>
      <c r="M39" s="3"/>
      <c r="N39" s="3"/>
      <c r="O39" s="3"/>
      <c r="P39" s="2"/>
      <c r="Q39" s="2"/>
      <c r="R39" s="3"/>
      <c r="S39" s="2"/>
      <c r="T39" s="3"/>
      <c r="U39" s="3"/>
      <c r="V39" s="2"/>
      <c r="W39" s="3"/>
      <c r="X39" s="2"/>
      <c r="Y39" s="2"/>
      <c r="Z39" s="3"/>
      <c r="AA39" s="3"/>
      <c r="AB39" s="3"/>
      <c r="AC39" s="3"/>
      <c r="AD39" s="2"/>
      <c r="AE39" s="2"/>
      <c r="AF39" s="3"/>
      <c r="AG39" s="2"/>
      <c r="AH39" s="3"/>
      <c r="AI39" s="3"/>
      <c r="AJ39" s="2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3"/>
      <c r="AX39" s="2"/>
      <c r="AY39" s="2"/>
      <c r="AZ39" s="2"/>
      <c r="BA39" s="2"/>
      <c r="BB39" s="3"/>
      <c r="BC39" s="2"/>
      <c r="BD39" s="2"/>
      <c r="BE39" s="2"/>
      <c r="BF39" s="2"/>
      <c r="BG39" s="2"/>
      <c r="BH39" s="2"/>
      <c r="BI39" s="2"/>
      <c r="BJ39" s="3"/>
      <c r="BK39" s="3"/>
      <c r="BL39" s="2"/>
      <c r="BM39" s="2"/>
      <c r="BN39" s="2"/>
      <c r="BO39" s="2"/>
      <c r="BP39" s="3"/>
      <c r="BQ39" s="2"/>
      <c r="BR39" s="2"/>
      <c r="BS39" s="2"/>
      <c r="BT39" s="2"/>
      <c r="BU39" s="2"/>
      <c r="BV39" s="2"/>
    </row>
    <row r="40" spans="1:74">
      <c r="A40">
        <v>11</v>
      </c>
      <c r="B40" s="4">
        <f t="shared" si="6"/>
        <v>0.95625915358871616</v>
      </c>
      <c r="C40" s="4">
        <f t="shared" si="7"/>
        <v>0.40063746367235387</v>
      </c>
      <c r="D40" s="4">
        <f t="shared" si="8"/>
        <v>0.77091233904863388</v>
      </c>
      <c r="E40" s="4">
        <f t="shared" si="9"/>
        <v>0.95180095818096999</v>
      </c>
      <c r="F40" s="4">
        <f t="shared" si="10"/>
        <v>0.96164041067978201</v>
      </c>
      <c r="G40" s="4">
        <f t="shared" si="11"/>
        <v>0.55733631469452349</v>
      </c>
      <c r="H40" s="4">
        <f t="shared" si="12"/>
        <v>0.58399146342075525</v>
      </c>
      <c r="I40" s="2"/>
      <c r="J40" s="3"/>
      <c r="K40" s="3"/>
      <c r="L40" s="2"/>
      <c r="M40" s="2"/>
      <c r="N40" s="3"/>
      <c r="O40" s="3"/>
      <c r="P40" s="2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3"/>
      <c r="AD40" s="2"/>
      <c r="AE40" s="2"/>
      <c r="AF40" s="3"/>
      <c r="AG40" s="2"/>
      <c r="AH40" s="2"/>
      <c r="AI40" s="3"/>
      <c r="AJ40" s="2"/>
      <c r="AK40" s="2"/>
      <c r="AL40" s="2"/>
      <c r="AM40" s="3"/>
      <c r="AN40" s="2"/>
      <c r="AO40" s="2"/>
      <c r="AP40" s="2"/>
      <c r="AQ40" s="2"/>
      <c r="AR40" s="2"/>
      <c r="AS40" s="2"/>
      <c r="AT40" s="3"/>
      <c r="AU40" s="2"/>
      <c r="AV40" s="2"/>
      <c r="AW40" s="3"/>
      <c r="AX40" s="3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>
      <c r="A41">
        <v>12</v>
      </c>
      <c r="B41" s="4">
        <f t="shared" si="6"/>
        <v>0.77378297610104474</v>
      </c>
      <c r="C41" s="4">
        <f t="shared" si="7"/>
        <v>0.96163150521108487</v>
      </c>
      <c r="D41" s="4">
        <f t="shared" si="8"/>
        <v>0.9615525020952147</v>
      </c>
      <c r="E41" s="4">
        <f t="shared" si="9"/>
        <v>0.76671762100167196</v>
      </c>
      <c r="F41" s="4">
        <f t="shared" si="10"/>
        <v>0.96649920563447334</v>
      </c>
      <c r="G41" s="4">
        <f t="shared" si="11"/>
        <v>0.94239139441449349</v>
      </c>
      <c r="H41" s="4">
        <f t="shared" si="12"/>
        <v>0.94784689971667502</v>
      </c>
      <c r="I41" s="2"/>
      <c r="J41" s="2"/>
      <c r="K41" s="2"/>
      <c r="L41" s="2"/>
      <c r="M41" s="2"/>
      <c r="N41" s="2"/>
      <c r="O41" s="2"/>
      <c r="P41" s="2"/>
      <c r="Q41" s="2"/>
      <c r="R41" s="3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3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3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3"/>
      <c r="BP41" s="2"/>
      <c r="BQ41" s="2"/>
      <c r="BR41" s="2"/>
      <c r="BS41" s="2"/>
      <c r="BT41" s="2"/>
      <c r="BU41" s="2"/>
      <c r="BV41" s="2"/>
    </row>
    <row r="42" spans="1:74">
      <c r="A42">
        <v>13</v>
      </c>
      <c r="B42" s="4">
        <f t="shared" si="6"/>
        <v>0.77720387458870044</v>
      </c>
      <c r="C42" s="4">
        <f t="shared" si="7"/>
        <v>0.77316570261106876</v>
      </c>
      <c r="D42" s="4">
        <f t="shared" si="8"/>
        <v>0.77390042481181065</v>
      </c>
      <c r="E42" s="4">
        <f t="shared" si="9"/>
        <v>0.5834098583598113</v>
      </c>
      <c r="F42" s="4">
        <f t="shared" si="10"/>
        <v>0.96601480588635269</v>
      </c>
      <c r="G42" s="4">
        <f t="shared" si="11"/>
        <v>0.7635119916219556</v>
      </c>
      <c r="H42" s="4">
        <f t="shared" si="12"/>
        <v>0.39093911880756399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3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3"/>
      <c r="BH42" s="3"/>
      <c r="BI42" s="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  <c r="BV42" s="3"/>
    </row>
    <row r="43" spans="1:74">
      <c r="A43">
        <v>14</v>
      </c>
      <c r="B43" s="4">
        <f t="shared" si="6"/>
        <v>0.95724032756249444</v>
      </c>
      <c r="C43" s="4">
        <f t="shared" si="7"/>
        <v>0.96282743922670977</v>
      </c>
      <c r="D43" s="4">
        <f t="shared" si="8"/>
        <v>0.95841766556359276</v>
      </c>
      <c r="E43" s="4">
        <f t="shared" si="9"/>
        <v>0.95122286871934758</v>
      </c>
      <c r="F43" s="4">
        <f t="shared" si="10"/>
        <v>0.96928251200062887</v>
      </c>
      <c r="G43" s="4">
        <f t="shared" si="11"/>
        <v>0.91160392587363837</v>
      </c>
      <c r="H43" s="4">
        <f t="shared" si="12"/>
        <v>0.94790337079716713</v>
      </c>
      <c r="I43" s="3"/>
      <c r="J43" s="3"/>
      <c r="K43" s="2"/>
      <c r="L43" s="3"/>
      <c r="M43" s="2"/>
      <c r="N43" s="2"/>
      <c r="O43" s="3"/>
      <c r="P43" s="2"/>
      <c r="Q43" s="2"/>
      <c r="R43" s="2"/>
      <c r="S43" s="2"/>
      <c r="T43" s="2"/>
      <c r="U43" s="2"/>
      <c r="V43" s="2"/>
      <c r="W43" s="2"/>
      <c r="X43" s="3"/>
      <c r="Y43" s="2"/>
      <c r="Z43" s="2"/>
      <c r="AA43" s="2"/>
      <c r="AB43" s="2"/>
      <c r="AC43" s="3"/>
      <c r="AD43" s="3"/>
      <c r="AE43" s="2"/>
      <c r="AF43" s="2"/>
      <c r="AG43" s="3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  <c r="AS43" s="3"/>
      <c r="AT43" s="2"/>
      <c r="AU43" s="3"/>
      <c r="AV43" s="2"/>
      <c r="AW43" s="2"/>
      <c r="AX43" s="2"/>
      <c r="AY43" s="2"/>
      <c r="AZ43" s="2"/>
      <c r="BA43" s="3"/>
      <c r="BB43" s="2"/>
      <c r="BC43" s="2"/>
      <c r="BD43" s="3"/>
      <c r="BE43" s="2"/>
      <c r="BF43" s="3"/>
      <c r="BG43" s="3"/>
      <c r="BH43" s="3"/>
      <c r="BI43" s="2"/>
      <c r="BJ43" s="2"/>
      <c r="BK43" s="2"/>
      <c r="BL43" s="2"/>
      <c r="BM43" s="2"/>
      <c r="BN43" s="2"/>
      <c r="BO43" s="3"/>
      <c r="BP43" s="2"/>
      <c r="BQ43" s="2"/>
      <c r="BR43" s="3"/>
      <c r="BS43" s="2"/>
      <c r="BT43" s="3"/>
      <c r="BU43" s="3"/>
      <c r="BV43" s="3"/>
    </row>
    <row r="44" spans="1:74">
      <c r="A44">
        <v>15</v>
      </c>
      <c r="B44" s="4">
        <f t="shared" si="6"/>
        <v>0.58516198989512502</v>
      </c>
      <c r="C44" s="4">
        <f t="shared" si="7"/>
        <v>0.96538055392625066</v>
      </c>
      <c r="D44" s="4">
        <f t="shared" si="8"/>
        <v>0.76878559034004745</v>
      </c>
      <c r="E44" s="4">
        <f t="shared" si="9"/>
        <v>0.7715836243257157</v>
      </c>
      <c r="F44" s="4">
        <f t="shared" si="10"/>
        <v>0.9674496851151364</v>
      </c>
      <c r="G44" s="4">
        <f t="shared" si="11"/>
        <v>0.76131084048522224</v>
      </c>
      <c r="H44" s="4">
        <f t="shared" si="12"/>
        <v>0.95307233747708442</v>
      </c>
      <c r="I44" s="2"/>
      <c r="J44" s="2"/>
      <c r="K44" s="3"/>
      <c r="L44" s="3"/>
      <c r="M44" s="2"/>
      <c r="N44" s="3"/>
      <c r="O44" s="3"/>
      <c r="P44" s="2"/>
      <c r="Q44" s="2"/>
      <c r="R44" s="2"/>
      <c r="S44" s="3"/>
      <c r="T44" s="2"/>
      <c r="U44" s="2"/>
      <c r="V44" s="2"/>
      <c r="W44" s="2"/>
      <c r="X44" s="2"/>
      <c r="Y44" s="2"/>
      <c r="Z44" s="3"/>
      <c r="AA44" s="2"/>
      <c r="AB44" s="3"/>
      <c r="AC44" s="3"/>
      <c r="AD44" s="3"/>
      <c r="AE44" s="2"/>
      <c r="AF44" s="2"/>
      <c r="AG44" s="3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  <c r="AS44" s="2"/>
      <c r="AT44" s="2"/>
      <c r="AU44" s="3"/>
      <c r="AV44" s="2"/>
      <c r="AW44" s="2"/>
      <c r="AX44" s="2"/>
      <c r="AY44" s="2"/>
      <c r="AZ44" s="2"/>
      <c r="BA44" s="2"/>
      <c r="BB44" s="3"/>
      <c r="BC44" s="2"/>
      <c r="BD44" s="2"/>
      <c r="BE44" s="2"/>
      <c r="BF44" s="2"/>
      <c r="BG44" s="2"/>
      <c r="BH44" s="2"/>
      <c r="BI44" s="3"/>
      <c r="BJ44" s="2"/>
      <c r="BK44" s="2"/>
      <c r="BL44" s="2"/>
      <c r="BM44" s="2"/>
      <c r="BN44" s="2"/>
      <c r="BO44" s="2"/>
      <c r="BP44" s="3"/>
      <c r="BQ44" s="2"/>
      <c r="BR44" s="2"/>
      <c r="BS44" s="2"/>
      <c r="BT44" s="2"/>
      <c r="BU44" s="2"/>
      <c r="BV44" s="2"/>
    </row>
    <row r="45" spans="1:74">
      <c r="A45">
        <v>16</v>
      </c>
      <c r="B45" s="4">
        <f t="shared" si="6"/>
        <v>0.95846682907099523</v>
      </c>
      <c r="C45" s="4">
        <f t="shared" si="7"/>
        <v>0.96511060020282924</v>
      </c>
      <c r="D45" s="4">
        <f t="shared" si="8"/>
        <v>0.96046837095770266</v>
      </c>
      <c r="E45" s="4">
        <f t="shared" si="9"/>
        <v>0.39789420527782748</v>
      </c>
      <c r="F45" s="4">
        <f t="shared" si="10"/>
        <v>0.77971804415498835</v>
      </c>
      <c r="G45" s="4">
        <f t="shared" si="11"/>
        <v>0.58398217505173089</v>
      </c>
      <c r="H45" s="4">
        <f t="shared" si="12"/>
        <v>0.57228872819478804</v>
      </c>
      <c r="I45" s="2"/>
      <c r="J45" s="2"/>
      <c r="K45" s="2"/>
      <c r="L45" s="2"/>
      <c r="M45" s="2"/>
      <c r="N45" s="2"/>
      <c r="O45" s="2"/>
      <c r="P45" s="2"/>
      <c r="Q45" s="3"/>
      <c r="R45" s="3"/>
      <c r="S45" s="2"/>
      <c r="T45" s="3"/>
      <c r="U45" s="3"/>
      <c r="V45" s="2"/>
      <c r="W45" s="2"/>
      <c r="X45" s="2"/>
      <c r="Y45" s="3"/>
      <c r="Z45" s="2"/>
      <c r="AA45" s="2"/>
      <c r="AB45" s="3"/>
      <c r="AC45" s="2"/>
      <c r="AD45" s="2"/>
      <c r="AE45" s="3"/>
      <c r="AF45" s="3"/>
      <c r="AG45" s="3"/>
      <c r="AH45" s="3"/>
      <c r="AI45" s="2"/>
      <c r="AJ45" s="2"/>
      <c r="AK45" s="2"/>
      <c r="AL45" s="2"/>
      <c r="AM45" s="3"/>
      <c r="AN45" s="2"/>
      <c r="AO45" s="2"/>
      <c r="AP45" s="3"/>
      <c r="AQ45" s="2"/>
      <c r="AR45" s="2"/>
      <c r="AS45" s="2"/>
      <c r="AT45" s="2"/>
      <c r="AU45" s="3"/>
      <c r="AV45" s="2"/>
      <c r="AW45" s="2"/>
      <c r="AX45" s="2"/>
      <c r="AY45" s="2"/>
      <c r="AZ45" s="3"/>
      <c r="BA45" s="2"/>
      <c r="BB45" s="3"/>
      <c r="BC45" s="2"/>
      <c r="BD45" s="3"/>
      <c r="BE45" s="3"/>
      <c r="BF45" s="2"/>
      <c r="BG45" s="3"/>
      <c r="BH45" s="3"/>
      <c r="BI45" s="2"/>
      <c r="BJ45" s="2"/>
      <c r="BK45" s="2"/>
      <c r="BL45" s="2"/>
      <c r="BM45" s="2"/>
      <c r="BN45" s="3"/>
      <c r="BO45" s="2"/>
      <c r="BP45" s="3"/>
      <c r="BQ45" s="2"/>
      <c r="BR45" s="2"/>
      <c r="BS45" s="3"/>
      <c r="BT45" s="2"/>
      <c r="BU45" s="3"/>
      <c r="BV45" s="3"/>
    </row>
    <row r="46" spans="1:74">
      <c r="A46">
        <v>17</v>
      </c>
      <c r="B46" s="4">
        <f t="shared" si="6"/>
        <v>0.77133152351746026</v>
      </c>
      <c r="C46" s="4">
        <f t="shared" si="7"/>
        <v>0.77949596115916953</v>
      </c>
      <c r="D46" s="4">
        <f t="shared" si="8"/>
        <v>0.95060201497187458</v>
      </c>
      <c r="E46" s="4">
        <f t="shared" si="9"/>
        <v>0.77950413650305017</v>
      </c>
      <c r="F46" s="4">
        <f t="shared" si="10"/>
        <v>0.5924734372604995</v>
      </c>
      <c r="G46" s="4">
        <f t="shared" si="11"/>
        <v>0.77271962992481591</v>
      </c>
      <c r="H46" s="4">
        <f t="shared" si="12"/>
        <v>0.75255412469399396</v>
      </c>
      <c r="I46" s="3"/>
      <c r="J46" s="2"/>
      <c r="K46" s="2"/>
      <c r="L46" s="3"/>
      <c r="M46" s="2"/>
      <c r="N46" s="2"/>
      <c r="O46" s="2"/>
      <c r="P46" s="3"/>
      <c r="Q46" s="2"/>
      <c r="R46" s="2"/>
      <c r="S46" s="3"/>
      <c r="T46" s="3"/>
      <c r="U46" s="2"/>
      <c r="V46" s="2"/>
      <c r="W46" s="3"/>
      <c r="X46" s="2"/>
      <c r="Y46" s="2"/>
      <c r="Z46" s="3"/>
      <c r="AA46" s="2"/>
      <c r="AB46" s="3"/>
      <c r="AC46" s="2"/>
      <c r="AD46" s="3"/>
      <c r="AE46" s="2"/>
      <c r="AF46" s="2"/>
      <c r="AG46" s="2"/>
      <c r="AH46" s="2"/>
      <c r="AI46" s="2"/>
      <c r="AJ46" s="2"/>
      <c r="AK46" s="3"/>
      <c r="AL46" s="2"/>
      <c r="AM46" s="2"/>
      <c r="AN46" s="2"/>
      <c r="AO46" s="3"/>
      <c r="AP46" s="3"/>
      <c r="AQ46" s="2"/>
      <c r="AR46" s="2"/>
      <c r="AS46" s="2"/>
      <c r="AT46" s="2"/>
      <c r="AU46" s="3"/>
      <c r="AV46" s="2"/>
      <c r="AW46" s="2"/>
      <c r="AX46" s="2"/>
      <c r="AY46" s="3"/>
      <c r="AZ46" s="2"/>
      <c r="BA46" s="2"/>
      <c r="BB46" s="3"/>
      <c r="BC46" s="3"/>
      <c r="BD46" s="2"/>
      <c r="BE46" s="3"/>
      <c r="BF46" s="3"/>
      <c r="BG46" s="3"/>
      <c r="BH46" s="3"/>
      <c r="BI46" s="3"/>
      <c r="BJ46" s="2"/>
      <c r="BK46" s="2"/>
      <c r="BL46" s="2"/>
      <c r="BM46" s="3"/>
      <c r="BN46" s="2"/>
      <c r="BO46" s="2"/>
      <c r="BP46" s="3"/>
      <c r="BQ46" s="3"/>
      <c r="BR46" s="2"/>
      <c r="BS46" s="3"/>
      <c r="BT46" s="3"/>
      <c r="BU46" s="3"/>
      <c r="BV46" s="3"/>
    </row>
    <row r="47" spans="1:74">
      <c r="A47">
        <v>18</v>
      </c>
      <c r="B47" s="4">
        <f t="shared" si="6"/>
        <v>0.77074724427078256</v>
      </c>
      <c r="C47" s="4">
        <f t="shared" si="7"/>
        <v>0.95698420302275111</v>
      </c>
      <c r="D47" s="4">
        <f t="shared" si="8"/>
        <v>0.76955749011980612</v>
      </c>
      <c r="E47" s="4">
        <f t="shared" si="9"/>
        <v>0.96071395759733902</v>
      </c>
      <c r="F47" s="4">
        <f t="shared" si="10"/>
        <v>0.40143439558168093</v>
      </c>
      <c r="G47" s="4">
        <f t="shared" si="11"/>
        <v>0.7001198850033018</v>
      </c>
      <c r="H47" s="4">
        <f t="shared" si="12"/>
        <v>0.76334482840064355</v>
      </c>
      <c r="I47" s="3"/>
      <c r="J47" s="2"/>
      <c r="K47" s="2"/>
      <c r="L47" s="2"/>
      <c r="M47" s="2"/>
      <c r="N47" s="2"/>
      <c r="O47" s="2"/>
      <c r="P47" s="2"/>
      <c r="Q47" s="2"/>
      <c r="R47" s="2"/>
      <c r="S47" s="3"/>
      <c r="T47" s="2"/>
      <c r="U47" s="2"/>
      <c r="V47" s="3"/>
      <c r="W47" s="3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2"/>
      <c r="AI47" s="2"/>
      <c r="AJ47" s="3"/>
      <c r="AK47" s="3"/>
      <c r="AL47" s="2"/>
      <c r="AM47" s="2"/>
      <c r="AN47" s="2"/>
      <c r="AO47" s="2"/>
      <c r="AP47" s="2"/>
      <c r="AQ47" s="2"/>
      <c r="AR47" s="3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  <c r="BD47" s="3"/>
      <c r="BE47" s="2"/>
      <c r="BF47" s="3"/>
      <c r="BG47" s="3"/>
      <c r="BH47" s="3"/>
      <c r="BI47" s="2"/>
      <c r="BJ47" s="2"/>
      <c r="BK47" s="2"/>
      <c r="BL47" s="2"/>
      <c r="BM47" s="2"/>
      <c r="BN47" s="2"/>
      <c r="BO47" s="2"/>
      <c r="BP47" s="2"/>
      <c r="BQ47" s="3"/>
      <c r="BR47" s="3"/>
      <c r="BS47" s="2"/>
      <c r="BT47" s="3"/>
      <c r="BU47" s="3"/>
      <c r="BV47" s="3"/>
    </row>
    <row r="48" spans="1:74">
      <c r="A48">
        <v>19</v>
      </c>
      <c r="B48" s="4">
        <f t="shared" si="6"/>
        <v>0.58262970243380585</v>
      </c>
      <c r="C48" s="4">
        <f t="shared" si="7"/>
        <v>0.96534719307484329</v>
      </c>
      <c r="D48" s="4">
        <f t="shared" si="8"/>
        <v>0.96024460179642479</v>
      </c>
      <c r="E48" s="4">
        <f t="shared" si="9"/>
        <v>0.96708533777252437</v>
      </c>
      <c r="F48" s="4">
        <f t="shared" si="10"/>
        <v>0.58254156806409152</v>
      </c>
      <c r="G48" s="4">
        <f t="shared" si="11"/>
        <v>0.77700652309823182</v>
      </c>
      <c r="H48" s="4">
        <f t="shared" si="12"/>
        <v>0.76685198909750041</v>
      </c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3"/>
      <c r="W48" s="2"/>
      <c r="X48" s="2"/>
      <c r="Y48" s="2"/>
      <c r="Z48" s="2"/>
      <c r="AA48" s="2"/>
      <c r="AB48" s="2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"/>
      <c r="AR48" s="2"/>
      <c r="AS48" s="2"/>
      <c r="AT48" s="3"/>
      <c r="AU48" s="2"/>
      <c r="AV48" s="2"/>
      <c r="AW48" s="2"/>
      <c r="AX48" s="2"/>
      <c r="AY48" s="2"/>
      <c r="AZ48" s="2"/>
      <c r="BA48" s="3"/>
      <c r="BB48" s="3"/>
      <c r="BC48" s="2"/>
      <c r="BD48" s="2"/>
      <c r="BE48" s="3"/>
      <c r="BF48" s="2"/>
      <c r="BG48" s="3"/>
      <c r="BH48" s="3"/>
      <c r="BI48" s="2"/>
      <c r="BJ48" s="2"/>
      <c r="BK48" s="2"/>
      <c r="BL48" s="2"/>
      <c r="BM48" s="2"/>
      <c r="BN48" s="2"/>
      <c r="BO48" s="3"/>
      <c r="BP48" s="3"/>
      <c r="BQ48" s="2"/>
      <c r="BR48" s="2"/>
      <c r="BS48" s="2"/>
      <c r="BT48" s="2"/>
      <c r="BU48" s="3"/>
      <c r="BV48" s="2"/>
    </row>
    <row r="49" spans="1:74">
      <c r="A49">
        <v>20</v>
      </c>
      <c r="B49" s="4">
        <f t="shared" si="6"/>
        <v>0.76853809985804467</v>
      </c>
      <c r="C49" s="4">
        <f t="shared" si="7"/>
        <v>0.77556029217037215</v>
      </c>
      <c r="D49" s="4">
        <f t="shared" si="8"/>
        <v>0.95941946908312925</v>
      </c>
      <c r="E49" s="4">
        <f t="shared" si="9"/>
        <v>0.59368347197394367</v>
      </c>
      <c r="F49" s="4">
        <f t="shared" si="10"/>
        <v>0.76523477849498933</v>
      </c>
      <c r="G49" s="4">
        <f t="shared" si="11"/>
        <v>0.77821178142469216</v>
      </c>
      <c r="H49" s="4">
        <f t="shared" si="12"/>
        <v>0.76449387972647331</v>
      </c>
      <c r="I49" s="2"/>
      <c r="J49" s="2"/>
      <c r="K49" s="3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3"/>
      <c r="AB49" s="2"/>
      <c r="AC49" s="2"/>
      <c r="AD49" s="2"/>
      <c r="AE49" s="2"/>
      <c r="AF49" s="3"/>
      <c r="AG49" s="2"/>
      <c r="AH49" s="2"/>
      <c r="AI49" s="3"/>
      <c r="AJ49" s="2"/>
      <c r="AK49" s="2"/>
      <c r="AL49" s="2"/>
      <c r="AM49" s="2"/>
      <c r="AN49" s="2"/>
      <c r="AO49" s="3"/>
      <c r="AP49" s="2"/>
      <c r="AQ49" s="2"/>
      <c r="AR49" s="2"/>
      <c r="AS49" s="2"/>
      <c r="AT49" s="3"/>
      <c r="AU49" s="2"/>
      <c r="AV49" s="2"/>
      <c r="AW49" s="3"/>
      <c r="AX49" s="2"/>
      <c r="AY49" s="2"/>
      <c r="AZ49" s="2"/>
      <c r="BA49" s="3"/>
      <c r="BB49" s="2"/>
      <c r="BC49" s="2"/>
      <c r="BD49" s="3"/>
      <c r="BE49" s="2"/>
      <c r="BF49" s="3"/>
      <c r="BG49" s="2"/>
      <c r="BH49" s="2"/>
      <c r="BI49" s="2"/>
      <c r="BJ49" s="2"/>
      <c r="BK49" s="2"/>
      <c r="BL49" s="2"/>
      <c r="BM49" s="2"/>
      <c r="BN49" s="2"/>
      <c r="BO49" s="3"/>
      <c r="BP49" s="2"/>
      <c r="BQ49" s="2"/>
      <c r="BR49" s="3"/>
      <c r="BS49" s="2"/>
      <c r="BT49" s="3"/>
      <c r="BU49" s="2"/>
      <c r="BV49" s="2"/>
    </row>
    <row r="50" spans="1:74">
      <c r="A50">
        <v>21</v>
      </c>
      <c r="B50" s="4">
        <f t="shared" si="6"/>
        <v>0.58541075166156631</v>
      </c>
      <c r="C50" s="4">
        <f t="shared" si="7"/>
        <v>0.76992950478086586</v>
      </c>
      <c r="D50" s="4">
        <f t="shared" si="8"/>
        <v>0.77244319723441113</v>
      </c>
      <c r="E50" s="4">
        <f t="shared" si="9"/>
        <v>0.3980662541044816</v>
      </c>
      <c r="F50" s="4">
        <f t="shared" si="10"/>
        <v>0.77159764615486692</v>
      </c>
      <c r="G50" s="4">
        <f t="shared" si="11"/>
        <v>0.58774038214361712</v>
      </c>
      <c r="H50" s="4">
        <f t="shared" si="12"/>
        <v>0.76750181897452263</v>
      </c>
      <c r="I50" s="2"/>
      <c r="J50" s="2"/>
      <c r="K50" s="2"/>
      <c r="L50" s="2"/>
      <c r="M50" s="2"/>
      <c r="N50" s="3"/>
      <c r="O50" s="3"/>
      <c r="P50" s="2"/>
      <c r="Q50" s="2"/>
      <c r="R50" s="2"/>
      <c r="S50" s="3"/>
      <c r="T50" s="3"/>
      <c r="U50" s="2"/>
      <c r="V50" s="2"/>
      <c r="W50" s="2"/>
      <c r="X50" s="2"/>
      <c r="Y50" s="2"/>
      <c r="Z50" s="3"/>
      <c r="AA50" s="2"/>
      <c r="AB50" s="2"/>
      <c r="AC50" s="3"/>
      <c r="AD50" s="2"/>
      <c r="AE50" s="2"/>
      <c r="AF50" s="2"/>
      <c r="AG50" s="3"/>
      <c r="AH50" s="2"/>
      <c r="AI50" s="3"/>
      <c r="AJ50" s="2"/>
      <c r="AK50" s="2"/>
      <c r="AL50" s="2"/>
      <c r="AM50" s="2"/>
      <c r="AN50" s="3"/>
      <c r="AO50" s="3"/>
      <c r="AP50" s="2"/>
      <c r="AQ50" s="2"/>
      <c r="AR50" s="2"/>
      <c r="AS50" s="3"/>
      <c r="AT50" s="2"/>
      <c r="AU50" s="2"/>
      <c r="AV50" s="2"/>
      <c r="AW50" s="3"/>
      <c r="AX50" s="3"/>
      <c r="AY50" s="2"/>
      <c r="AZ50" s="2"/>
      <c r="BA50" s="2"/>
      <c r="BB50" s="2"/>
      <c r="BC50" s="3"/>
      <c r="BD50" s="3"/>
      <c r="BE50" s="2"/>
      <c r="BF50" s="2"/>
      <c r="BG50" s="3"/>
      <c r="BH50" s="2"/>
      <c r="BI50" s="2"/>
      <c r="BJ50" s="2"/>
      <c r="BK50" s="2"/>
      <c r="BL50" s="3"/>
      <c r="BM50" s="2"/>
      <c r="BN50" s="2"/>
      <c r="BO50" s="2"/>
      <c r="BP50" s="2"/>
      <c r="BQ50" s="2"/>
      <c r="BR50" s="3"/>
      <c r="BS50" s="2"/>
      <c r="BT50" s="2"/>
      <c r="BU50" s="2"/>
      <c r="BV50" s="2"/>
    </row>
    <row r="51" spans="1:74">
      <c r="A51">
        <v>22</v>
      </c>
      <c r="B51" s="4">
        <f t="shared" si="6"/>
        <v>0.93020977543832473</v>
      </c>
      <c r="C51" s="4">
        <f t="shared" si="7"/>
        <v>0.77034631603056447</v>
      </c>
      <c r="D51" s="4">
        <f t="shared" si="8"/>
        <v>0.9598724999241508</v>
      </c>
      <c r="E51" s="4">
        <f t="shared" si="9"/>
        <v>0.76562726048266994</v>
      </c>
      <c r="F51" s="4">
        <f t="shared" si="10"/>
        <v>0.96321690749693334</v>
      </c>
      <c r="G51" s="4">
        <f t="shared" si="11"/>
        <v>0.77661657496179259</v>
      </c>
      <c r="H51" s="4">
        <f t="shared" si="12"/>
        <v>0.95565488589614989</v>
      </c>
      <c r="I51" s="2"/>
      <c r="J51" s="2"/>
      <c r="K51" s="2"/>
      <c r="L51" s="2"/>
      <c r="M51" s="2"/>
      <c r="N51" s="2"/>
      <c r="O51" s="3"/>
      <c r="P51" s="2"/>
      <c r="Q51" s="2"/>
      <c r="R51" s="2"/>
      <c r="S51" s="2"/>
      <c r="T51" s="3"/>
      <c r="U51" s="2"/>
      <c r="V51" s="2"/>
      <c r="W51" s="2"/>
      <c r="X51" s="2"/>
      <c r="Y51" s="2"/>
      <c r="Z51" s="2"/>
      <c r="AA51" s="3"/>
      <c r="AB51" s="2"/>
      <c r="AC51" s="3"/>
      <c r="AD51" s="2"/>
      <c r="AE51" s="2"/>
      <c r="AF51" s="2"/>
      <c r="AG51" s="2"/>
      <c r="AH51" s="3"/>
      <c r="AI51" s="2"/>
      <c r="AJ51" s="2"/>
      <c r="AK51" s="2"/>
      <c r="AL51" s="2"/>
      <c r="AM51" s="2"/>
      <c r="AN51" s="2"/>
      <c r="AO51" s="3"/>
      <c r="AP51" s="2"/>
      <c r="AQ51" s="2"/>
      <c r="AR51" s="2"/>
      <c r="AS51" s="3"/>
      <c r="AT51" s="2"/>
      <c r="AU51" s="2"/>
      <c r="AV51" s="2"/>
      <c r="AW51" s="2"/>
      <c r="AX51" s="3"/>
      <c r="AY51" s="2"/>
      <c r="AZ51" s="2"/>
      <c r="BA51" s="3"/>
      <c r="BB51" s="2"/>
      <c r="BC51" s="2"/>
      <c r="BD51" s="2"/>
      <c r="BE51" s="2"/>
      <c r="BF51" s="3"/>
      <c r="BG51" s="3"/>
      <c r="BH51" s="3"/>
      <c r="BI51" s="2"/>
      <c r="BJ51" s="2"/>
      <c r="BK51" s="2"/>
      <c r="BL51" s="3"/>
      <c r="BM51" s="2"/>
      <c r="BN51" s="2"/>
      <c r="BO51" s="3"/>
      <c r="BP51" s="2"/>
      <c r="BQ51" s="2"/>
      <c r="BR51" s="2"/>
      <c r="BS51" s="2"/>
      <c r="BT51" s="3"/>
      <c r="BU51" s="2"/>
      <c r="BV51" s="3"/>
    </row>
    <row r="52" spans="1:74">
      <c r="A52">
        <v>23</v>
      </c>
      <c r="B52" s="4">
        <f t="shared" si="6"/>
        <v>0.95900475173488764</v>
      </c>
      <c r="C52" s="4">
        <f t="shared" si="7"/>
        <v>0.77442608156052517</v>
      </c>
      <c r="D52" s="4">
        <f t="shared" si="8"/>
        <v>0.76781222870578714</v>
      </c>
      <c r="E52" s="4">
        <f t="shared" si="9"/>
        <v>0.39775741840528467</v>
      </c>
      <c r="F52" s="4">
        <f t="shared" si="10"/>
        <v>0.77792057907597745</v>
      </c>
      <c r="G52" s="4">
        <f t="shared" si="11"/>
        <v>0.77540956108117221</v>
      </c>
      <c r="H52" s="4">
        <f t="shared" si="12"/>
        <v>0.76675134107834508</v>
      </c>
      <c r="I52" s="2"/>
      <c r="J52" s="3"/>
      <c r="K52" s="2"/>
      <c r="L52" s="2"/>
      <c r="M52" s="2"/>
      <c r="N52" s="3"/>
      <c r="O52" s="3"/>
      <c r="P52" s="2"/>
      <c r="Q52" s="2"/>
      <c r="R52" s="2"/>
      <c r="S52" s="3"/>
      <c r="T52" s="3"/>
      <c r="U52" s="2"/>
      <c r="V52" s="2"/>
      <c r="W52" s="2"/>
      <c r="X52" s="3"/>
      <c r="Y52" s="2"/>
      <c r="Z52" s="3"/>
      <c r="AA52" s="2"/>
      <c r="AB52" s="3"/>
      <c r="AC52" s="3"/>
      <c r="AD52" s="2"/>
      <c r="AE52" s="2"/>
      <c r="AF52" s="2"/>
      <c r="AG52" s="2"/>
      <c r="AH52" s="3"/>
      <c r="AI52" s="2"/>
      <c r="AJ52" s="2"/>
      <c r="AK52" s="2"/>
      <c r="AL52" s="2"/>
      <c r="AM52" s="2"/>
      <c r="AN52" s="3"/>
      <c r="AO52" s="2"/>
      <c r="AP52" s="2"/>
      <c r="AQ52" s="2"/>
      <c r="AR52" s="2"/>
      <c r="AS52" s="2"/>
      <c r="AT52" s="2"/>
      <c r="AU52" s="2"/>
      <c r="AV52" s="2"/>
      <c r="AW52" s="3"/>
      <c r="AX52" s="3"/>
      <c r="AY52" s="2"/>
      <c r="AZ52" s="2"/>
      <c r="BA52" s="3"/>
      <c r="BB52" s="3"/>
      <c r="BC52" s="3"/>
      <c r="BD52" s="2"/>
      <c r="BE52" s="2"/>
      <c r="BF52" s="2"/>
      <c r="BG52" s="2"/>
      <c r="BH52" s="2"/>
      <c r="BI52" s="2"/>
      <c r="BJ52" s="2"/>
      <c r="BK52" s="3"/>
      <c r="BL52" s="3"/>
      <c r="BM52" s="2"/>
      <c r="BN52" s="2"/>
      <c r="BO52" s="3"/>
      <c r="BP52" s="2"/>
      <c r="BQ52" s="3"/>
      <c r="BR52" s="2"/>
      <c r="BS52" s="2"/>
      <c r="BT52" s="2"/>
      <c r="BU52" s="2"/>
      <c r="BV52" s="2"/>
    </row>
    <row r="53" spans="1:74">
      <c r="A53" s="2"/>
      <c r="B53" s="2"/>
      <c r="C53" s="2"/>
      <c r="D53" s="2"/>
      <c r="E53" s="3"/>
      <c r="F53" s="2"/>
      <c r="G53" s="2"/>
      <c r="H53" s="2"/>
      <c r="I53" s="2"/>
      <c r="J53" s="2"/>
      <c r="K53" s="2"/>
      <c r="L53" s="3"/>
      <c r="M53" s="2"/>
      <c r="N53" s="2"/>
      <c r="O53" s="3"/>
      <c r="P53" s="2"/>
      <c r="Q53" s="2"/>
      <c r="R53" s="2"/>
      <c r="S53" s="3"/>
      <c r="T53" s="2"/>
      <c r="U53" s="2"/>
      <c r="V53" s="2"/>
      <c r="W53" s="2"/>
      <c r="X53" s="2"/>
      <c r="Y53" s="2"/>
      <c r="Z53" s="3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/>
      <c r="AP53" s="2"/>
      <c r="AQ53" s="2"/>
      <c r="AR53" s="2"/>
      <c r="AS53" s="2"/>
      <c r="AT53" s="2"/>
      <c r="AU53" s="3"/>
      <c r="AV53" s="2"/>
      <c r="AW53" s="2"/>
      <c r="AX53" s="2"/>
      <c r="AY53" s="2"/>
      <c r="AZ53" s="2"/>
      <c r="BA53" s="2"/>
      <c r="BB53" s="3"/>
      <c r="BC53" s="2"/>
      <c r="BD53" s="2"/>
      <c r="BE53" s="2"/>
      <c r="BF53" s="2"/>
      <c r="BG53" s="3"/>
      <c r="BH53" s="3"/>
      <c r="BI53" s="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  <c r="BV53" s="3"/>
    </row>
    <row r="54" spans="1:74">
      <c r="A54" s="2"/>
      <c r="B54" s="2"/>
      <c r="C54" s="2"/>
      <c r="D54" s="2"/>
      <c r="E54" s="3"/>
      <c r="F54" s="2"/>
      <c r="G54" s="2"/>
      <c r="H54" s="3"/>
      <c r="I54" s="2"/>
      <c r="J54" s="3"/>
      <c r="K54" s="2"/>
      <c r="L54" s="2"/>
      <c r="M54" s="2"/>
      <c r="N54" s="2"/>
      <c r="O54" s="3"/>
      <c r="P54" s="2"/>
      <c r="Q54" s="2"/>
      <c r="R54" s="2"/>
      <c r="S54" s="3"/>
      <c r="T54" s="3"/>
      <c r="U54" s="2"/>
      <c r="V54" s="3"/>
      <c r="W54" s="2"/>
      <c r="X54" s="2"/>
      <c r="Y54" s="2"/>
      <c r="Z54" s="2"/>
      <c r="AA54" s="2"/>
      <c r="AB54" s="2"/>
      <c r="AC54" s="3"/>
      <c r="AD54" s="2"/>
      <c r="AE54" s="3"/>
      <c r="AF54" s="2"/>
      <c r="AG54" s="3"/>
      <c r="AH54" s="3"/>
      <c r="AI54" s="2"/>
      <c r="AJ54" s="3"/>
      <c r="AK54" s="2"/>
      <c r="AL54" s="2"/>
      <c r="AM54" s="2"/>
      <c r="AN54" s="2"/>
      <c r="AO54" s="2"/>
      <c r="AP54" s="3"/>
      <c r="AQ54" s="3"/>
      <c r="AR54" s="2"/>
      <c r="AS54" s="3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3"/>
      <c r="BE54" s="3"/>
      <c r="BF54" s="2"/>
      <c r="BG54" s="2"/>
      <c r="BH54" s="2"/>
      <c r="BI54" s="2"/>
      <c r="BJ54" s="2"/>
      <c r="BK54" s="2"/>
      <c r="BL54" s="3"/>
      <c r="BM54" s="2"/>
      <c r="BN54" s="2"/>
      <c r="BO54" s="2"/>
      <c r="BP54" s="2"/>
      <c r="BQ54" s="2"/>
      <c r="BR54" s="3"/>
      <c r="BS54" s="2"/>
      <c r="BT54" s="2"/>
      <c r="BU54" s="2"/>
      <c r="BV54" s="2"/>
    </row>
    <row r="55" spans="1:74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2"/>
      <c r="Z55" s="2"/>
      <c r="AA55" s="2"/>
      <c r="AB55" s="2"/>
      <c r="AC55" s="2"/>
      <c r="AD55" s="2"/>
      <c r="AE55" s="2"/>
      <c r="AF55" s="2"/>
      <c r="AG55" s="3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3"/>
      <c r="BB55" s="2"/>
      <c r="BC55" s="3"/>
      <c r="BD55" s="2"/>
      <c r="BE55" s="3"/>
      <c r="BF55" s="3"/>
      <c r="BG55" s="3"/>
      <c r="BH55" s="3"/>
      <c r="BI55" s="2"/>
      <c r="BJ55" s="2"/>
      <c r="BK55" s="2"/>
      <c r="BL55" s="2"/>
      <c r="BM55" s="2"/>
      <c r="BN55" s="2"/>
      <c r="BO55" s="3"/>
      <c r="BP55" s="2"/>
      <c r="BQ55" s="3"/>
      <c r="BR55" s="2"/>
      <c r="BS55" s="3"/>
      <c r="BT55" s="3"/>
      <c r="BU55" s="3"/>
      <c r="BV55" s="3"/>
    </row>
    <row r="56" spans="1:74">
      <c r="A56" s="2"/>
      <c r="B56" s="4">
        <f>AVERAGE(B30:B52)</f>
        <v>0.78209773616538636</v>
      </c>
      <c r="C56" s="4">
        <f t="shared" ref="C56:H56" si="13">AVERAGE(C30:C52)</f>
        <v>0.78514030342630325</v>
      </c>
      <c r="D56" s="4">
        <f t="shared" si="13"/>
        <v>0.82221009645792387</v>
      </c>
      <c r="E56" s="4">
        <f t="shared" si="13"/>
        <v>0.69174546584645635</v>
      </c>
      <c r="F56" s="4">
        <f t="shared" si="13"/>
        <v>0.75732246158816996</v>
      </c>
      <c r="G56" s="4">
        <f t="shared" si="13"/>
        <v>0.75688577593851536</v>
      </c>
      <c r="H56" s="4">
        <f t="shared" si="13"/>
        <v>0.74022742562579991</v>
      </c>
      <c r="I56" s="2"/>
      <c r="J56" s="2"/>
      <c r="K56" s="3"/>
      <c r="L56" s="3"/>
      <c r="M56" s="3"/>
      <c r="N56" s="2"/>
      <c r="O56" s="2"/>
      <c r="P56" s="3"/>
      <c r="Q56" s="2"/>
      <c r="R56" s="2"/>
      <c r="S56" s="3"/>
      <c r="T56" s="2"/>
      <c r="U56" s="2"/>
      <c r="V56" s="2"/>
      <c r="W56" s="2"/>
      <c r="X56" s="2"/>
      <c r="Y56" s="3"/>
      <c r="Z56" s="3"/>
      <c r="AA56" s="3"/>
      <c r="AB56" s="2"/>
      <c r="AC56" s="3"/>
      <c r="AD56" s="3"/>
      <c r="AE56" s="2"/>
      <c r="AF56" s="2"/>
      <c r="AG56" s="3"/>
      <c r="AH56" s="2"/>
      <c r="AI56" s="2"/>
      <c r="AJ56" s="2"/>
      <c r="AK56" s="3"/>
      <c r="AL56" s="2"/>
      <c r="AM56" s="2"/>
      <c r="AN56" s="3"/>
      <c r="AO56" s="3"/>
      <c r="AP56" s="2"/>
      <c r="AQ56" s="3"/>
      <c r="AR56" s="2"/>
      <c r="AS56" s="2"/>
      <c r="AT56" s="3"/>
      <c r="AU56" s="3"/>
      <c r="AV56" s="3"/>
      <c r="AW56" s="2"/>
      <c r="AX56" s="3"/>
      <c r="AY56" s="3"/>
      <c r="AZ56" s="2"/>
      <c r="BA56" s="3"/>
      <c r="BB56" s="2"/>
      <c r="BC56" s="3"/>
      <c r="BD56" s="3"/>
      <c r="BE56" s="2"/>
      <c r="BF56" s="2"/>
      <c r="BG56" s="3"/>
      <c r="BH56" s="3"/>
      <c r="BI56" s="2"/>
      <c r="BJ56" s="3"/>
      <c r="BK56" s="2"/>
      <c r="BL56" s="3"/>
      <c r="BM56" s="3"/>
      <c r="BN56" s="2"/>
      <c r="BO56" s="3"/>
      <c r="BP56" s="2"/>
      <c r="BQ56" s="2"/>
      <c r="BR56" s="3"/>
      <c r="BS56" s="2"/>
      <c r="BT56" s="2"/>
      <c r="BU56" s="3"/>
      <c r="BV56" s="2"/>
    </row>
    <row r="57" spans="1:74">
      <c r="A57" s="2"/>
      <c r="B57" s="2"/>
      <c r="C57" s="2"/>
      <c r="D57" s="2"/>
      <c r="E57" s="2"/>
      <c r="F57" s="3"/>
      <c r="G57" s="2"/>
      <c r="H57" s="3"/>
      <c r="I57" s="2"/>
      <c r="J57" s="3"/>
      <c r="K57" s="3"/>
      <c r="L57" s="2"/>
      <c r="M57" s="2"/>
      <c r="N57" s="2"/>
      <c r="O57" s="2"/>
      <c r="P57" s="2"/>
      <c r="Q57" s="2"/>
      <c r="R57" s="3"/>
      <c r="S57" s="2"/>
      <c r="T57" s="3"/>
      <c r="U57" s="2"/>
      <c r="V57" s="3"/>
      <c r="W57" s="2"/>
      <c r="X57" s="2"/>
      <c r="Y57" s="3"/>
      <c r="Z57" s="2"/>
      <c r="AA57" s="2"/>
      <c r="AB57" s="2"/>
      <c r="AC57" s="3"/>
      <c r="AD57" s="2"/>
      <c r="AE57" s="3"/>
      <c r="AF57" s="3"/>
      <c r="AG57" s="3"/>
      <c r="AH57" s="2"/>
      <c r="AI57" s="2"/>
      <c r="AJ57" s="2"/>
      <c r="AK57" s="3"/>
      <c r="AL57" s="2"/>
      <c r="AM57" s="2"/>
      <c r="AN57" s="2"/>
      <c r="AO57" s="3"/>
      <c r="AP57" s="2"/>
      <c r="AQ57" s="3"/>
      <c r="AR57" s="2"/>
      <c r="AS57" s="3"/>
      <c r="AT57" s="3"/>
      <c r="AU57" s="3"/>
      <c r="AV57" s="2"/>
      <c r="AW57" s="2"/>
      <c r="AX57" s="2"/>
      <c r="AY57" s="3"/>
      <c r="AZ57" s="2"/>
      <c r="BA57" s="3"/>
      <c r="BB57" s="3"/>
      <c r="BC57" s="3"/>
      <c r="BD57" s="3"/>
      <c r="BE57" s="3"/>
      <c r="BF57" s="2"/>
      <c r="BG57" s="2"/>
      <c r="BH57" s="3"/>
      <c r="BI57" s="2"/>
      <c r="BJ57" s="2"/>
      <c r="BK57" s="2"/>
      <c r="BL57" s="2"/>
      <c r="BM57" s="2"/>
      <c r="BN57" s="2"/>
      <c r="BO57" s="3"/>
      <c r="BP57" s="3"/>
      <c r="BQ57" s="2"/>
      <c r="BR57" s="3"/>
      <c r="BS57" s="2"/>
      <c r="BT57" s="2"/>
      <c r="BU57" s="2"/>
      <c r="BV57" s="3"/>
    </row>
    <row r="58" spans="1:74">
      <c r="A58" s="2"/>
      <c r="B58" s="3"/>
      <c r="C58" s="2"/>
      <c r="D58" s="2"/>
      <c r="E58" s="2"/>
      <c r="F58" s="3"/>
      <c r="G58" s="2"/>
      <c r="H58" s="3"/>
      <c r="I58" s="2"/>
      <c r="J58" s="2"/>
      <c r="K58" s="2"/>
      <c r="L58" s="2"/>
      <c r="M58" s="2"/>
      <c r="N58" s="3"/>
      <c r="O58" s="3"/>
      <c r="P58" s="2"/>
      <c r="Q58" s="2"/>
      <c r="R58" s="3"/>
      <c r="S58" s="2"/>
      <c r="T58" s="3"/>
      <c r="U58" s="2"/>
      <c r="V58" s="2"/>
      <c r="W58" s="3"/>
      <c r="X58" s="2"/>
      <c r="Y58" s="2"/>
      <c r="Z58" s="2"/>
      <c r="AA58" s="2"/>
      <c r="AB58" s="2"/>
      <c r="AC58" s="3"/>
      <c r="AD58" s="2"/>
      <c r="AE58" s="2"/>
      <c r="AF58" s="3"/>
      <c r="AG58" s="2"/>
      <c r="AH58" s="2"/>
      <c r="AI58" s="3"/>
      <c r="AJ58" s="2"/>
      <c r="AK58" s="3"/>
      <c r="AL58" s="2"/>
      <c r="AM58" s="2"/>
      <c r="AN58" s="2"/>
      <c r="AO58" s="3"/>
      <c r="AP58" s="2"/>
      <c r="AQ58" s="3"/>
      <c r="AR58" s="2"/>
      <c r="AS58" s="2"/>
      <c r="AT58" s="2"/>
      <c r="AU58" s="2"/>
      <c r="AV58" s="2"/>
      <c r="AW58" s="3"/>
      <c r="AX58" s="3"/>
      <c r="AY58" s="2"/>
      <c r="AZ58" s="2"/>
      <c r="BA58" s="2"/>
      <c r="BB58" s="3"/>
      <c r="BC58" s="3"/>
      <c r="BD58" s="2"/>
      <c r="BE58" s="3"/>
      <c r="BF58" s="2"/>
      <c r="BG58" s="2"/>
      <c r="BH58" s="3"/>
      <c r="BI58" s="2"/>
      <c r="BJ58" s="2"/>
      <c r="BK58" s="2"/>
      <c r="BL58" s="3"/>
      <c r="BM58" s="2"/>
      <c r="BN58" s="2"/>
      <c r="BO58" s="2"/>
      <c r="BP58" s="3"/>
      <c r="BQ58" s="3"/>
      <c r="BR58" s="2"/>
      <c r="BS58" s="3"/>
      <c r="BT58" s="2"/>
      <c r="BU58" s="2"/>
      <c r="BV58" s="3"/>
    </row>
    <row r="59" spans="1:74">
      <c r="A59" s="2"/>
      <c r="B59" s="2"/>
      <c r="C59" s="2"/>
      <c r="D59" s="2"/>
      <c r="E59" s="3"/>
      <c r="F59" s="3"/>
      <c r="G59" s="2"/>
      <c r="H59" s="3"/>
      <c r="I59" s="2"/>
      <c r="J59" s="2"/>
      <c r="K59" s="2"/>
      <c r="L59" s="2"/>
      <c r="M59" s="2"/>
      <c r="N59" s="3"/>
      <c r="O59" s="3"/>
      <c r="P59" s="2"/>
      <c r="Q59" s="2"/>
      <c r="R59" s="3"/>
      <c r="S59" s="2"/>
      <c r="T59" s="3"/>
      <c r="U59" s="2"/>
      <c r="V59" s="2"/>
      <c r="W59" s="2"/>
      <c r="X59" s="2"/>
      <c r="Y59" s="2"/>
      <c r="Z59" s="3"/>
      <c r="AA59" s="2"/>
      <c r="AB59" s="3"/>
      <c r="AC59" s="3"/>
      <c r="AD59" s="2"/>
      <c r="AE59" s="2"/>
      <c r="AF59" s="3"/>
      <c r="AG59" s="2"/>
      <c r="AH59" s="2"/>
      <c r="AI59" s="2"/>
      <c r="AJ59" s="2"/>
      <c r="AK59" s="2"/>
      <c r="AL59" s="2"/>
      <c r="AM59" s="2"/>
      <c r="AN59" s="3"/>
      <c r="AO59" s="3"/>
      <c r="AP59" s="2"/>
      <c r="AQ59" s="2"/>
      <c r="AR59" s="2"/>
      <c r="AS59" s="2"/>
      <c r="AT59" s="2"/>
      <c r="AU59" s="2"/>
      <c r="AV59" s="2"/>
      <c r="AW59" s="3"/>
      <c r="AX59" s="3"/>
      <c r="AY59" s="2"/>
      <c r="AZ59" s="2"/>
      <c r="BA59" s="2"/>
      <c r="BB59" s="2"/>
      <c r="BC59" s="3"/>
      <c r="BD59" s="2"/>
      <c r="BE59" s="3"/>
      <c r="BF59" s="2"/>
      <c r="BG59" s="3"/>
      <c r="BH59" s="3"/>
      <c r="BI59" s="2"/>
      <c r="BJ59" s="2"/>
      <c r="BK59" s="3"/>
      <c r="BL59" s="3"/>
      <c r="BM59" s="2"/>
      <c r="BN59" s="2"/>
      <c r="BO59" s="2"/>
      <c r="BP59" s="2"/>
      <c r="BQ59" s="3"/>
      <c r="BR59" s="2"/>
      <c r="BS59" s="3"/>
      <c r="BT59" s="2"/>
      <c r="BU59" s="3"/>
      <c r="BV59" s="3"/>
    </row>
    <row r="60" spans="1:74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/>
      <c r="AR60" s="2"/>
      <c r="AS60" s="2"/>
      <c r="AT60" s="2"/>
      <c r="AU60" s="2"/>
      <c r="AV60" s="2"/>
      <c r="AW60" s="2"/>
      <c r="AX60" s="2"/>
      <c r="AY60" s="2"/>
      <c r="AZ60" s="2"/>
      <c r="BA60" s="3"/>
      <c r="BB60" s="3"/>
      <c r="BC60" s="3"/>
      <c r="BD60" s="2"/>
      <c r="BE60" s="2"/>
      <c r="BF60" s="3"/>
      <c r="BG60" s="2"/>
      <c r="BH60" s="3"/>
      <c r="BI60" s="2"/>
      <c r="BJ60" s="2"/>
      <c r="BK60" s="2"/>
      <c r="BL60" s="2"/>
      <c r="BM60" s="2"/>
      <c r="BN60" s="2"/>
      <c r="BO60" s="3"/>
      <c r="BP60" s="3"/>
      <c r="BQ60" s="3"/>
      <c r="BR60" s="2"/>
      <c r="BS60" s="2"/>
      <c r="BT60" s="3"/>
      <c r="BU60" s="2"/>
      <c r="BV60" s="3"/>
    </row>
    <row r="61" spans="1:7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3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>
      <c r="A62" s="2"/>
      <c r="B62" s="2"/>
      <c r="C62" s="3"/>
      <c r="D62" s="2"/>
      <c r="E62" s="3"/>
      <c r="F62" s="2"/>
      <c r="G62" s="2"/>
      <c r="H62" s="3"/>
      <c r="I62" s="2"/>
      <c r="J62" s="2"/>
      <c r="K62" s="3"/>
      <c r="L62" s="2"/>
      <c r="M62" s="2"/>
      <c r="N62" s="2"/>
      <c r="O62" s="3"/>
      <c r="P62" s="2"/>
      <c r="Q62" s="2"/>
      <c r="R62" s="2"/>
      <c r="S62" s="3"/>
      <c r="T62" s="2"/>
      <c r="U62" s="2"/>
      <c r="V62" s="3"/>
      <c r="W62" s="2"/>
      <c r="X62" s="3"/>
      <c r="Y62" s="3"/>
      <c r="Z62" s="2"/>
      <c r="AA62" s="2"/>
      <c r="AB62" s="2"/>
      <c r="AC62" s="3"/>
      <c r="AD62" s="2"/>
      <c r="AE62" s="2"/>
      <c r="AF62" s="2"/>
      <c r="AG62" s="2"/>
      <c r="AH62" s="2"/>
      <c r="AI62" s="2"/>
      <c r="AJ62" s="3"/>
      <c r="AK62" s="2"/>
      <c r="AL62" s="3"/>
      <c r="AM62" s="3"/>
      <c r="AN62" s="3"/>
      <c r="AO62" s="2"/>
      <c r="AP62" s="2"/>
      <c r="AQ62" s="3"/>
      <c r="AR62" s="2"/>
      <c r="AS62" s="2"/>
      <c r="AT62" s="3"/>
      <c r="AU62" s="2"/>
      <c r="AV62" s="2"/>
      <c r="AW62" s="2"/>
      <c r="AX62" s="3"/>
      <c r="AY62" s="2"/>
      <c r="AZ62" s="3"/>
      <c r="BA62" s="3"/>
      <c r="BB62" s="3"/>
      <c r="BC62" s="2"/>
      <c r="BD62" s="2"/>
      <c r="BE62" s="2"/>
      <c r="BF62" s="2"/>
      <c r="BG62" s="2"/>
      <c r="BH62" s="3"/>
      <c r="BI62" s="2"/>
      <c r="BJ62" s="2"/>
      <c r="BK62" s="2"/>
      <c r="BL62" s="3"/>
      <c r="BM62" s="2"/>
      <c r="BN62" s="3"/>
      <c r="BO62" s="2"/>
      <c r="BP62" s="2"/>
      <c r="BQ62" s="2"/>
      <c r="BR62" s="2"/>
      <c r="BS62" s="2"/>
      <c r="BT62" s="2"/>
      <c r="BU62" s="2"/>
      <c r="BV62" s="2"/>
    </row>
    <row r="63" spans="1:74">
      <c r="A63" s="2"/>
      <c r="B63" s="2"/>
      <c r="C63" s="3"/>
      <c r="D63" s="2"/>
      <c r="E63" s="3"/>
      <c r="F63" s="2"/>
      <c r="G63" s="3"/>
      <c r="H63" s="3"/>
      <c r="I63" s="3"/>
      <c r="J63" s="2"/>
      <c r="K63" s="3"/>
      <c r="L63" s="3"/>
      <c r="M63" s="2"/>
      <c r="N63" s="2"/>
      <c r="O63" s="3"/>
      <c r="P63" s="2"/>
      <c r="Q63" s="2"/>
      <c r="R63" s="2"/>
      <c r="S63" s="3"/>
      <c r="T63" s="2"/>
      <c r="U63" s="3"/>
      <c r="V63" s="2"/>
      <c r="W63" s="3"/>
      <c r="X63" s="3"/>
      <c r="Y63" s="3"/>
      <c r="Z63" s="2"/>
      <c r="AA63" s="2"/>
      <c r="AB63" s="2"/>
      <c r="AC63" s="3"/>
      <c r="AD63" s="2"/>
      <c r="AE63" s="2"/>
      <c r="AF63" s="3"/>
      <c r="AG63" s="3"/>
      <c r="AH63" s="2"/>
      <c r="AI63" s="2"/>
      <c r="AJ63" s="2"/>
      <c r="AK63" s="2"/>
      <c r="AL63" s="3"/>
      <c r="AM63" s="2"/>
      <c r="AN63" s="2"/>
      <c r="AO63" s="2"/>
      <c r="AP63" s="3"/>
      <c r="AQ63" s="3"/>
      <c r="AR63" s="3"/>
      <c r="AS63" s="2"/>
      <c r="AT63" s="3"/>
      <c r="AU63" s="2"/>
      <c r="AV63" s="2"/>
      <c r="AW63" s="2"/>
      <c r="AX63" s="2"/>
      <c r="AY63" s="2"/>
      <c r="AZ63" s="2"/>
      <c r="BA63" s="2"/>
      <c r="BB63" s="3"/>
      <c r="BC63" s="3"/>
      <c r="BD63" s="3"/>
      <c r="BE63" s="3"/>
      <c r="BF63" s="3"/>
      <c r="BG63" s="2"/>
      <c r="BH63" s="3"/>
      <c r="BI63" s="2"/>
      <c r="BJ63" s="2"/>
      <c r="BK63" s="2"/>
      <c r="BL63" s="2"/>
      <c r="BM63" s="2"/>
      <c r="BN63" s="2"/>
      <c r="BO63" s="2"/>
      <c r="BP63" s="3"/>
      <c r="BQ63" s="3"/>
      <c r="BR63" s="2"/>
      <c r="BS63" s="3"/>
      <c r="BT63" s="2"/>
      <c r="BU63" s="2"/>
      <c r="BV63" s="2"/>
    </row>
    <row r="64" spans="1:7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  <c r="AY64" s="2"/>
      <c r="AZ64" s="2"/>
      <c r="BA64" s="2"/>
      <c r="BB64" s="3"/>
      <c r="BC64" s="3"/>
      <c r="BD64" s="3"/>
      <c r="BE64" s="3"/>
      <c r="BF64" s="2"/>
      <c r="BG64" s="3"/>
      <c r="BH64" s="2"/>
      <c r="BI64" s="2"/>
      <c r="BJ64" s="2"/>
      <c r="BK64" s="2"/>
      <c r="BL64" s="3"/>
      <c r="BM64" s="2"/>
      <c r="BN64" s="2"/>
      <c r="BO64" s="2"/>
      <c r="BP64" s="3"/>
      <c r="BQ64" s="3"/>
      <c r="BR64" s="3"/>
      <c r="BS64" s="3"/>
      <c r="BT64" s="2"/>
      <c r="BU64" s="3"/>
      <c r="BV64" s="2"/>
    </row>
    <row r="65" spans="1:7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7" spans="1:74">
      <c r="G67" s="1"/>
      <c r="Y67" s="1"/>
      <c r="AB67" s="1"/>
    </row>
    <row r="68" spans="1:74">
      <c r="G68" s="1"/>
      <c r="AB68" s="1"/>
    </row>
    <row r="70" spans="1:74">
      <c r="G70" s="1"/>
      <c r="AB70" s="1"/>
    </row>
    <row r="71" spans="1:74">
      <c r="G71" s="1"/>
      <c r="AB71" s="1"/>
    </row>
    <row r="72" spans="1:74">
      <c r="O72" s="1"/>
    </row>
    <row r="73" spans="1:74">
      <c r="G73" s="1"/>
      <c r="AB73" s="1"/>
    </row>
    <row r="74" spans="1:74">
      <c r="G74" s="1"/>
      <c r="AB74" s="1"/>
    </row>
    <row r="75" spans="1:74">
      <c r="Y75" s="1"/>
    </row>
    <row r="76" spans="1:74">
      <c r="G76" s="1"/>
      <c r="AB76" s="1"/>
    </row>
    <row r="77" spans="1:74">
      <c r="G77" s="1"/>
      <c r="O77" s="1"/>
      <c r="AB77" s="1"/>
    </row>
    <row r="78" spans="1:74">
      <c r="O78" s="1"/>
      <c r="Y78" s="1"/>
    </row>
    <row r="79" spans="1:74">
      <c r="G79" s="1"/>
    </row>
    <row r="80" spans="1:74">
      <c r="G80" s="1"/>
    </row>
    <row r="82" spans="7:26">
      <c r="G82" s="1"/>
    </row>
    <row r="83" spans="7:26">
      <c r="G83" s="1"/>
    </row>
    <row r="85" spans="7:26">
      <c r="G85" s="1"/>
      <c r="Z85" s="1"/>
    </row>
  </sheetData>
  <conditionalFormatting sqref="B30:H52">
    <cfRule type="colorScale" priority="2">
      <colorScale>
        <cfvo type="min"/>
        <cfvo type="max"/>
        <color rgb="FFFF7128"/>
        <color rgb="FFFFEF9C"/>
      </colorScale>
    </cfRule>
  </conditionalFormatting>
  <conditionalFormatting sqref="A3:BZ25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17</vt:i4>
      </vt:variant>
    </vt:vector>
  </HeadingPairs>
  <TitlesOfParts>
    <vt:vector size="19" baseType="lpstr">
      <vt:lpstr>Sheet1</vt:lpstr>
      <vt:lpstr>Sheet2</vt:lpstr>
      <vt:lpstr>Chart3 (2)</vt:lpstr>
      <vt:lpstr>Chart1</vt:lpstr>
      <vt:lpstr>Chart2</vt:lpstr>
      <vt:lpstr>Chart4</vt:lpstr>
      <vt:lpstr>Chart5</vt:lpstr>
      <vt:lpstr>Chart6</vt:lpstr>
      <vt:lpstr>Chart7</vt:lpstr>
      <vt:lpstr>Chart8</vt:lpstr>
      <vt:lpstr>Chart3</vt:lpstr>
      <vt:lpstr>Chart9</vt:lpstr>
      <vt:lpstr>Chart10</vt:lpstr>
      <vt:lpstr>Chart13</vt:lpstr>
      <vt:lpstr>Chart11</vt:lpstr>
      <vt:lpstr>Chart14</vt:lpstr>
      <vt:lpstr>Chart12</vt:lpstr>
      <vt:lpstr>Chart16</vt:lpstr>
      <vt:lpstr>Chart17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2017-02-21T14:20:04Z</dcterms:modified>
</cp:coreProperties>
</file>