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5600" windowHeight="16000" tabRatio="500" activeTab="2"/>
  </bookViews>
  <sheets>
    <sheet name="Var04-Local" sheetId="1" r:id="rId1"/>
    <sheet name="Var05-Local" sheetId="2" r:id="rId2"/>
    <sheet name="GlobalModel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64" i="2" l="1"/>
  <c r="AB64" i="2"/>
  <c r="X64" i="2"/>
  <c r="AA64" i="2"/>
  <c r="Y63" i="2"/>
  <c r="AB63" i="2"/>
  <c r="X63" i="2"/>
  <c r="AA63" i="2"/>
  <c r="Y62" i="2"/>
  <c r="AB62" i="2"/>
  <c r="X62" i="2"/>
  <c r="AA62" i="2"/>
  <c r="Y61" i="2"/>
  <c r="AB61" i="2"/>
  <c r="X61" i="2"/>
  <c r="AA61" i="2"/>
  <c r="Y60" i="2"/>
  <c r="AB60" i="2"/>
  <c r="X60" i="2"/>
  <c r="AA60" i="2"/>
  <c r="Y59" i="2"/>
  <c r="AB59" i="2"/>
  <c r="X59" i="2"/>
  <c r="AA59" i="2"/>
  <c r="Y58" i="2"/>
  <c r="AB58" i="2"/>
  <c r="X58" i="2"/>
  <c r="AA58" i="2"/>
  <c r="Y57" i="2"/>
  <c r="AB57" i="2"/>
  <c r="X57" i="2"/>
  <c r="AA57" i="2"/>
  <c r="Y56" i="2"/>
  <c r="AB56" i="2"/>
  <c r="X56" i="2"/>
  <c r="AA56" i="2"/>
  <c r="Y55" i="2"/>
  <c r="AB55" i="2"/>
  <c r="X55" i="2"/>
  <c r="AA55" i="2"/>
  <c r="Y54" i="2"/>
  <c r="AB54" i="2"/>
  <c r="X54" i="2"/>
  <c r="AA54" i="2"/>
  <c r="Y53" i="2"/>
  <c r="AB53" i="2"/>
  <c r="X53" i="2"/>
  <c r="AA53" i="2"/>
  <c r="Y52" i="2"/>
  <c r="AB52" i="2"/>
  <c r="X52" i="2"/>
  <c r="AA52" i="2"/>
  <c r="Y51" i="2"/>
  <c r="AB51" i="2"/>
  <c r="X51" i="2"/>
  <c r="AA51" i="2"/>
  <c r="Y50" i="2"/>
  <c r="AB50" i="2"/>
  <c r="X50" i="2"/>
  <c r="AA50" i="2"/>
  <c r="Y49" i="2"/>
  <c r="AB49" i="2"/>
  <c r="X49" i="2"/>
  <c r="AA49" i="2"/>
  <c r="Y48" i="2"/>
  <c r="AB48" i="2"/>
  <c r="X48" i="2"/>
  <c r="AA48" i="2"/>
  <c r="Y47" i="2"/>
  <c r="AB47" i="2"/>
  <c r="X47" i="2"/>
  <c r="AA47" i="2"/>
  <c r="Y46" i="2"/>
  <c r="AB46" i="2"/>
  <c r="X46" i="2"/>
  <c r="AA46" i="2"/>
  <c r="Y45" i="2"/>
  <c r="AB45" i="2"/>
  <c r="X45" i="2"/>
  <c r="AA45" i="2"/>
  <c r="Y44" i="2"/>
  <c r="AB44" i="2"/>
  <c r="X44" i="2"/>
  <c r="AA44" i="2"/>
  <c r="Y43" i="2"/>
  <c r="AB43" i="2"/>
  <c r="X43" i="2"/>
  <c r="AA43" i="2"/>
  <c r="Y42" i="2"/>
  <c r="AB42" i="2"/>
  <c r="X42" i="2"/>
  <c r="AA42" i="2"/>
  <c r="Y41" i="2"/>
  <c r="AB41" i="2"/>
  <c r="X41" i="2"/>
  <c r="AA41" i="2"/>
  <c r="Y40" i="2"/>
  <c r="AB40" i="2"/>
  <c r="X40" i="2"/>
  <c r="AA40" i="2"/>
  <c r="Y39" i="2"/>
  <c r="AB39" i="2"/>
  <c r="X39" i="2"/>
  <c r="AA39" i="2"/>
  <c r="Y38" i="2"/>
  <c r="AB38" i="2"/>
  <c r="X38" i="2"/>
  <c r="AA38" i="2"/>
  <c r="Y37" i="2"/>
  <c r="AB37" i="2"/>
  <c r="X37" i="2"/>
  <c r="AA37" i="2"/>
  <c r="Y36" i="2"/>
  <c r="AB36" i="2"/>
  <c r="X36" i="2"/>
  <c r="AA36" i="2"/>
  <c r="Y35" i="2"/>
  <c r="AB35" i="2"/>
  <c r="X35" i="2"/>
  <c r="AA35" i="2"/>
  <c r="Y34" i="2"/>
  <c r="AB34" i="2"/>
  <c r="X34" i="2"/>
  <c r="AA34" i="2"/>
  <c r="Y33" i="2"/>
  <c r="AB33" i="2"/>
  <c r="X33" i="2"/>
  <c r="AA33" i="2"/>
  <c r="Y32" i="2"/>
  <c r="AB32" i="2"/>
  <c r="X32" i="2"/>
  <c r="AA32" i="2"/>
  <c r="Y31" i="2"/>
  <c r="AB31" i="2"/>
  <c r="X31" i="2"/>
  <c r="AA31" i="2"/>
  <c r="Y30" i="2"/>
  <c r="AB30" i="2"/>
  <c r="X30" i="2"/>
  <c r="AA30" i="2"/>
  <c r="Y29" i="2"/>
  <c r="AB29" i="2"/>
  <c r="X29" i="2"/>
  <c r="AA29" i="2"/>
  <c r="Y28" i="2"/>
  <c r="AB28" i="2"/>
  <c r="X28" i="2"/>
  <c r="AA28" i="2"/>
  <c r="Y27" i="2"/>
  <c r="AB27" i="2"/>
  <c r="X27" i="2"/>
  <c r="AA27" i="2"/>
  <c r="Y26" i="2"/>
  <c r="AB26" i="2"/>
  <c r="X26" i="2"/>
  <c r="AA26" i="2"/>
  <c r="Y25" i="2"/>
  <c r="AB25" i="2"/>
  <c r="X25" i="2"/>
  <c r="AA25" i="2"/>
  <c r="Y24" i="2"/>
  <c r="AB24" i="2"/>
  <c r="X24" i="2"/>
  <c r="AA24" i="2"/>
  <c r="Y23" i="2"/>
  <c r="AB23" i="2"/>
  <c r="X23" i="2"/>
  <c r="AA23" i="2"/>
  <c r="Y22" i="2"/>
  <c r="AB22" i="2"/>
  <c r="X22" i="2"/>
  <c r="AA22" i="2"/>
  <c r="Y21" i="2"/>
  <c r="AB21" i="2"/>
  <c r="X21" i="2"/>
  <c r="AA21" i="2"/>
  <c r="Y20" i="2"/>
  <c r="AB20" i="2"/>
  <c r="X20" i="2"/>
  <c r="AA20" i="2"/>
  <c r="Y19" i="2"/>
  <c r="AB19" i="2"/>
  <c r="X19" i="2"/>
  <c r="AA19" i="2"/>
  <c r="Y18" i="2"/>
  <c r="AB18" i="2"/>
  <c r="X18" i="2"/>
  <c r="AA18" i="2"/>
  <c r="Y17" i="2"/>
  <c r="AB17" i="2"/>
  <c r="X17" i="2"/>
  <c r="AA17" i="2"/>
  <c r="Y16" i="2"/>
  <c r="AB16" i="2"/>
  <c r="X16" i="2"/>
  <c r="AA16" i="2"/>
  <c r="Y15" i="2"/>
  <c r="AB15" i="2"/>
  <c r="X15" i="2"/>
  <c r="AA15" i="2"/>
  <c r="Y14" i="2"/>
  <c r="AB14" i="2"/>
  <c r="X14" i="2"/>
  <c r="AA14" i="2"/>
  <c r="Y13" i="2"/>
  <c r="AB13" i="2"/>
  <c r="X13" i="2"/>
  <c r="AA13" i="2"/>
  <c r="Y12" i="2"/>
  <c r="AB12" i="2"/>
  <c r="X12" i="2"/>
  <c r="AA12" i="2"/>
  <c r="Y11" i="2"/>
  <c r="AB11" i="2"/>
  <c r="X11" i="2"/>
  <c r="AA11" i="2"/>
  <c r="Y10" i="2"/>
  <c r="AB10" i="2"/>
  <c r="X10" i="2"/>
  <c r="AA10" i="2"/>
  <c r="Y9" i="2"/>
  <c r="AB9" i="2"/>
  <c r="X9" i="2"/>
  <c r="AA9" i="2"/>
  <c r="Y8" i="2"/>
  <c r="AB8" i="2"/>
  <c r="X8" i="2"/>
  <c r="AA8" i="2"/>
  <c r="Y7" i="2"/>
  <c r="AB7" i="2"/>
  <c r="X7" i="2"/>
  <c r="AA7" i="2"/>
  <c r="Y6" i="2"/>
  <c r="AB6" i="2"/>
  <c r="X6" i="2"/>
  <c r="AA6" i="2"/>
  <c r="Y5" i="2"/>
  <c r="AB5" i="2"/>
  <c r="X5" i="2"/>
  <c r="AA5" i="2"/>
  <c r="Y4" i="2"/>
  <c r="AB4" i="2"/>
  <c r="X4" i="2"/>
  <c r="AA4" i="2"/>
  <c r="Y3" i="2"/>
  <c r="AB3" i="2"/>
  <c r="X3" i="2"/>
  <c r="AA3" i="2"/>
  <c r="Y2" i="2"/>
  <c r="AB2" i="2"/>
  <c r="X2" i="2"/>
  <c r="AA2" i="2"/>
  <c r="Y64" i="1"/>
  <c r="AB64" i="1"/>
  <c r="X64" i="1"/>
  <c r="AA64" i="1"/>
  <c r="Y63" i="1"/>
  <c r="AB63" i="1"/>
  <c r="X63" i="1"/>
  <c r="AA63" i="1"/>
  <c r="Y62" i="1"/>
  <c r="AB62" i="1"/>
  <c r="X62" i="1"/>
  <c r="AA62" i="1"/>
  <c r="Y61" i="1"/>
  <c r="AB61" i="1"/>
  <c r="X61" i="1"/>
  <c r="AA61" i="1"/>
  <c r="Y60" i="1"/>
  <c r="AB60" i="1"/>
  <c r="X60" i="1"/>
  <c r="AA60" i="1"/>
  <c r="Y59" i="1"/>
  <c r="AB59" i="1"/>
  <c r="X59" i="1"/>
  <c r="AA59" i="1"/>
  <c r="Y58" i="1"/>
  <c r="AB58" i="1"/>
  <c r="X58" i="1"/>
  <c r="AA58" i="1"/>
  <c r="Y57" i="1"/>
  <c r="AB57" i="1"/>
  <c r="X57" i="1"/>
  <c r="AA57" i="1"/>
  <c r="Y56" i="1"/>
  <c r="AB56" i="1"/>
  <c r="X56" i="1"/>
  <c r="AA56" i="1"/>
  <c r="Y55" i="1"/>
  <c r="AB55" i="1"/>
  <c r="X55" i="1"/>
  <c r="AA55" i="1"/>
  <c r="Y54" i="1"/>
  <c r="AB54" i="1"/>
  <c r="X54" i="1"/>
  <c r="AA54" i="1"/>
  <c r="Y53" i="1"/>
  <c r="AB53" i="1"/>
  <c r="X53" i="1"/>
  <c r="AA53" i="1"/>
  <c r="Y52" i="1"/>
  <c r="AB52" i="1"/>
  <c r="X52" i="1"/>
  <c r="AA52" i="1"/>
  <c r="Y51" i="1"/>
  <c r="AB51" i="1"/>
  <c r="X51" i="1"/>
  <c r="AA51" i="1"/>
  <c r="Y50" i="1"/>
  <c r="AB50" i="1"/>
  <c r="X50" i="1"/>
  <c r="AA50" i="1"/>
  <c r="Y49" i="1"/>
  <c r="AB49" i="1"/>
  <c r="X49" i="1"/>
  <c r="AA49" i="1"/>
  <c r="Y48" i="1"/>
  <c r="AB48" i="1"/>
  <c r="X48" i="1"/>
  <c r="AA48" i="1"/>
  <c r="Y47" i="1"/>
  <c r="AB47" i="1"/>
  <c r="X47" i="1"/>
  <c r="AA47" i="1"/>
  <c r="Y46" i="1"/>
  <c r="AB46" i="1"/>
  <c r="X46" i="1"/>
  <c r="AA46" i="1"/>
  <c r="Y45" i="1"/>
  <c r="AB45" i="1"/>
  <c r="X45" i="1"/>
  <c r="AA45" i="1"/>
  <c r="Y44" i="1"/>
  <c r="AB44" i="1"/>
  <c r="X44" i="1"/>
  <c r="AA44" i="1"/>
  <c r="Y43" i="1"/>
  <c r="AB43" i="1"/>
  <c r="X43" i="1"/>
  <c r="AA43" i="1"/>
  <c r="Y42" i="1"/>
  <c r="AB42" i="1"/>
  <c r="X42" i="1"/>
  <c r="AA42" i="1"/>
  <c r="Y41" i="1"/>
  <c r="AB41" i="1"/>
  <c r="X41" i="1"/>
  <c r="AA41" i="1"/>
  <c r="Y40" i="1"/>
  <c r="AB40" i="1"/>
  <c r="X40" i="1"/>
  <c r="AA40" i="1"/>
  <c r="Y39" i="1"/>
  <c r="AB39" i="1"/>
  <c r="X39" i="1"/>
  <c r="AA39" i="1"/>
  <c r="Y38" i="1"/>
  <c r="AB38" i="1"/>
  <c r="X38" i="1"/>
  <c r="AA38" i="1"/>
  <c r="Y37" i="1"/>
  <c r="AB37" i="1"/>
  <c r="X37" i="1"/>
  <c r="AA37" i="1"/>
  <c r="Y36" i="1"/>
  <c r="AB36" i="1"/>
  <c r="X36" i="1"/>
  <c r="AA36" i="1"/>
  <c r="Y35" i="1"/>
  <c r="AB35" i="1"/>
  <c r="X35" i="1"/>
  <c r="AA35" i="1"/>
  <c r="Y34" i="1"/>
  <c r="AB34" i="1"/>
  <c r="X34" i="1"/>
  <c r="AA34" i="1"/>
  <c r="Y33" i="1"/>
  <c r="AB33" i="1"/>
  <c r="X33" i="1"/>
  <c r="AA33" i="1"/>
  <c r="Y32" i="1"/>
  <c r="AB32" i="1"/>
  <c r="X32" i="1"/>
  <c r="AA32" i="1"/>
  <c r="Y31" i="1"/>
  <c r="AB31" i="1"/>
  <c r="X31" i="1"/>
  <c r="AA31" i="1"/>
  <c r="Y30" i="1"/>
  <c r="AB30" i="1"/>
  <c r="X30" i="1"/>
  <c r="AA30" i="1"/>
  <c r="Y29" i="1"/>
  <c r="AB29" i="1"/>
  <c r="X29" i="1"/>
  <c r="AA29" i="1"/>
  <c r="Y28" i="1"/>
  <c r="AB28" i="1"/>
  <c r="X28" i="1"/>
  <c r="AA28" i="1"/>
  <c r="Y27" i="1"/>
  <c r="AB27" i="1"/>
  <c r="X27" i="1"/>
  <c r="AA27" i="1"/>
  <c r="Y26" i="1"/>
  <c r="AB26" i="1"/>
  <c r="X26" i="1"/>
  <c r="AA26" i="1"/>
  <c r="Y25" i="1"/>
  <c r="AB25" i="1"/>
  <c r="X25" i="1"/>
  <c r="AA25" i="1"/>
  <c r="Y24" i="1"/>
  <c r="AB24" i="1"/>
  <c r="X24" i="1"/>
  <c r="AA24" i="1"/>
  <c r="Y23" i="1"/>
  <c r="AB23" i="1"/>
  <c r="X23" i="1"/>
  <c r="AA23" i="1"/>
  <c r="Y22" i="1"/>
  <c r="AB22" i="1"/>
  <c r="X22" i="1"/>
  <c r="AA22" i="1"/>
  <c r="Y21" i="1"/>
  <c r="AB21" i="1"/>
  <c r="X21" i="1"/>
  <c r="AA21" i="1"/>
  <c r="Y20" i="1"/>
  <c r="AB20" i="1"/>
  <c r="X20" i="1"/>
  <c r="AA20" i="1"/>
  <c r="Y19" i="1"/>
  <c r="AB19" i="1"/>
  <c r="X19" i="1"/>
  <c r="AA19" i="1"/>
  <c r="Y18" i="1"/>
  <c r="AB18" i="1"/>
  <c r="X18" i="1"/>
  <c r="AA18" i="1"/>
  <c r="Y17" i="1"/>
  <c r="AB17" i="1"/>
  <c r="X17" i="1"/>
  <c r="AA17" i="1"/>
  <c r="Y16" i="1"/>
  <c r="AB16" i="1"/>
  <c r="X16" i="1"/>
  <c r="AA16" i="1"/>
  <c r="Y15" i="1"/>
  <c r="AB15" i="1"/>
  <c r="X15" i="1"/>
  <c r="AA15" i="1"/>
  <c r="Y14" i="1"/>
  <c r="AB14" i="1"/>
  <c r="X14" i="1"/>
  <c r="AA14" i="1"/>
  <c r="Y13" i="1"/>
  <c r="AB13" i="1"/>
  <c r="X13" i="1"/>
  <c r="AA13" i="1"/>
  <c r="Y12" i="1"/>
  <c r="AB12" i="1"/>
  <c r="X12" i="1"/>
  <c r="AA12" i="1"/>
  <c r="Y11" i="1"/>
  <c r="AB11" i="1"/>
  <c r="X11" i="1"/>
  <c r="AA11" i="1"/>
  <c r="Y10" i="1"/>
  <c r="AB10" i="1"/>
  <c r="X10" i="1"/>
  <c r="AA10" i="1"/>
  <c r="Y9" i="1"/>
  <c r="AB9" i="1"/>
  <c r="X9" i="1"/>
  <c r="AA9" i="1"/>
  <c r="Y8" i="1"/>
  <c r="AB8" i="1"/>
  <c r="X8" i="1"/>
  <c r="AA8" i="1"/>
  <c r="Y7" i="1"/>
  <c r="AB7" i="1"/>
  <c r="X7" i="1"/>
  <c r="AA7" i="1"/>
  <c r="Y6" i="1"/>
  <c r="AB6" i="1"/>
  <c r="X6" i="1"/>
  <c r="AA6" i="1"/>
  <c r="Y5" i="1"/>
  <c r="AB5" i="1"/>
  <c r="X5" i="1"/>
  <c r="AA5" i="1"/>
  <c r="Y4" i="1"/>
  <c r="AB4" i="1"/>
  <c r="X4" i="1"/>
  <c r="AA4" i="1"/>
  <c r="Y3" i="1"/>
  <c r="AB3" i="1"/>
  <c r="X3" i="1"/>
  <c r="AA3" i="1"/>
  <c r="Y2" i="1"/>
  <c r="AB2" i="1"/>
  <c r="X2" i="1"/>
  <c r="AA2" i="1"/>
  <c r="CB2" i="3"/>
  <c r="CG2" i="3"/>
  <c r="CH2" i="3"/>
  <c r="CI2" i="3"/>
  <c r="CJ2" i="3"/>
  <c r="CK2" i="3"/>
  <c r="CL2" i="3"/>
  <c r="CM2" i="3"/>
  <c r="CB3" i="3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B54" i="3"/>
  <c r="CB55" i="3"/>
  <c r="CB56" i="3"/>
  <c r="CB57" i="3"/>
  <c r="CB58" i="3"/>
  <c r="CB59" i="3"/>
  <c r="CB60" i="3"/>
  <c r="CB61" i="3"/>
  <c r="CB62" i="3"/>
  <c r="CB63" i="3"/>
  <c r="CB64" i="3"/>
  <c r="T2" i="2"/>
  <c r="U2" i="2"/>
  <c r="T3" i="2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2" i="1"/>
  <c r="U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</calcChain>
</file>

<file path=xl/sharedStrings.xml><?xml version="1.0" encoding="utf-8"?>
<sst xmlns="http://schemas.openxmlformats.org/spreadsheetml/2006/main" count="2257" uniqueCount="65">
  <si>
    <t>VAR04_Beta_GlobalHidden_0_Parameter_{DEFAULTING = 1}_5</t>
  </si>
  <si>
    <t>VAR04_Beta0_Parameter_{DEFAULTING = 1}_4</t>
  </si>
  <si>
    <t>VAR04_Beta_GlobalHidden_0_Parameter_{DEFAULTING = 0}_2</t>
  </si>
  <si>
    <t>VAR04_Beta0_Parameter_{DEFAULTING = 0}_1</t>
  </si>
  <si>
    <t>GlobalHidden_0</t>
  </si>
  <si>
    <t>VAR04learntMean_c1</t>
  </si>
  <si>
    <t>VAR04learntMean_c0</t>
  </si>
  <si>
    <t>VAR04realMean_c1</t>
  </si>
  <si>
    <t>VAR04realMean_c0</t>
  </si>
  <si>
    <t>VAR07_Beta_GlobalHidden_0_Parameter_{DEFAULTING = 1}_5</t>
  </si>
  <si>
    <t>VAR07_Beta0_Parameter_{DEFAULTING = 1}_4</t>
  </si>
  <si>
    <t>VAR07_Beta_GlobalHidden_0_Parameter_{DEFAULTING = 0}_2</t>
  </si>
  <si>
    <t>VAR07_Beta0_Parameter_{DEFAULTING = 0}_1</t>
  </si>
  <si>
    <t>VAR07learntMean_c1</t>
  </si>
  <si>
    <t>VAR07learntMean_c0</t>
  </si>
  <si>
    <t>VAR07realMean_c1</t>
  </si>
  <si>
    <t>VAR07realMean_c0</t>
  </si>
  <si>
    <t>VAR08_Beta_GlobalHidden_0_Parameter_{DEFAULTING = 1}_35</t>
  </si>
  <si>
    <t>VAR08_Beta0_Parameter_{DEFAULTING = 1}_34</t>
  </si>
  <si>
    <t>VAR08_Beta_GlobalHidden_0_Parameter_{DEFAULTING = 0}_32</t>
  </si>
  <si>
    <t>VAR08_Beta0_Parameter_{DEFAULTING = 0}_31</t>
  </si>
  <si>
    <t>VAR07_Beta_GlobalHidden_0_Parameter_{DEFAULTING = 1}_29</t>
  </si>
  <si>
    <t>VAR07_Beta0_Parameter_{DEFAULTING = 1}_28</t>
  </si>
  <si>
    <t>VAR07_Beta_GlobalHidden_0_Parameter_{DEFAULTING = 0}_26</t>
  </si>
  <si>
    <t>VAR07_Beta0_Parameter_{DEFAULTING = 0}_25</t>
  </si>
  <si>
    <t>VAR04_Beta_GlobalHidden_0_Parameter_{DEFAULTING = 1}_23</t>
  </si>
  <si>
    <t>VAR04_Beta0_Parameter_{DEFAULTING = 1}_22</t>
  </si>
  <si>
    <t>VAR04_Beta_GlobalHidden_0_Parameter_{DEFAULTING = 0}_20</t>
  </si>
  <si>
    <t>VAR04_Beta0_Parameter_{DEFAULTING = 0}_19</t>
  </si>
  <si>
    <t>VAR03_Beta_GlobalHidden_0_Parameter_{DEFAULTING = 1}_17</t>
  </si>
  <si>
    <t>VAR03_Beta0_Parameter_{DEFAULTING = 1}_16</t>
  </si>
  <si>
    <t>VAR03_Beta_GlobalHidden_0_Parameter_{DEFAULTING = 0}_14</t>
  </si>
  <si>
    <t>VAR03_Beta0_Parameter_{DEFAULTING = 0}_13</t>
  </si>
  <si>
    <t>VAR02_Beta_GlobalHidden_0_Parameter_{DEFAULTING = 1}_11</t>
  </si>
  <si>
    <t>VAR02_Beta0_Parameter_{DEFAULTING = 1}_10</t>
  </si>
  <si>
    <t>VAR02_Beta_GlobalHidden_0_Parameter_{DEFAULTING = 0}_8</t>
  </si>
  <si>
    <t>VAR02_Beta0_Parameter_{DEFAULTING = 0}_7</t>
  </si>
  <si>
    <t>VAR01_Beta_GlobalHidden_0_Parameter_{DEFAULTING = 1}_5</t>
  </si>
  <si>
    <t>VAR01_Beta0_Parameter_{DEFAULTING = 1}_4</t>
  </si>
  <si>
    <t>VAR01_Beta_GlobalHidden_0_Parameter_{DEFAULTING = 0}_2</t>
  </si>
  <si>
    <t>VAR01_Beta0_Parameter_{DEFAULTING = 0}_1</t>
  </si>
  <si>
    <t>6 Shift</t>
  </si>
  <si>
    <t>5 Shift</t>
  </si>
  <si>
    <t>4 Shift</t>
  </si>
  <si>
    <t>3 Shift</t>
  </si>
  <si>
    <t>2 Shift</t>
  </si>
  <si>
    <t>1 Shift</t>
  </si>
  <si>
    <t>0 Shift</t>
  </si>
  <si>
    <t>UR</t>
  </si>
  <si>
    <t>UR-Shited 3 Shift</t>
  </si>
  <si>
    <t>GLOBAL MINUS</t>
  </si>
  <si>
    <t>Hidden</t>
  </si>
  <si>
    <t>alpha1</t>
  </si>
  <si>
    <t>Beta1</t>
  </si>
  <si>
    <t>alpha2</t>
  </si>
  <si>
    <t>Beta2</t>
  </si>
  <si>
    <t>Beta1Var</t>
  </si>
  <si>
    <t>HiddenVariance</t>
  </si>
  <si>
    <t>alpha1Variance</t>
  </si>
  <si>
    <t>Beta1Variance</t>
  </si>
  <si>
    <t>Beta2Var</t>
  </si>
  <si>
    <t>Norm-PrecisionHvsPrecisionBeta1</t>
  </si>
  <si>
    <t>Norm-PrecisionHvsPrecisionBeta2</t>
  </si>
  <si>
    <t>HxBeta1</t>
  </si>
  <si>
    <t>HxBeta2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</si>
</sst>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'Var04-Local'!$S$2:$S$64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'Var04-Local'!$T$1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'Var04-Local'!$T$2:$T$64</c:f>
              <c:numCache>
                <c:formatCode>General</c:formatCode>
                <c:ptCount val="63"/>
                <c:pt idx="0">
                  <c:v>7690.278921010791</c:v>
                </c:pt>
                <c:pt idx="1">
                  <c:v>7822.486200591998</c:v>
                </c:pt>
                <c:pt idx="2">
                  <c:v>7735.135704806304</c:v>
                </c:pt>
                <c:pt idx="3">
                  <c:v>7454.516591438722</c:v>
                </c:pt>
                <c:pt idx="4">
                  <c:v>7112.655988833008</c:v>
                </c:pt>
                <c:pt idx="5">
                  <c:v>6759.332194874747</c:v>
                </c:pt>
                <c:pt idx="6">
                  <c:v>6579.02046800006</c:v>
                </c:pt>
                <c:pt idx="7">
                  <c:v>6796.318851838453</c:v>
                </c:pt>
                <c:pt idx="8">
                  <c:v>6854.88633170315</c:v>
                </c:pt>
                <c:pt idx="9">
                  <c:v>6993.879415219873</c:v>
                </c:pt>
                <c:pt idx="10">
                  <c:v>6840.366532608055</c:v>
                </c:pt>
                <c:pt idx="11">
                  <c:v>6887.261618655385</c:v>
                </c:pt>
                <c:pt idx="12">
                  <c:v>6738.175822105617</c:v>
                </c:pt>
                <c:pt idx="13">
                  <c:v>6530.308211581867</c:v>
                </c:pt>
                <c:pt idx="14">
                  <c:v>6087.356330779583</c:v>
                </c:pt>
                <c:pt idx="15">
                  <c:v>5829.644342755706</c:v>
                </c:pt>
                <c:pt idx="16">
                  <c:v>5565.689553948099</c:v>
                </c:pt>
                <c:pt idx="17">
                  <c:v>5891.563885015523</c:v>
                </c:pt>
                <c:pt idx="18">
                  <c:v>6051.216017661841</c:v>
                </c:pt>
                <c:pt idx="19">
                  <c:v>6253.62932458422</c:v>
                </c:pt>
                <c:pt idx="20">
                  <c:v>6584.147975378374</c:v>
                </c:pt>
                <c:pt idx="21">
                  <c:v>6763.942611844802</c:v>
                </c:pt>
                <c:pt idx="22">
                  <c:v>6947.420207042778</c:v>
                </c:pt>
                <c:pt idx="23">
                  <c:v>6835.799673206196</c:v>
                </c:pt>
                <c:pt idx="24">
                  <c:v>6505.2068582618</c:v>
                </c:pt>
                <c:pt idx="25">
                  <c:v>6233.93864952496</c:v>
                </c:pt>
                <c:pt idx="26">
                  <c:v>6098.011859038123</c:v>
                </c:pt>
                <c:pt idx="27">
                  <c:v>6264.177901584414</c:v>
                </c:pt>
                <c:pt idx="28">
                  <c:v>6417.811360340726</c:v>
                </c:pt>
                <c:pt idx="29">
                  <c:v>6771.810658150192</c:v>
                </c:pt>
                <c:pt idx="30">
                  <c:v>7196.89730963983</c:v>
                </c:pt>
                <c:pt idx="31">
                  <c:v>7306.96552795603</c:v>
                </c:pt>
                <c:pt idx="32">
                  <c:v>7505.01360343638</c:v>
                </c:pt>
                <c:pt idx="33">
                  <c:v>7138.788395525663</c:v>
                </c:pt>
                <c:pt idx="34">
                  <c:v>6671.95361449639</c:v>
                </c:pt>
                <c:pt idx="35">
                  <c:v>6478.250083812635</c:v>
                </c:pt>
                <c:pt idx="36">
                  <c:v>6242.279033225325</c:v>
                </c:pt>
                <c:pt idx="37">
                  <c:v>6676.70283256964</c:v>
                </c:pt>
                <c:pt idx="38">
                  <c:v>6735.20953407721</c:v>
                </c:pt>
                <c:pt idx="39">
                  <c:v>7179.334614368705</c:v>
                </c:pt>
                <c:pt idx="40">
                  <c:v>7295.303538590586</c:v>
                </c:pt>
                <c:pt idx="41">
                  <c:v>7398.27978405926</c:v>
                </c:pt>
                <c:pt idx="42">
                  <c:v>7168.891101815343</c:v>
                </c:pt>
                <c:pt idx="43">
                  <c:v>6485.11327772397</c:v>
                </c:pt>
                <c:pt idx="44">
                  <c:v>6352.699557907573</c:v>
                </c:pt>
                <c:pt idx="45">
                  <c:v>6573.269720575486</c:v>
                </c:pt>
                <c:pt idx="46">
                  <c:v>6697.948699048587</c:v>
                </c:pt>
                <c:pt idx="47">
                  <c:v>7310.644587086464</c:v>
                </c:pt>
                <c:pt idx="48">
                  <c:v>7521.423024518237</c:v>
                </c:pt>
                <c:pt idx="49">
                  <c:v>7473.765838511906</c:v>
                </c:pt>
                <c:pt idx="50">
                  <c:v>7460.4702667925</c:v>
                </c:pt>
                <c:pt idx="51">
                  <c:v>6684.04146076679</c:v>
                </c:pt>
                <c:pt idx="52">
                  <c:v>6587.935984378426</c:v>
                </c:pt>
                <c:pt idx="53">
                  <c:v>6932.03933118512</c:v>
                </c:pt>
                <c:pt idx="54">
                  <c:v>7259.910872999636</c:v>
                </c:pt>
                <c:pt idx="55">
                  <c:v>7857.234439379297</c:v>
                </c:pt>
                <c:pt idx="56">
                  <c:v>8248.932364497676</c:v>
                </c:pt>
                <c:pt idx="57">
                  <c:v>8446.15460291767</c:v>
                </c:pt>
                <c:pt idx="58">
                  <c:v>8188.200225727145</c:v>
                </c:pt>
                <c:pt idx="59">
                  <c:v>7623.6464095074</c:v>
                </c:pt>
                <c:pt idx="60">
                  <c:v>7540.083631185242</c:v>
                </c:pt>
                <c:pt idx="61">
                  <c:v>7829.683014982012</c:v>
                </c:pt>
                <c:pt idx="62">
                  <c:v>8380.676508720853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'Var04-Local'!$U$1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'Var04-Local'!$U$2:$U$64</c:f>
              <c:numCache>
                <c:formatCode>General</c:formatCode>
                <c:ptCount val="63"/>
                <c:pt idx="0">
                  <c:v>1354.193589390224</c:v>
                </c:pt>
                <c:pt idx="1">
                  <c:v>1365.804167393629</c:v>
                </c:pt>
                <c:pt idx="2">
                  <c:v>1342.828599473364</c:v>
                </c:pt>
                <c:pt idx="3">
                  <c:v>1281.071570556628</c:v>
                </c:pt>
                <c:pt idx="4">
                  <c:v>1252.792680131636</c:v>
                </c:pt>
                <c:pt idx="5">
                  <c:v>1165.11530688675</c:v>
                </c:pt>
                <c:pt idx="6">
                  <c:v>1093.348116636766</c:v>
                </c:pt>
                <c:pt idx="7">
                  <c:v>1087.378939446338</c:v>
                </c:pt>
                <c:pt idx="8">
                  <c:v>1088.790292739409</c:v>
                </c:pt>
                <c:pt idx="9">
                  <c:v>1072.997099544606</c:v>
                </c:pt>
                <c:pt idx="10">
                  <c:v>1014.617941970019</c:v>
                </c:pt>
                <c:pt idx="11">
                  <c:v>996.4847612532674</c:v>
                </c:pt>
                <c:pt idx="12">
                  <c:v>939.2388092680633</c:v>
                </c:pt>
                <c:pt idx="13">
                  <c:v>880.446162839797</c:v>
                </c:pt>
                <c:pt idx="14">
                  <c:v>791.0685928861494</c:v>
                </c:pt>
                <c:pt idx="15">
                  <c:v>740.279653228621</c:v>
                </c:pt>
                <c:pt idx="16">
                  <c:v>693.0782285050016</c:v>
                </c:pt>
                <c:pt idx="17">
                  <c:v>721.3490019733263</c:v>
                </c:pt>
                <c:pt idx="18">
                  <c:v>729.4635015103751</c:v>
                </c:pt>
                <c:pt idx="19">
                  <c:v>745.0099685316147</c:v>
                </c:pt>
                <c:pt idx="20">
                  <c:v>780.2424677685156</c:v>
                </c:pt>
                <c:pt idx="21">
                  <c:v>806.5271186128572</c:v>
                </c:pt>
                <c:pt idx="22">
                  <c:v>820.722734099225</c:v>
                </c:pt>
                <c:pt idx="23">
                  <c:v>799.2414429700363</c:v>
                </c:pt>
                <c:pt idx="24">
                  <c:v>746.9934274689865</c:v>
                </c:pt>
                <c:pt idx="25">
                  <c:v>716.4147441025209</c:v>
                </c:pt>
                <c:pt idx="26">
                  <c:v>702.3738407314373</c:v>
                </c:pt>
                <c:pt idx="27">
                  <c:v>716.0549421704998</c:v>
                </c:pt>
                <c:pt idx="28">
                  <c:v>729.4507986323351</c:v>
                </c:pt>
                <c:pt idx="29">
                  <c:v>747.2428241642804</c:v>
                </c:pt>
                <c:pt idx="30">
                  <c:v>790.562311415207</c:v>
                </c:pt>
                <c:pt idx="31">
                  <c:v>790.4105052610962</c:v>
                </c:pt>
                <c:pt idx="32">
                  <c:v>798.3805758186938</c:v>
                </c:pt>
                <c:pt idx="33">
                  <c:v>733.135077200215</c:v>
                </c:pt>
                <c:pt idx="34">
                  <c:v>660.0851588192684</c:v>
                </c:pt>
                <c:pt idx="35">
                  <c:v>628.8060245484645</c:v>
                </c:pt>
                <c:pt idx="36">
                  <c:v>599.6210353842789</c:v>
                </c:pt>
                <c:pt idx="37">
                  <c:v>628.4976721600252</c:v>
                </c:pt>
                <c:pt idx="38">
                  <c:v>620.5742209151325</c:v>
                </c:pt>
                <c:pt idx="39">
                  <c:v>653.9698439379893</c:v>
                </c:pt>
                <c:pt idx="40">
                  <c:v>655.1270163941546</c:v>
                </c:pt>
                <c:pt idx="41">
                  <c:v>650.1017623390736</c:v>
                </c:pt>
                <c:pt idx="42">
                  <c:v>625.8890106897904</c:v>
                </c:pt>
                <c:pt idx="43">
                  <c:v>558.6789226050664</c:v>
                </c:pt>
                <c:pt idx="44">
                  <c:v>537.3115510656347</c:v>
                </c:pt>
                <c:pt idx="45">
                  <c:v>541.8854781587375</c:v>
                </c:pt>
                <c:pt idx="46">
                  <c:v>537.4820808843011</c:v>
                </c:pt>
                <c:pt idx="47">
                  <c:v>572.1744488434098</c:v>
                </c:pt>
                <c:pt idx="48">
                  <c:v>575.0711667842313</c:v>
                </c:pt>
                <c:pt idx="49">
                  <c:v>555.7022350960733</c:v>
                </c:pt>
                <c:pt idx="50">
                  <c:v>546.109640298273</c:v>
                </c:pt>
                <c:pt idx="51">
                  <c:v>482.4431900757471</c:v>
                </c:pt>
                <c:pt idx="52">
                  <c:v>470.0056550073398</c:v>
                </c:pt>
                <c:pt idx="53">
                  <c:v>486.7974745478246</c:v>
                </c:pt>
                <c:pt idx="54">
                  <c:v>501.8309432067836</c:v>
                </c:pt>
                <c:pt idx="55">
                  <c:v>526.1550225910566</c:v>
                </c:pt>
                <c:pt idx="56">
                  <c:v>534.8008410806928</c:v>
                </c:pt>
                <c:pt idx="57">
                  <c:v>529.0586839248335</c:v>
                </c:pt>
                <c:pt idx="58">
                  <c:v>505.7273197331211</c:v>
                </c:pt>
                <c:pt idx="59">
                  <c:v>462.7726347324921</c:v>
                </c:pt>
                <c:pt idx="60">
                  <c:v>449.0127747361227</c:v>
                </c:pt>
                <c:pt idx="61">
                  <c:v>453.6700409680288</c:v>
                </c:pt>
                <c:pt idx="62">
                  <c:v>476.224642049937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917928"/>
        <c:axId val="-2061943144"/>
      </c:lineChart>
      <c:catAx>
        <c:axId val="-206191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943144"/>
        <c:crosses val="autoZero"/>
        <c:auto val="1"/>
        <c:lblAlgn val="ctr"/>
        <c:lblOffset val="100"/>
        <c:noMultiLvlLbl val="0"/>
      </c:catAx>
      <c:valAx>
        <c:axId val="-206194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191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'Var05-Local'!$K$2:$K$64</c:f>
              <c:numCache>
                <c:formatCode>0.00E+00</c:formatCode>
                <c:ptCount val="63"/>
                <c:pt idx="0">
                  <c:v>2.97344578645679E-6</c:v>
                </c:pt>
                <c:pt idx="1">
                  <c:v>-5.2569660683653E-5</c:v>
                </c:pt>
                <c:pt idx="2">
                  <c:v>0.000193688817916293</c:v>
                </c:pt>
                <c:pt idx="3">
                  <c:v>0.00050468110090374</c:v>
                </c:pt>
                <c:pt idx="4">
                  <c:v>0.000983218049086045</c:v>
                </c:pt>
                <c:pt idx="5">
                  <c:v>0.00140174818907842</c:v>
                </c:pt>
                <c:pt idx="6">
                  <c:v>0.00155320974374767</c:v>
                </c:pt>
                <c:pt idx="7">
                  <c:v>0.00226195551291335</c:v>
                </c:pt>
                <c:pt idx="8">
                  <c:v>0.00281441546189892</c:v>
                </c:pt>
                <c:pt idx="9">
                  <c:v>0.0034676529445926</c:v>
                </c:pt>
                <c:pt idx="10">
                  <c:v>0.00393594024763126</c:v>
                </c:pt>
                <c:pt idx="11">
                  <c:v>0.00460510679891663</c:v>
                </c:pt>
                <c:pt idx="12">
                  <c:v>0.00501954265617616</c:v>
                </c:pt>
                <c:pt idx="13">
                  <c:v>0.00564650874157847</c:v>
                </c:pt>
                <c:pt idx="14">
                  <c:v>0.00603030021109324</c:v>
                </c:pt>
                <c:pt idx="15">
                  <c:v>0.00623738579038079</c:v>
                </c:pt>
                <c:pt idx="16">
                  <c:v>0.00657932439738602</c:v>
                </c:pt>
                <c:pt idx="17">
                  <c:v>0.00706744455115124</c:v>
                </c:pt>
                <c:pt idx="18">
                  <c:v>0.0074959343815756</c:v>
                </c:pt>
                <c:pt idx="19">
                  <c:v>0.00799203236345608</c:v>
                </c:pt>
                <c:pt idx="20">
                  <c:v>0.00839325980123559</c:v>
                </c:pt>
                <c:pt idx="21">
                  <c:v>0.00881775598455834</c:v>
                </c:pt>
                <c:pt idx="22">
                  <c:v>0.00916282069900101</c:v>
                </c:pt>
                <c:pt idx="23">
                  <c:v>0.00951127375940587</c:v>
                </c:pt>
                <c:pt idx="24">
                  <c:v>0.0107964986514819</c:v>
                </c:pt>
                <c:pt idx="25">
                  <c:v>0.0119804997882658</c:v>
                </c:pt>
                <c:pt idx="26">
                  <c:v>0.0130474271308871</c:v>
                </c:pt>
                <c:pt idx="27">
                  <c:v>0.0139665149417637</c:v>
                </c:pt>
                <c:pt idx="28">
                  <c:v>0.0148024036277028</c:v>
                </c:pt>
                <c:pt idx="29">
                  <c:v>0.0156131176617865</c:v>
                </c:pt>
                <c:pt idx="30">
                  <c:v>0.0163266421910585</c:v>
                </c:pt>
                <c:pt idx="31">
                  <c:v>0.0169046922198223</c:v>
                </c:pt>
                <c:pt idx="32">
                  <c:v>0.0171950231544153</c:v>
                </c:pt>
                <c:pt idx="33">
                  <c:v>0.0173431305028679</c:v>
                </c:pt>
                <c:pt idx="34">
                  <c:v>0.0177837537824545</c:v>
                </c:pt>
                <c:pt idx="35">
                  <c:v>0.0180943918753069</c:v>
                </c:pt>
                <c:pt idx="36">
                  <c:v>0.0183028602595178</c:v>
                </c:pt>
                <c:pt idx="37">
                  <c:v>0.0184953349395383</c:v>
                </c:pt>
                <c:pt idx="38">
                  <c:v>0.0186848571903266</c:v>
                </c:pt>
                <c:pt idx="39">
                  <c:v>0.0189633540086549</c:v>
                </c:pt>
                <c:pt idx="40">
                  <c:v>0.0193229411395141</c:v>
                </c:pt>
                <c:pt idx="41">
                  <c:v>0.0197751651013989</c:v>
                </c:pt>
                <c:pt idx="42">
                  <c:v>0.0203188106281196</c:v>
                </c:pt>
                <c:pt idx="43">
                  <c:v>0.0208826503409973</c:v>
                </c:pt>
                <c:pt idx="44">
                  <c:v>0.0217446390493405</c:v>
                </c:pt>
                <c:pt idx="45">
                  <c:v>0.0226023683476855</c:v>
                </c:pt>
                <c:pt idx="46">
                  <c:v>0.0234604794410785</c:v>
                </c:pt>
                <c:pt idx="47">
                  <c:v>0.0242941110361789</c:v>
                </c:pt>
                <c:pt idx="48">
                  <c:v>0.0251562553154126</c:v>
                </c:pt>
                <c:pt idx="49">
                  <c:v>0.0260855506315273</c:v>
                </c:pt>
                <c:pt idx="50">
                  <c:v>0.0269632244473716</c:v>
                </c:pt>
                <c:pt idx="51">
                  <c:v>0.0276971857446385</c:v>
                </c:pt>
                <c:pt idx="52">
                  <c:v>0.0284828397457181</c:v>
                </c:pt>
                <c:pt idx="53">
                  <c:v>0.0293654950165287</c:v>
                </c:pt>
                <c:pt idx="54">
                  <c:v>0.0302273333987109</c:v>
                </c:pt>
                <c:pt idx="55">
                  <c:v>0.0310985370721479</c:v>
                </c:pt>
                <c:pt idx="56">
                  <c:v>0.0320370229239658</c:v>
                </c:pt>
                <c:pt idx="57">
                  <c:v>0.0331612021966767</c:v>
                </c:pt>
                <c:pt idx="58">
                  <c:v>0.0343598997700693</c:v>
                </c:pt>
                <c:pt idx="59">
                  <c:v>0.0355602756030776</c:v>
                </c:pt>
                <c:pt idx="60">
                  <c:v>0.0366268661514885</c:v>
                </c:pt>
                <c:pt idx="61">
                  <c:v>0.0377763914419187</c:v>
                </c:pt>
                <c:pt idx="62">
                  <c:v>0.0386397773988099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234696"/>
        <c:axId val="-2056231784"/>
      </c:lineChart>
      <c:lineChart>
        <c:grouping val="standard"/>
        <c:varyColors val="0"/>
        <c:ser>
          <c:idx val="1"/>
          <c:order val="1"/>
          <c:tx>
            <c:strRef>
              <c:f>'Var05-Local'!$N$1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'Var05-Local'!$N$2:$N$64</c:f>
              <c:numCache>
                <c:formatCode>0.00E+00</c:formatCode>
                <c:ptCount val="63"/>
                <c:pt idx="0">
                  <c:v>1708.5786466403</c:v>
                </c:pt>
                <c:pt idx="1">
                  <c:v>1688.4879016502</c:v>
                </c:pt>
                <c:pt idx="2">
                  <c:v>1743.85963852659</c:v>
                </c:pt>
                <c:pt idx="3">
                  <c:v>1789.81198918877</c:v>
                </c:pt>
                <c:pt idx="4">
                  <c:v>1842.51178933095</c:v>
                </c:pt>
                <c:pt idx="5">
                  <c:v>1879.38715068123</c:v>
                </c:pt>
                <c:pt idx="6">
                  <c:v>1890.82596338415</c:v>
                </c:pt>
                <c:pt idx="7">
                  <c:v>1936.79623243997</c:v>
                </c:pt>
                <c:pt idx="8">
                  <c:v>1968.74547925611</c:v>
                </c:pt>
                <c:pt idx="9">
                  <c:v>2002.18822704333</c:v>
                </c:pt>
                <c:pt idx="10">
                  <c:v>2024.20379662255</c:v>
                </c:pt>
                <c:pt idx="11">
                  <c:v>2053.26515446138</c:v>
                </c:pt>
                <c:pt idx="12">
                  <c:v>2070.01895469172</c:v>
                </c:pt>
                <c:pt idx="13">
                  <c:v>2094.18284917159</c:v>
                </c:pt>
                <c:pt idx="14">
                  <c:v>2107.90498021712</c:v>
                </c:pt>
                <c:pt idx="15">
                  <c:v>2114.99158293127</c:v>
                </c:pt>
                <c:pt idx="16">
                  <c:v>2126.12162687007</c:v>
                </c:pt>
                <c:pt idx="17">
                  <c:v>2141.15414445651</c:v>
                </c:pt>
                <c:pt idx="18">
                  <c:v>2153.91191179266</c:v>
                </c:pt>
                <c:pt idx="19">
                  <c:v>2168.11664980535</c:v>
                </c:pt>
                <c:pt idx="20">
                  <c:v>2179.34011456936</c:v>
                </c:pt>
                <c:pt idx="21">
                  <c:v>2190.95403253701</c:v>
                </c:pt>
                <c:pt idx="22">
                  <c:v>2200.37873250125</c:v>
                </c:pt>
                <c:pt idx="23">
                  <c:v>2209.90587309279</c:v>
                </c:pt>
                <c:pt idx="24">
                  <c:v>2244.43481641022</c:v>
                </c:pt>
                <c:pt idx="25">
                  <c:v>2275.78186119988</c:v>
                </c:pt>
                <c:pt idx="26">
                  <c:v>2303.85363950002</c:v>
                </c:pt>
                <c:pt idx="27">
                  <c:v>2327.50535297283</c:v>
                </c:pt>
                <c:pt idx="28">
                  <c:v>2348.98324748456</c:v>
                </c:pt>
                <c:pt idx="29">
                  <c:v>2369.43401200427</c:v>
                </c:pt>
                <c:pt idx="30">
                  <c:v>2387.5073363461</c:v>
                </c:pt>
                <c:pt idx="31">
                  <c:v>2401.95456496799</c:v>
                </c:pt>
                <c:pt idx="32">
                  <c:v>2409.15872240978</c:v>
                </c:pt>
                <c:pt idx="33">
                  <c:v>2412.7794652625</c:v>
                </c:pt>
                <c:pt idx="34">
                  <c:v>2423.42489799236</c:v>
                </c:pt>
                <c:pt idx="35">
                  <c:v>2430.90162768863</c:v>
                </c:pt>
                <c:pt idx="36">
                  <c:v>2435.92528391262</c:v>
                </c:pt>
                <c:pt idx="37">
                  <c:v>2440.47839612479</c:v>
                </c:pt>
                <c:pt idx="38">
                  <c:v>2444.91013199674</c:v>
                </c:pt>
                <c:pt idx="39">
                  <c:v>2451.34897972299</c:v>
                </c:pt>
                <c:pt idx="40">
                  <c:v>2459.6018316179</c:v>
                </c:pt>
                <c:pt idx="41">
                  <c:v>2469.77556708508</c:v>
                </c:pt>
                <c:pt idx="42">
                  <c:v>2481.92025093906</c:v>
                </c:pt>
                <c:pt idx="43">
                  <c:v>2494.30475675322</c:v>
                </c:pt>
                <c:pt idx="44">
                  <c:v>2513.20621226223</c:v>
                </c:pt>
                <c:pt idx="45">
                  <c:v>2531.61452345184</c:v>
                </c:pt>
                <c:pt idx="46">
                  <c:v>2549.8171772005</c:v>
                </c:pt>
                <c:pt idx="47">
                  <c:v>2567.2925056971</c:v>
                </c:pt>
                <c:pt idx="48">
                  <c:v>2585.17414931713</c:v>
                </c:pt>
                <c:pt idx="49">
                  <c:v>2604.02776493355</c:v>
                </c:pt>
                <c:pt idx="50">
                  <c:v>2621.88132726299</c:v>
                </c:pt>
                <c:pt idx="51">
                  <c:v>2636.547981959</c:v>
                </c:pt>
                <c:pt idx="52">
                  <c:v>2652.0839594076</c:v>
                </c:pt>
                <c:pt idx="53">
                  <c:v>2669.15168111204</c:v>
                </c:pt>
                <c:pt idx="54">
                  <c:v>2685.74415104482</c:v>
                </c:pt>
                <c:pt idx="55">
                  <c:v>2702.21031349093</c:v>
                </c:pt>
                <c:pt idx="56">
                  <c:v>2719.74643107117</c:v>
                </c:pt>
                <c:pt idx="57">
                  <c:v>2740.44233507649</c:v>
                </c:pt>
                <c:pt idx="58">
                  <c:v>2762.78113682898</c:v>
                </c:pt>
                <c:pt idx="59">
                  <c:v>2784.8110165065</c:v>
                </c:pt>
                <c:pt idx="60">
                  <c:v>2804.53210015427</c:v>
                </c:pt>
                <c:pt idx="61">
                  <c:v>2825.18860067775</c:v>
                </c:pt>
                <c:pt idx="62">
                  <c:v>2840.95470267652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225448"/>
        <c:axId val="-2056228744"/>
      </c:lineChart>
      <c:catAx>
        <c:axId val="-205623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231784"/>
        <c:crosses val="autoZero"/>
        <c:auto val="1"/>
        <c:lblAlgn val="ctr"/>
        <c:lblOffset val="100"/>
        <c:noMultiLvlLbl val="0"/>
      </c:catAx>
      <c:valAx>
        <c:axId val="-20562317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56234696"/>
        <c:crosses val="autoZero"/>
        <c:crossBetween val="between"/>
      </c:valAx>
      <c:valAx>
        <c:axId val="-205622874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56225448"/>
        <c:crosses val="max"/>
        <c:crossBetween val="between"/>
      </c:valAx>
      <c:catAx>
        <c:axId val="-20562254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62287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'Var05-Local'!$C$2:$C$64</c:f>
              <c:numCache>
                <c:formatCode>General</c:formatCode>
                <c:ptCount val="63"/>
                <c:pt idx="0">
                  <c:v>0.0585221209598265</c:v>
                </c:pt>
                <c:pt idx="1">
                  <c:v>0.0548490116730343</c:v>
                </c:pt>
                <c:pt idx="2">
                  <c:v>0.0537789087181552</c:v>
                </c:pt>
                <c:pt idx="3">
                  <c:v>0.0547119052143115</c:v>
                </c:pt>
                <c:pt idx="4">
                  <c:v>0.0539340454181759</c:v>
                </c:pt>
                <c:pt idx="5">
                  <c:v>0.054064169357145</c:v>
                </c:pt>
                <c:pt idx="6">
                  <c:v>0.0544487766337116</c:v>
                </c:pt>
                <c:pt idx="7">
                  <c:v>0.0532589437763863</c:v>
                </c:pt>
                <c:pt idx="8">
                  <c:v>0.0539079812416912</c:v>
                </c:pt>
                <c:pt idx="9">
                  <c:v>0.0531629530397103</c:v>
                </c:pt>
                <c:pt idx="10">
                  <c:v>0.0534468538162625</c:v>
                </c:pt>
                <c:pt idx="11">
                  <c:v>0.0538832494372352</c:v>
                </c:pt>
                <c:pt idx="12">
                  <c:v>0.0534387427995549</c:v>
                </c:pt>
                <c:pt idx="13">
                  <c:v>0.0549662600478873</c:v>
                </c:pt>
                <c:pt idx="14">
                  <c:v>0.0540418272994058</c:v>
                </c:pt>
                <c:pt idx="15">
                  <c:v>0.0550671091466395</c:v>
                </c:pt>
                <c:pt idx="16">
                  <c:v>0.0558224654003052</c:v>
                </c:pt>
                <c:pt idx="17">
                  <c:v>0.0555826815651102</c:v>
                </c:pt>
                <c:pt idx="18">
                  <c:v>0.0560078958811895</c:v>
                </c:pt>
                <c:pt idx="19">
                  <c:v>0.0552153398817353</c:v>
                </c:pt>
                <c:pt idx="20">
                  <c:v>0.056382077663784</c:v>
                </c:pt>
                <c:pt idx="21">
                  <c:v>0.0567945379059856</c:v>
                </c:pt>
                <c:pt idx="22">
                  <c:v>0.0586143407294493</c:v>
                </c:pt>
                <c:pt idx="23">
                  <c:v>0.0622664397005132</c:v>
                </c:pt>
                <c:pt idx="24">
                  <c:v>0.0631496004163479</c:v>
                </c:pt>
                <c:pt idx="25">
                  <c:v>0.0662953920348123</c:v>
                </c:pt>
                <c:pt idx="26">
                  <c:v>0.068614264814002</c:v>
                </c:pt>
                <c:pt idx="27">
                  <c:v>0.0693923385060867</c:v>
                </c:pt>
                <c:pt idx="28">
                  <c:v>0.0716702815958257</c:v>
                </c:pt>
                <c:pt idx="29">
                  <c:v>0.0711234966386414</c:v>
                </c:pt>
                <c:pt idx="30">
                  <c:v>0.0744105135207824</c:v>
                </c:pt>
                <c:pt idx="31">
                  <c:v>0.0754529594967547</c:v>
                </c:pt>
                <c:pt idx="32">
                  <c:v>0.0763097599028531</c:v>
                </c:pt>
                <c:pt idx="33">
                  <c:v>0.0770412829701826</c:v>
                </c:pt>
                <c:pt idx="34">
                  <c:v>0.0766176059422956</c:v>
                </c:pt>
                <c:pt idx="35">
                  <c:v>0.0792665956062443</c:v>
                </c:pt>
                <c:pt idx="36">
                  <c:v>0.0795320168346764</c:v>
                </c:pt>
                <c:pt idx="37">
                  <c:v>0.0793593217017761</c:v>
                </c:pt>
                <c:pt idx="38">
                  <c:v>0.0806178915400599</c:v>
                </c:pt>
                <c:pt idx="39">
                  <c:v>0.0812362465640333</c:v>
                </c:pt>
                <c:pt idx="40">
                  <c:v>0.0816877414230437</c:v>
                </c:pt>
                <c:pt idx="41">
                  <c:v>0.0812506555328111</c:v>
                </c:pt>
                <c:pt idx="42">
                  <c:v>0.0827902097597029</c:v>
                </c:pt>
                <c:pt idx="43">
                  <c:v>0.0809222175977179</c:v>
                </c:pt>
                <c:pt idx="44">
                  <c:v>0.081572053936941</c:v>
                </c:pt>
                <c:pt idx="45">
                  <c:v>0.0806747883932479</c:v>
                </c:pt>
                <c:pt idx="46">
                  <c:v>0.0801767651321935</c:v>
                </c:pt>
                <c:pt idx="47">
                  <c:v>0.0804429691646997</c:v>
                </c:pt>
                <c:pt idx="48">
                  <c:v>0.0805291374530371</c:v>
                </c:pt>
                <c:pt idx="49">
                  <c:v>0.0795983027436041</c:v>
                </c:pt>
                <c:pt idx="50">
                  <c:v>0.0821304215234136</c:v>
                </c:pt>
                <c:pt idx="51">
                  <c:v>0.0819605103237551</c:v>
                </c:pt>
                <c:pt idx="52">
                  <c:v>0.0825612925913979</c:v>
                </c:pt>
                <c:pt idx="53">
                  <c:v>0.0819290100083051</c:v>
                </c:pt>
                <c:pt idx="54">
                  <c:v>0.0829306697289045</c:v>
                </c:pt>
                <c:pt idx="55">
                  <c:v>0.082578413780579</c:v>
                </c:pt>
                <c:pt idx="56">
                  <c:v>0.0827344383793112</c:v>
                </c:pt>
                <c:pt idx="57">
                  <c:v>0.0826001424988474</c:v>
                </c:pt>
                <c:pt idx="58">
                  <c:v>0.0846428143922209</c:v>
                </c:pt>
                <c:pt idx="59">
                  <c:v>0.0841073866262359</c:v>
                </c:pt>
                <c:pt idx="60">
                  <c:v>0.0858590760809021</c:v>
                </c:pt>
                <c:pt idx="61">
                  <c:v>0.0836865868306945</c:v>
                </c:pt>
                <c:pt idx="62">
                  <c:v>0.0869653512118528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42840"/>
        <c:axId val="-2095193096"/>
      </c:lineChart>
      <c:lineChart>
        <c:grouping val="standard"/>
        <c:varyColors val="0"/>
        <c:ser>
          <c:idx val="1"/>
          <c:order val="1"/>
          <c:tx>
            <c:strRef>
              <c:f>'Var05-Local'!$F$1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'Var05-Local'!$F$2:$F$64</c:f>
              <c:numCache>
                <c:formatCode>0.00E+00</c:formatCode>
                <c:ptCount val="63"/>
                <c:pt idx="0">
                  <c:v>0.999992091322343</c:v>
                </c:pt>
                <c:pt idx="1">
                  <c:v>0.999984118352397</c:v>
                </c:pt>
                <c:pt idx="2">
                  <c:v>0.999976018392351</c:v>
                </c:pt>
                <c:pt idx="3">
                  <c:v>0.999968054880654</c:v>
                </c:pt>
                <c:pt idx="4">
                  <c:v>0.999959988438516</c:v>
                </c:pt>
                <c:pt idx="5">
                  <c:v>0.999951924945545</c:v>
                </c:pt>
                <c:pt idx="6">
                  <c:v>0.999943904731532</c:v>
                </c:pt>
                <c:pt idx="7">
                  <c:v>0.999935702504552</c:v>
                </c:pt>
                <c:pt idx="8">
                  <c:v>0.999927584160856</c:v>
                </c:pt>
                <c:pt idx="9">
                  <c:v>0.99991935170837</c:v>
                </c:pt>
                <c:pt idx="10">
                  <c:v>0.999911145163188</c:v>
                </c:pt>
                <c:pt idx="11">
                  <c:v>0.999902987797503</c:v>
                </c:pt>
                <c:pt idx="12">
                  <c:v>0.999894752001323</c:v>
                </c:pt>
                <c:pt idx="13">
                  <c:v>0.99988674157936</c:v>
                </c:pt>
                <c:pt idx="14">
                  <c:v>0.999878613122535</c:v>
                </c:pt>
                <c:pt idx="15">
                  <c:v>0.999870611286498</c:v>
                </c:pt>
                <c:pt idx="16">
                  <c:v>0.99986270032306</c:v>
                </c:pt>
                <c:pt idx="17">
                  <c:v>0.999854733104586</c:v>
                </c:pt>
                <c:pt idx="18">
                  <c:v>0.999846801046093</c:v>
                </c:pt>
                <c:pt idx="19">
                  <c:v>0.999838759025706</c:v>
                </c:pt>
                <c:pt idx="20">
                  <c:v>0.999830848019897</c:v>
                </c:pt>
                <c:pt idx="21">
                  <c:v>0.999822980115269</c:v>
                </c:pt>
                <c:pt idx="22">
                  <c:v>0.999815365751177</c:v>
                </c:pt>
                <c:pt idx="23">
                  <c:v>0.999808217026427</c:v>
                </c:pt>
                <c:pt idx="24">
                  <c:v>0.999801171338403</c:v>
                </c:pt>
                <c:pt idx="25">
                  <c:v>0.999794436065414</c:v>
                </c:pt>
                <c:pt idx="26">
                  <c:v>0.99978792640492</c:v>
                </c:pt>
                <c:pt idx="27">
                  <c:v>0.999781486820789</c:v>
                </c:pt>
                <c:pt idx="28">
                  <c:v>0.999775255581378</c:v>
                </c:pt>
                <c:pt idx="29">
                  <c:v>0.999768982672434</c:v>
                </c:pt>
                <c:pt idx="30">
                  <c:v>0.999762985272409</c:v>
                </c:pt>
                <c:pt idx="31">
                  <c:v>0.999757073508539</c:v>
                </c:pt>
                <c:pt idx="32">
                  <c:v>0.999751237274536</c:v>
                </c:pt>
                <c:pt idx="33">
                  <c:v>0.999745469834946</c:v>
                </c:pt>
                <c:pt idx="34">
                  <c:v>0.999739676282648</c:v>
                </c:pt>
                <c:pt idx="35">
                  <c:v>0.999734074483061</c:v>
                </c:pt>
                <c:pt idx="36">
                  <c:v>0.999728490355833</c:v>
                </c:pt>
                <c:pt idx="37">
                  <c:v>0.999722904010841</c:v>
                </c:pt>
                <c:pt idx="38">
                  <c:v>0.999717410573649</c:v>
                </c:pt>
                <c:pt idx="39">
                  <c:v>0.999711961089107</c:v>
                </c:pt>
                <c:pt idx="40">
                  <c:v>0.999706542415028</c:v>
                </c:pt>
                <c:pt idx="41">
                  <c:v>0.999701098455264</c:v>
                </c:pt>
                <c:pt idx="42">
                  <c:v>0.999695763606605</c:v>
                </c:pt>
                <c:pt idx="43">
                  <c:v>0.999690296763549</c:v>
                </c:pt>
                <c:pt idx="44">
                  <c:v>0.999684879559637</c:v>
                </c:pt>
                <c:pt idx="45">
                  <c:v>0.999679397070465</c:v>
                </c:pt>
                <c:pt idx="46">
                  <c:v>0.999673877684868</c:v>
                </c:pt>
                <c:pt idx="47">
                  <c:v>0.999668374882749</c:v>
                </c:pt>
                <c:pt idx="48">
                  <c:v>0.999662877527676</c:v>
                </c:pt>
                <c:pt idx="49">
                  <c:v>0.999657338618796</c:v>
                </c:pt>
                <c:pt idx="50">
                  <c:v>0.999651961917167</c:v>
                </c:pt>
                <c:pt idx="51">
                  <c:v>0.999646569787406</c:v>
                </c:pt>
                <c:pt idx="52">
                  <c:v>0.999641220993391</c:v>
                </c:pt>
                <c:pt idx="53">
                  <c:v>0.999635834043428</c:v>
                </c:pt>
                <c:pt idx="54">
                  <c:v>0.99963051227439</c:v>
                </c:pt>
                <c:pt idx="55">
                  <c:v>0.999625167566939</c:v>
                </c:pt>
                <c:pt idx="56">
                  <c:v>0.999619832486592</c:v>
                </c:pt>
                <c:pt idx="57">
                  <c:v>0.999614480825038</c:v>
                </c:pt>
                <c:pt idx="58">
                  <c:v>0.999609258246587</c:v>
                </c:pt>
                <c:pt idx="59">
                  <c:v>0.999603998077169</c:v>
                </c:pt>
                <c:pt idx="60">
                  <c:v>0.99959884738049</c:v>
                </c:pt>
                <c:pt idx="61">
                  <c:v>0.999593556271496</c:v>
                </c:pt>
                <c:pt idx="62">
                  <c:v>0.999588470127757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67528"/>
        <c:axId val="-2095227960"/>
      </c:lineChart>
      <c:catAx>
        <c:axId val="-209554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93096"/>
        <c:crosses val="autoZero"/>
        <c:auto val="1"/>
        <c:lblAlgn val="ctr"/>
        <c:lblOffset val="100"/>
        <c:noMultiLvlLbl val="0"/>
      </c:catAx>
      <c:valAx>
        <c:axId val="-2095193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542840"/>
        <c:crosses val="autoZero"/>
        <c:crossBetween val="between"/>
      </c:valAx>
      <c:valAx>
        <c:axId val="-209522796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95867528"/>
        <c:crosses val="max"/>
        <c:crossBetween val="between"/>
      </c:valAx>
      <c:catAx>
        <c:axId val="-20958675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522796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'Var05-Local'!$C$2:$C$64</c:f>
              <c:numCache>
                <c:formatCode>General</c:formatCode>
                <c:ptCount val="63"/>
                <c:pt idx="0">
                  <c:v>0.0585221209598265</c:v>
                </c:pt>
                <c:pt idx="1">
                  <c:v>0.0548490116730343</c:v>
                </c:pt>
                <c:pt idx="2">
                  <c:v>0.0537789087181552</c:v>
                </c:pt>
                <c:pt idx="3">
                  <c:v>0.0547119052143115</c:v>
                </c:pt>
                <c:pt idx="4">
                  <c:v>0.0539340454181759</c:v>
                </c:pt>
                <c:pt idx="5">
                  <c:v>0.054064169357145</c:v>
                </c:pt>
                <c:pt idx="6">
                  <c:v>0.0544487766337116</c:v>
                </c:pt>
                <c:pt idx="7">
                  <c:v>0.0532589437763863</c:v>
                </c:pt>
                <c:pt idx="8">
                  <c:v>0.0539079812416912</c:v>
                </c:pt>
                <c:pt idx="9">
                  <c:v>0.0531629530397103</c:v>
                </c:pt>
                <c:pt idx="10">
                  <c:v>0.0534468538162625</c:v>
                </c:pt>
                <c:pt idx="11">
                  <c:v>0.0538832494372352</c:v>
                </c:pt>
                <c:pt idx="12">
                  <c:v>0.0534387427995549</c:v>
                </c:pt>
                <c:pt idx="13">
                  <c:v>0.0549662600478873</c:v>
                </c:pt>
                <c:pt idx="14">
                  <c:v>0.0540418272994058</c:v>
                </c:pt>
                <c:pt idx="15">
                  <c:v>0.0550671091466395</c:v>
                </c:pt>
                <c:pt idx="16">
                  <c:v>0.0558224654003052</c:v>
                </c:pt>
                <c:pt idx="17">
                  <c:v>0.0555826815651102</c:v>
                </c:pt>
                <c:pt idx="18">
                  <c:v>0.0560078958811895</c:v>
                </c:pt>
                <c:pt idx="19">
                  <c:v>0.0552153398817353</c:v>
                </c:pt>
                <c:pt idx="20">
                  <c:v>0.056382077663784</c:v>
                </c:pt>
                <c:pt idx="21">
                  <c:v>0.0567945379059856</c:v>
                </c:pt>
                <c:pt idx="22">
                  <c:v>0.0586143407294493</c:v>
                </c:pt>
                <c:pt idx="23">
                  <c:v>0.0622664397005132</c:v>
                </c:pt>
                <c:pt idx="24">
                  <c:v>0.0631496004163479</c:v>
                </c:pt>
                <c:pt idx="25">
                  <c:v>0.0662953920348123</c:v>
                </c:pt>
                <c:pt idx="26">
                  <c:v>0.068614264814002</c:v>
                </c:pt>
                <c:pt idx="27">
                  <c:v>0.0693923385060867</c:v>
                </c:pt>
                <c:pt idx="28">
                  <c:v>0.0716702815958257</c:v>
                </c:pt>
                <c:pt idx="29">
                  <c:v>0.0711234966386414</c:v>
                </c:pt>
                <c:pt idx="30">
                  <c:v>0.0744105135207824</c:v>
                </c:pt>
                <c:pt idx="31">
                  <c:v>0.0754529594967547</c:v>
                </c:pt>
                <c:pt idx="32">
                  <c:v>0.0763097599028531</c:v>
                </c:pt>
                <c:pt idx="33">
                  <c:v>0.0770412829701826</c:v>
                </c:pt>
                <c:pt idx="34">
                  <c:v>0.0766176059422956</c:v>
                </c:pt>
                <c:pt idx="35">
                  <c:v>0.0792665956062443</c:v>
                </c:pt>
                <c:pt idx="36">
                  <c:v>0.0795320168346764</c:v>
                </c:pt>
                <c:pt idx="37">
                  <c:v>0.0793593217017761</c:v>
                </c:pt>
                <c:pt idx="38">
                  <c:v>0.0806178915400599</c:v>
                </c:pt>
                <c:pt idx="39">
                  <c:v>0.0812362465640333</c:v>
                </c:pt>
                <c:pt idx="40">
                  <c:v>0.0816877414230437</c:v>
                </c:pt>
                <c:pt idx="41">
                  <c:v>0.0812506555328111</c:v>
                </c:pt>
                <c:pt idx="42">
                  <c:v>0.0827902097597029</c:v>
                </c:pt>
                <c:pt idx="43">
                  <c:v>0.0809222175977179</c:v>
                </c:pt>
                <c:pt idx="44">
                  <c:v>0.081572053936941</c:v>
                </c:pt>
                <c:pt idx="45">
                  <c:v>0.0806747883932479</c:v>
                </c:pt>
                <c:pt idx="46">
                  <c:v>0.0801767651321935</c:v>
                </c:pt>
                <c:pt idx="47">
                  <c:v>0.0804429691646997</c:v>
                </c:pt>
                <c:pt idx="48">
                  <c:v>0.0805291374530371</c:v>
                </c:pt>
                <c:pt idx="49">
                  <c:v>0.0795983027436041</c:v>
                </c:pt>
                <c:pt idx="50">
                  <c:v>0.0821304215234136</c:v>
                </c:pt>
                <c:pt idx="51">
                  <c:v>0.0819605103237551</c:v>
                </c:pt>
                <c:pt idx="52">
                  <c:v>0.0825612925913979</c:v>
                </c:pt>
                <c:pt idx="53">
                  <c:v>0.0819290100083051</c:v>
                </c:pt>
                <c:pt idx="54">
                  <c:v>0.0829306697289045</c:v>
                </c:pt>
                <c:pt idx="55">
                  <c:v>0.082578413780579</c:v>
                </c:pt>
                <c:pt idx="56">
                  <c:v>0.0827344383793112</c:v>
                </c:pt>
                <c:pt idx="57">
                  <c:v>0.0826001424988474</c:v>
                </c:pt>
                <c:pt idx="58">
                  <c:v>0.0846428143922209</c:v>
                </c:pt>
                <c:pt idx="59">
                  <c:v>0.0841073866262359</c:v>
                </c:pt>
                <c:pt idx="60">
                  <c:v>0.0858590760809021</c:v>
                </c:pt>
                <c:pt idx="61">
                  <c:v>0.0836865868306945</c:v>
                </c:pt>
                <c:pt idx="62">
                  <c:v>0.0869653512118528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'Var05-Local'!$I$1</c:f>
              <c:strCache>
                <c:ptCount val="1"/>
                <c:pt idx="0">
                  <c:v>Beta1Var</c:v>
                </c:pt>
              </c:strCache>
            </c:strRef>
          </c:tx>
          <c:marker>
            <c:symbol val="none"/>
          </c:marker>
          <c:val>
            <c:numRef>
              <c:f>'Var05-Local'!$I$2:$I$64</c:f>
              <c:numCache>
                <c:formatCode>0.00E+00</c:formatCode>
                <c:ptCount val="63"/>
                <c:pt idx="0" formatCode="General">
                  <c:v>781.082151903184</c:v>
                </c:pt>
                <c:pt idx="1">
                  <c:v>387.378094355064</c:v>
                </c:pt>
                <c:pt idx="2">
                  <c:v>253.973807025848</c:v>
                </c:pt>
                <c:pt idx="3">
                  <c:v>187.895815280104</c:v>
                </c:pt>
                <c:pt idx="4">
                  <c:v>148.251593806418</c:v>
                </c:pt>
                <c:pt idx="5">
                  <c:v>122.195217030447</c:v>
                </c:pt>
                <c:pt idx="6">
                  <c:v>103.744236999107</c:v>
                </c:pt>
                <c:pt idx="7">
                  <c:v>89.7503419854538</c:v>
                </c:pt>
                <c:pt idx="8">
                  <c:v>78.9615771099956</c:v>
                </c:pt>
                <c:pt idx="9">
                  <c:v>70.45399483964449</c:v>
                </c:pt>
                <c:pt idx="10">
                  <c:v>63.5206800127631</c:v>
                </c:pt>
                <c:pt idx="11">
                  <c:v>57.7706535708679</c:v>
                </c:pt>
                <c:pt idx="12">
                  <c:v>52.8961106581694</c:v>
                </c:pt>
                <c:pt idx="13">
                  <c:v>48.7526829089176</c:v>
                </c:pt>
                <c:pt idx="14">
                  <c:v>45.1980090232442</c:v>
                </c:pt>
                <c:pt idx="15">
                  <c:v>42.1140381335901</c:v>
                </c:pt>
                <c:pt idx="16">
                  <c:v>39.4188317390274</c:v>
                </c:pt>
                <c:pt idx="17">
                  <c:v>37.0640852735836</c:v>
                </c:pt>
                <c:pt idx="18">
                  <c:v>34.9683374458971</c:v>
                </c:pt>
                <c:pt idx="19">
                  <c:v>33.0892749673502</c:v>
                </c:pt>
                <c:pt idx="20">
                  <c:v>31.3983062109591</c:v>
                </c:pt>
                <c:pt idx="21">
                  <c:v>29.8684440493192</c:v>
                </c:pt>
                <c:pt idx="22">
                  <c:v>28.4725352306019</c:v>
                </c:pt>
                <c:pt idx="23">
                  <c:v>27.2236132456657</c:v>
                </c:pt>
                <c:pt idx="24">
                  <c:v>26.0908052226755</c:v>
                </c:pt>
                <c:pt idx="25">
                  <c:v>25.0842137737019</c:v>
                </c:pt>
                <c:pt idx="26">
                  <c:v>24.1733633686308</c:v>
                </c:pt>
                <c:pt idx="27">
                  <c:v>23.3558513584795</c:v>
                </c:pt>
                <c:pt idx="28">
                  <c:v>22.6058091182803</c:v>
                </c:pt>
                <c:pt idx="29">
                  <c:v>21.9131435636852</c:v>
                </c:pt>
                <c:pt idx="30">
                  <c:v>21.2735560302596</c:v>
                </c:pt>
                <c:pt idx="31">
                  <c:v>20.6871240400309</c:v>
                </c:pt>
                <c:pt idx="32">
                  <c:v>20.1401623368836</c:v>
                </c:pt>
                <c:pt idx="33">
                  <c:v>19.6345630030669</c:v>
                </c:pt>
                <c:pt idx="34">
                  <c:v>19.1567810987577</c:v>
                </c:pt>
                <c:pt idx="35">
                  <c:v>18.7122202507767</c:v>
                </c:pt>
                <c:pt idx="36">
                  <c:v>18.2826293927502</c:v>
                </c:pt>
                <c:pt idx="37">
                  <c:v>17.8813109259568</c:v>
                </c:pt>
                <c:pt idx="38">
                  <c:v>17.5065959319424</c:v>
                </c:pt>
                <c:pt idx="39">
                  <c:v>17.1533161718185</c:v>
                </c:pt>
                <c:pt idx="40">
                  <c:v>16.8163008770057</c:v>
                </c:pt>
                <c:pt idx="41">
                  <c:v>16.4990659400911</c:v>
                </c:pt>
                <c:pt idx="42">
                  <c:v>16.19944053324</c:v>
                </c:pt>
                <c:pt idx="43">
                  <c:v>15.908967748934</c:v>
                </c:pt>
                <c:pt idx="44">
                  <c:v>15.6280741038257</c:v>
                </c:pt>
                <c:pt idx="45">
                  <c:v>15.3608942036561</c:v>
                </c:pt>
                <c:pt idx="46">
                  <c:v>15.1028827489403</c:v>
                </c:pt>
                <c:pt idx="47">
                  <c:v>14.8560067366933</c:v>
                </c:pt>
                <c:pt idx="48">
                  <c:v>14.6187124914224</c:v>
                </c:pt>
                <c:pt idx="49">
                  <c:v>14.3936002245566</c:v>
                </c:pt>
                <c:pt idx="50">
                  <c:v>14.1763629370771</c:v>
                </c:pt>
                <c:pt idx="51">
                  <c:v>13.9690241220846</c:v>
                </c:pt>
                <c:pt idx="52">
                  <c:v>13.7704076740181</c:v>
                </c:pt>
                <c:pt idx="53">
                  <c:v>13.5815878758412</c:v>
                </c:pt>
                <c:pt idx="54">
                  <c:v>13.3987889235888</c:v>
                </c:pt>
                <c:pt idx="55">
                  <c:v>13.2238803657585</c:v>
                </c:pt>
                <c:pt idx="56">
                  <c:v>13.0550905977265</c:v>
                </c:pt>
                <c:pt idx="57">
                  <c:v>12.8924944184167</c:v>
                </c:pt>
                <c:pt idx="58">
                  <c:v>12.7317414001518</c:v>
                </c:pt>
                <c:pt idx="59">
                  <c:v>12.5766466680624</c:v>
                </c:pt>
                <c:pt idx="60">
                  <c:v>12.42432898165</c:v>
                </c:pt>
                <c:pt idx="61">
                  <c:v>12.2783654850342</c:v>
                </c:pt>
                <c:pt idx="62">
                  <c:v>12.1350788917038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'Var05-Local'!$O$1</c:f>
              <c:strCache>
                <c:ptCount val="1"/>
                <c:pt idx="0">
                  <c:v>Beta2Var</c:v>
                </c:pt>
              </c:strCache>
            </c:strRef>
          </c:tx>
          <c:marker>
            <c:symbol val="none"/>
          </c:marker>
          <c:val>
            <c:numRef>
              <c:f>'Var05-Local'!$O$2:$O$64</c:f>
              <c:numCache>
                <c:formatCode>General</c:formatCode>
                <c:ptCount val="63"/>
                <c:pt idx="0">
                  <c:v>32661.0440925582</c:v>
                </c:pt>
                <c:pt idx="1">
                  <c:v>16496.2782762291</c:v>
                </c:pt>
                <c:pt idx="2">
                  <c:v>10809.2134783558</c:v>
                </c:pt>
                <c:pt idx="3">
                  <c:v>8267.882599919039</c:v>
                </c:pt>
                <c:pt idx="4">
                  <c:v>6573.65714444787</c:v>
                </c:pt>
                <c:pt idx="5">
                  <c:v>5513.17412891938</c:v>
                </c:pt>
                <c:pt idx="6">
                  <c:v>4790.38881911111</c:v>
                </c:pt>
                <c:pt idx="7">
                  <c:v>4204.3985456908</c:v>
                </c:pt>
                <c:pt idx="8">
                  <c:v>3775.57391358464</c:v>
                </c:pt>
                <c:pt idx="9">
                  <c:v>3412.90082482088</c:v>
                </c:pt>
                <c:pt idx="10">
                  <c:v>3131.31342436364</c:v>
                </c:pt>
                <c:pt idx="11">
                  <c:v>2907.29959629193</c:v>
                </c:pt>
                <c:pt idx="12">
                  <c:v>2714.30512746984</c:v>
                </c:pt>
                <c:pt idx="13">
                  <c:v>2555.18363280124</c:v>
                </c:pt>
                <c:pt idx="14">
                  <c:v>2396.75798600245</c:v>
                </c:pt>
                <c:pt idx="15">
                  <c:v>2273.43564997117</c:v>
                </c:pt>
                <c:pt idx="16">
                  <c:v>2172.40055894438</c:v>
                </c:pt>
                <c:pt idx="17">
                  <c:v>2087.81563175062</c:v>
                </c:pt>
                <c:pt idx="18">
                  <c:v>2019.9427433534</c:v>
                </c:pt>
                <c:pt idx="19">
                  <c:v>1951.61572565899</c:v>
                </c:pt>
                <c:pt idx="20">
                  <c:v>1902.39849171847</c:v>
                </c:pt>
                <c:pt idx="21">
                  <c:v>1860.46886651877</c:v>
                </c:pt>
                <c:pt idx="22">
                  <c:v>1821.52130979679</c:v>
                </c:pt>
                <c:pt idx="23">
                  <c:v>1786.89316554171</c:v>
                </c:pt>
                <c:pt idx="24">
                  <c:v>1753.06741281937</c:v>
                </c:pt>
                <c:pt idx="25">
                  <c:v>1733.07256049967</c:v>
                </c:pt>
                <c:pt idx="26">
                  <c:v>1717.18355827651</c:v>
                </c:pt>
                <c:pt idx="27">
                  <c:v>1702.82578211955</c:v>
                </c:pt>
                <c:pt idx="28">
                  <c:v>1690.79025166871</c:v>
                </c:pt>
                <c:pt idx="29">
                  <c:v>1675.80091704831</c:v>
                </c:pt>
                <c:pt idx="30">
                  <c:v>1665.91688709212</c:v>
                </c:pt>
                <c:pt idx="31">
                  <c:v>1656.36589017546</c:v>
                </c:pt>
                <c:pt idx="32">
                  <c:v>1645.83779739708</c:v>
                </c:pt>
                <c:pt idx="33">
                  <c:v>1633.54733662234</c:v>
                </c:pt>
                <c:pt idx="34">
                  <c:v>1619.48280422882</c:v>
                </c:pt>
                <c:pt idx="35">
                  <c:v>1609.26733509213</c:v>
                </c:pt>
                <c:pt idx="36">
                  <c:v>1599.26390891241</c:v>
                </c:pt>
                <c:pt idx="37">
                  <c:v>1587.30827643013</c:v>
                </c:pt>
                <c:pt idx="38">
                  <c:v>1575.96313172468</c:v>
                </c:pt>
                <c:pt idx="39">
                  <c:v>1564.96803473996</c:v>
                </c:pt>
                <c:pt idx="40">
                  <c:v>1554.32770628421</c:v>
                </c:pt>
                <c:pt idx="41">
                  <c:v>1542.74317142212</c:v>
                </c:pt>
                <c:pt idx="42">
                  <c:v>1531.47086327782</c:v>
                </c:pt>
                <c:pt idx="43">
                  <c:v>1519.78648745997</c:v>
                </c:pt>
                <c:pt idx="44">
                  <c:v>1507.75066609691</c:v>
                </c:pt>
                <c:pt idx="45">
                  <c:v>1495.80910210812</c:v>
                </c:pt>
                <c:pt idx="46">
                  <c:v>1483.92552761514</c:v>
                </c:pt>
                <c:pt idx="47">
                  <c:v>1472.62760018986</c:v>
                </c:pt>
                <c:pt idx="48">
                  <c:v>1461.50165350603</c:v>
                </c:pt>
                <c:pt idx="49">
                  <c:v>1447.0760812564</c:v>
                </c:pt>
                <c:pt idx="50">
                  <c:v>1435.71891361562</c:v>
                </c:pt>
                <c:pt idx="51">
                  <c:v>1424.86644533655</c:v>
                </c:pt>
                <c:pt idx="52">
                  <c:v>1414.10957602153</c:v>
                </c:pt>
                <c:pt idx="53">
                  <c:v>1402.87316455581</c:v>
                </c:pt>
                <c:pt idx="54">
                  <c:v>1392.35610919885</c:v>
                </c:pt>
                <c:pt idx="55">
                  <c:v>1381.85176900902</c:v>
                </c:pt>
                <c:pt idx="56">
                  <c:v>1371.64069746593</c:v>
                </c:pt>
                <c:pt idx="57">
                  <c:v>1362.24431951126</c:v>
                </c:pt>
                <c:pt idx="58">
                  <c:v>1353.76078400015</c:v>
                </c:pt>
                <c:pt idx="59">
                  <c:v>1345.39341900419</c:v>
                </c:pt>
                <c:pt idx="60">
                  <c:v>1337.61304190928</c:v>
                </c:pt>
                <c:pt idx="61">
                  <c:v>1329.45959928157</c:v>
                </c:pt>
                <c:pt idx="62">
                  <c:v>1322.3319051169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9982408"/>
        <c:axId val="1789983816"/>
      </c:lineChart>
      <c:catAx>
        <c:axId val="178998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983816"/>
        <c:crosses val="autoZero"/>
        <c:auto val="1"/>
        <c:lblAlgn val="ctr"/>
        <c:lblOffset val="100"/>
        <c:noMultiLvlLbl val="0"/>
      </c:catAx>
      <c:valAx>
        <c:axId val="1789983816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998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GlobalModel!$CB$1</c:f>
              <c:strCache>
                <c:ptCount val="1"/>
                <c:pt idx="0">
                  <c:v>GLOBAL MINUS</c:v>
                </c:pt>
              </c:strCache>
            </c:strRef>
          </c:tx>
          <c:marker>
            <c:symbol val="none"/>
          </c:marker>
          <c:val>
            <c:numRef>
              <c:f>GlobalModel!$CB$2:$CB$64</c:f>
              <c:numCache>
                <c:formatCode>0.00E+00</c:formatCode>
                <c:ptCount val="63"/>
                <c:pt idx="0">
                  <c:v>-12.6926047193502</c:v>
                </c:pt>
                <c:pt idx="1">
                  <c:v>-12.8045665593507</c:v>
                </c:pt>
                <c:pt idx="2">
                  <c:v>-12.912434634668</c:v>
                </c:pt>
                <c:pt idx="3">
                  <c:v>-12.4342446101096</c:v>
                </c:pt>
                <c:pt idx="4">
                  <c:v>-12.1597346304677</c:v>
                </c:pt>
                <c:pt idx="5">
                  <c:v>-12.2607185973972</c:v>
                </c:pt>
                <c:pt idx="6">
                  <c:v>-12.2417085103068</c:v>
                </c:pt>
                <c:pt idx="7">
                  <c:v>-12.580521193266</c:v>
                </c:pt>
                <c:pt idx="8">
                  <c:v>-12.5669176485091</c:v>
                </c:pt>
                <c:pt idx="9">
                  <c:v>-12.6063560056669</c:v>
                </c:pt>
                <c:pt idx="10">
                  <c:v>-12.6955452316827</c:v>
                </c:pt>
                <c:pt idx="11">
                  <c:v>-12.5114293642629</c:v>
                </c:pt>
                <c:pt idx="12">
                  <c:v>-12.8570443209043</c:v>
                </c:pt>
                <c:pt idx="13">
                  <c:v>-12.1556617488862</c:v>
                </c:pt>
                <c:pt idx="14">
                  <c:v>-11.8338800676015</c:v>
                </c:pt>
                <c:pt idx="15">
                  <c:v>-12.1121268566337</c:v>
                </c:pt>
                <c:pt idx="16">
                  <c:v>-11.5013611088472</c:v>
                </c:pt>
                <c:pt idx="17">
                  <c:v>-11.6811260590326</c:v>
                </c:pt>
                <c:pt idx="18">
                  <c:v>-11.782222671068</c:v>
                </c:pt>
                <c:pt idx="19">
                  <c:v>-12.1481847020999</c:v>
                </c:pt>
                <c:pt idx="20">
                  <c:v>-12.3895637653864</c:v>
                </c:pt>
                <c:pt idx="21">
                  <c:v>-12.3859420299534</c:v>
                </c:pt>
                <c:pt idx="22">
                  <c:v>-12.9786663558207</c:v>
                </c:pt>
                <c:pt idx="23">
                  <c:v>-12.3700037639924</c:v>
                </c:pt>
                <c:pt idx="24">
                  <c:v>-12.0846089145341</c:v>
                </c:pt>
                <c:pt idx="25">
                  <c:v>-11.8928466455844</c:v>
                </c:pt>
                <c:pt idx="26">
                  <c:v>-11.7028972881002</c:v>
                </c:pt>
                <c:pt idx="27">
                  <c:v>-11.6655306605568</c:v>
                </c:pt>
                <c:pt idx="28">
                  <c:v>-11.9559895937847</c:v>
                </c:pt>
                <c:pt idx="29">
                  <c:v>-12.3200318993518</c:v>
                </c:pt>
                <c:pt idx="30">
                  <c:v>-12.6756079482097</c:v>
                </c:pt>
                <c:pt idx="31">
                  <c:v>-12.6836076842161</c:v>
                </c:pt>
                <c:pt idx="32">
                  <c:v>-12.8511082996605</c:v>
                </c:pt>
                <c:pt idx="33">
                  <c:v>-12.0799686603479</c:v>
                </c:pt>
                <c:pt idx="34">
                  <c:v>-11.6749384590374</c:v>
                </c:pt>
                <c:pt idx="35">
                  <c:v>-11.5163143179581</c:v>
                </c:pt>
                <c:pt idx="36">
                  <c:v>-11.3385668138034</c:v>
                </c:pt>
                <c:pt idx="37">
                  <c:v>-11.9389478096109</c:v>
                </c:pt>
                <c:pt idx="38">
                  <c:v>-11.6985496901208</c:v>
                </c:pt>
                <c:pt idx="39">
                  <c:v>-12.2375439784084</c:v>
                </c:pt>
                <c:pt idx="40">
                  <c:v>-12.2187742168438</c:v>
                </c:pt>
                <c:pt idx="41">
                  <c:v>-12.4793648272038</c:v>
                </c:pt>
                <c:pt idx="42">
                  <c:v>-12.0105875112731</c:v>
                </c:pt>
                <c:pt idx="43">
                  <c:v>-11.3839987465272</c:v>
                </c:pt>
                <c:pt idx="44">
                  <c:v>-11.1957724629506</c:v>
                </c:pt>
                <c:pt idx="45">
                  <c:v>-11.413696923314</c:v>
                </c:pt>
                <c:pt idx="46">
                  <c:v>-11.3396820611839</c:v>
                </c:pt>
                <c:pt idx="47">
                  <c:v>-11.8742161658894</c:v>
                </c:pt>
                <c:pt idx="48">
                  <c:v>-12.2540074730333</c:v>
                </c:pt>
                <c:pt idx="49">
                  <c:v>-12.2131608315667</c:v>
                </c:pt>
                <c:pt idx="50">
                  <c:v>-11.9371000222652</c:v>
                </c:pt>
                <c:pt idx="51">
                  <c:v>-11.2294746799672</c:v>
                </c:pt>
                <c:pt idx="52">
                  <c:v>-11.1729389018673</c:v>
                </c:pt>
                <c:pt idx="53">
                  <c:v>-11.6454637645366</c:v>
                </c:pt>
                <c:pt idx="54">
                  <c:v>-11.6571444905263</c:v>
                </c:pt>
                <c:pt idx="55">
                  <c:v>-12.4423679462479</c:v>
                </c:pt>
                <c:pt idx="56">
                  <c:v>-12.5915643297205</c:v>
                </c:pt>
                <c:pt idx="57">
                  <c:v>-12.9661151569235</c:v>
                </c:pt>
                <c:pt idx="58">
                  <c:v>-12.1012055315581</c:v>
                </c:pt>
                <c:pt idx="59">
                  <c:v>-12.0791489808989</c:v>
                </c:pt>
                <c:pt idx="60">
                  <c:v>-11.783946918206</c:v>
                </c:pt>
                <c:pt idx="61">
                  <c:v>-12.1593189751008</c:v>
                </c:pt>
                <c:pt idx="62">
                  <c:v>-12.4631097825629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340632"/>
        <c:axId val="-2053337720"/>
      </c:lineChart>
      <c:lineChart>
        <c:grouping val="standard"/>
        <c:varyColors val="0"/>
        <c:ser>
          <c:idx val="1"/>
          <c:order val="1"/>
          <c:tx>
            <c:strRef>
              <c:f>GlobalModel!$CC$1</c:f>
              <c:strCache>
                <c:ptCount val="1"/>
                <c:pt idx="0">
                  <c:v>UR-Shited 3 Shift</c:v>
                </c:pt>
              </c:strCache>
            </c:strRef>
          </c:tx>
          <c:marker>
            <c:symbol val="none"/>
          </c:marker>
          <c:val>
            <c:numRef>
              <c:f>GlobalModel!$CC$2:$CC$62</c:f>
              <c:numCache>
                <c:formatCode>General</c:formatCode>
                <c:ptCount val="61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17.57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24.98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27.47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24.46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29.43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27.09</c:v>
                </c:pt>
                <c:pt idx="35">
                  <c:v>32.04</c:v>
                </c:pt>
                <c:pt idx="36">
                  <c:v>32.04</c:v>
                </c:pt>
                <c:pt idx="37">
                  <c:v>35.29</c:v>
                </c:pt>
                <c:pt idx="38">
                  <c:v>35.29</c:v>
                </c:pt>
                <c:pt idx="39">
                  <c:v>35.57</c:v>
                </c:pt>
                <c:pt idx="40">
                  <c:v>35.57</c:v>
                </c:pt>
                <c:pt idx="41">
                  <c:v>33.21</c:v>
                </c:pt>
                <c:pt idx="42">
                  <c:v>33.21</c:v>
                </c:pt>
                <c:pt idx="43">
                  <c:v>35.28</c:v>
                </c:pt>
                <c:pt idx="44">
                  <c:v>35.28</c:v>
                </c:pt>
                <c:pt idx="45">
                  <c:v>35.32</c:v>
                </c:pt>
                <c:pt idx="46">
                  <c:v>35.32</c:v>
                </c:pt>
                <c:pt idx="47">
                  <c:v>38.44</c:v>
                </c:pt>
                <c:pt idx="48">
                  <c:v>38.44</c:v>
                </c:pt>
                <c:pt idx="49">
                  <c:v>36.6</c:v>
                </c:pt>
                <c:pt idx="50">
                  <c:v>36.6</c:v>
                </c:pt>
                <c:pt idx="51">
                  <c:v>37.11</c:v>
                </c:pt>
                <c:pt idx="52">
                  <c:v>37.11</c:v>
                </c:pt>
                <c:pt idx="53">
                  <c:v>35.74</c:v>
                </c:pt>
                <c:pt idx="54">
                  <c:v>35.74</c:v>
                </c:pt>
                <c:pt idx="55">
                  <c:v>38.77</c:v>
                </c:pt>
                <c:pt idx="56">
                  <c:v>38.77</c:v>
                </c:pt>
                <c:pt idx="57">
                  <c:v>36.25</c:v>
                </c:pt>
                <c:pt idx="58">
                  <c:v>36.25</c:v>
                </c:pt>
                <c:pt idx="59">
                  <c:v>33.35</c:v>
                </c:pt>
                <c:pt idx="60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766824"/>
        <c:axId val="-2053616664"/>
      </c:lineChart>
      <c:catAx>
        <c:axId val="-205334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337720"/>
        <c:crosses val="autoZero"/>
        <c:auto val="1"/>
        <c:lblAlgn val="ctr"/>
        <c:lblOffset val="100"/>
        <c:noMultiLvlLbl val="0"/>
      </c:catAx>
      <c:valAx>
        <c:axId val="-20533377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53340632"/>
        <c:crosses val="autoZero"/>
        <c:crossBetween val="between"/>
      </c:valAx>
      <c:valAx>
        <c:axId val="-2053616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56766824"/>
        <c:crosses val="max"/>
        <c:crossBetween val="between"/>
      </c:valAx>
      <c:catAx>
        <c:axId val="-20567668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361666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GlobalModel!$B$2:$B$64</c:f>
              <c:numCache>
                <c:formatCode>0.00E+00</c:formatCode>
                <c:ptCount val="63"/>
                <c:pt idx="0">
                  <c:v>12.6926047193502</c:v>
                </c:pt>
                <c:pt idx="1">
                  <c:v>12.8045665593507</c:v>
                </c:pt>
                <c:pt idx="2">
                  <c:v>12.912434634668</c:v>
                </c:pt>
                <c:pt idx="3">
                  <c:v>12.4342446101096</c:v>
                </c:pt>
                <c:pt idx="4">
                  <c:v>12.1597346304677</c:v>
                </c:pt>
                <c:pt idx="5">
                  <c:v>12.2607185973972</c:v>
                </c:pt>
                <c:pt idx="6">
                  <c:v>12.2417085103068</c:v>
                </c:pt>
                <c:pt idx="7">
                  <c:v>12.580521193266</c:v>
                </c:pt>
                <c:pt idx="8">
                  <c:v>12.5669176485091</c:v>
                </c:pt>
                <c:pt idx="9">
                  <c:v>12.6063560056669</c:v>
                </c:pt>
                <c:pt idx="10">
                  <c:v>12.6955452316827</c:v>
                </c:pt>
                <c:pt idx="11">
                  <c:v>12.5114293642629</c:v>
                </c:pt>
                <c:pt idx="12">
                  <c:v>12.8570443209043</c:v>
                </c:pt>
                <c:pt idx="13">
                  <c:v>12.1556617488862</c:v>
                </c:pt>
                <c:pt idx="14">
                  <c:v>11.8338800676015</c:v>
                </c:pt>
                <c:pt idx="15">
                  <c:v>12.1121268566337</c:v>
                </c:pt>
                <c:pt idx="16">
                  <c:v>11.5013611088472</c:v>
                </c:pt>
                <c:pt idx="17">
                  <c:v>11.6811260590326</c:v>
                </c:pt>
                <c:pt idx="18">
                  <c:v>11.782222671068</c:v>
                </c:pt>
                <c:pt idx="19">
                  <c:v>12.1481847020999</c:v>
                </c:pt>
                <c:pt idx="20">
                  <c:v>12.3895637653864</c:v>
                </c:pt>
                <c:pt idx="21">
                  <c:v>12.3859420299534</c:v>
                </c:pt>
                <c:pt idx="22">
                  <c:v>12.9786663558207</c:v>
                </c:pt>
                <c:pt idx="23">
                  <c:v>12.3700037639924</c:v>
                </c:pt>
                <c:pt idx="24">
                  <c:v>12.0846089145341</c:v>
                </c:pt>
                <c:pt idx="25">
                  <c:v>11.8928466455844</c:v>
                </c:pt>
                <c:pt idx="26">
                  <c:v>11.7028972881002</c:v>
                </c:pt>
                <c:pt idx="27">
                  <c:v>11.6655306605568</c:v>
                </c:pt>
                <c:pt idx="28">
                  <c:v>11.9559895937847</c:v>
                </c:pt>
                <c:pt idx="29">
                  <c:v>12.3200318993518</c:v>
                </c:pt>
                <c:pt idx="30">
                  <c:v>12.6756079482097</c:v>
                </c:pt>
                <c:pt idx="31">
                  <c:v>12.6836076842161</c:v>
                </c:pt>
                <c:pt idx="32">
                  <c:v>12.8511082996605</c:v>
                </c:pt>
                <c:pt idx="33">
                  <c:v>12.0799686603479</c:v>
                </c:pt>
                <c:pt idx="34">
                  <c:v>11.6749384590374</c:v>
                </c:pt>
                <c:pt idx="35" formatCode="General">
                  <c:v>11.5163143179581</c:v>
                </c:pt>
                <c:pt idx="36" formatCode="General">
                  <c:v>11.3385668138034</c:v>
                </c:pt>
                <c:pt idx="37" formatCode="General">
                  <c:v>11.9389478096109</c:v>
                </c:pt>
                <c:pt idx="38" formatCode="General">
                  <c:v>11.6985496901208</c:v>
                </c:pt>
                <c:pt idx="39" formatCode="General">
                  <c:v>12.2375439784084</c:v>
                </c:pt>
                <c:pt idx="40" formatCode="General">
                  <c:v>12.2187742168438</c:v>
                </c:pt>
                <c:pt idx="41" formatCode="General">
                  <c:v>12.4793648272038</c:v>
                </c:pt>
                <c:pt idx="42" formatCode="General">
                  <c:v>12.0105875112731</c:v>
                </c:pt>
                <c:pt idx="43" formatCode="General">
                  <c:v>11.3839987465272</c:v>
                </c:pt>
                <c:pt idx="44" formatCode="General">
                  <c:v>11.1957724629506</c:v>
                </c:pt>
                <c:pt idx="45" formatCode="General">
                  <c:v>11.413696923314</c:v>
                </c:pt>
                <c:pt idx="46" formatCode="General">
                  <c:v>11.3396820611839</c:v>
                </c:pt>
                <c:pt idx="47" formatCode="General">
                  <c:v>11.8742161658894</c:v>
                </c:pt>
                <c:pt idx="48" formatCode="General">
                  <c:v>12.2540074730333</c:v>
                </c:pt>
                <c:pt idx="49" formatCode="General">
                  <c:v>12.2131608315667</c:v>
                </c:pt>
                <c:pt idx="50" formatCode="General">
                  <c:v>11.9371000222652</c:v>
                </c:pt>
                <c:pt idx="51" formatCode="General">
                  <c:v>11.2294746799672</c:v>
                </c:pt>
                <c:pt idx="52" formatCode="General">
                  <c:v>11.1729389018673</c:v>
                </c:pt>
                <c:pt idx="53" formatCode="General">
                  <c:v>11.6454637645366</c:v>
                </c:pt>
                <c:pt idx="54" formatCode="General">
                  <c:v>11.6571444905263</c:v>
                </c:pt>
                <c:pt idx="55" formatCode="General">
                  <c:v>12.4423679462479</c:v>
                </c:pt>
                <c:pt idx="56" formatCode="General">
                  <c:v>12.5915643297205</c:v>
                </c:pt>
                <c:pt idx="57" formatCode="General">
                  <c:v>12.9661151569235</c:v>
                </c:pt>
                <c:pt idx="58" formatCode="General">
                  <c:v>12.1012055315581</c:v>
                </c:pt>
                <c:pt idx="59" formatCode="General">
                  <c:v>12.0791489808989</c:v>
                </c:pt>
                <c:pt idx="60" formatCode="General">
                  <c:v>11.783946918206</c:v>
                </c:pt>
                <c:pt idx="61" formatCode="General">
                  <c:v>12.1593189751008</c:v>
                </c:pt>
                <c:pt idx="62" formatCode="General">
                  <c:v>12.4631097825629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882488"/>
        <c:axId val="-2053608152"/>
      </c:lineChart>
      <c:catAx>
        <c:axId val="209888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608152"/>
        <c:crosses val="autoZero"/>
        <c:auto val="1"/>
        <c:lblAlgn val="ctr"/>
        <c:lblOffset val="100"/>
        <c:noMultiLvlLbl val="0"/>
      </c:catAx>
      <c:valAx>
        <c:axId val="-205360815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8882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GlobalModel!$E$2:$E$64</c:f>
              <c:numCache>
                <c:formatCode>0.00E+00</c:formatCode>
                <c:ptCount val="63"/>
                <c:pt idx="0">
                  <c:v>1.94874370266393E-5</c:v>
                </c:pt>
                <c:pt idx="1">
                  <c:v>4.3260309288956E-6</c:v>
                </c:pt>
                <c:pt idx="2">
                  <c:v>-3.06653047359381E-5</c:v>
                </c:pt>
                <c:pt idx="3">
                  <c:v>0.000637165525040432</c:v>
                </c:pt>
                <c:pt idx="4">
                  <c:v>0.00174570434511143</c:v>
                </c:pt>
                <c:pt idx="5">
                  <c:v>0.00247335608189603</c:v>
                </c:pt>
                <c:pt idx="6">
                  <c:v>0.00335603810136975</c:v>
                </c:pt>
                <c:pt idx="7">
                  <c:v>0.00370831681428466</c:v>
                </c:pt>
                <c:pt idx="8">
                  <c:v>0.00401955056839906</c:v>
                </c:pt>
                <c:pt idx="9">
                  <c:v>0.00445204614572614</c:v>
                </c:pt>
                <c:pt idx="10">
                  <c:v>0.00472336567070973</c:v>
                </c:pt>
                <c:pt idx="11">
                  <c:v>0.00506987534487849</c:v>
                </c:pt>
                <c:pt idx="12">
                  <c:v>0.00517720750911581</c:v>
                </c:pt>
                <c:pt idx="13">
                  <c:v>0.00631053645046782</c:v>
                </c:pt>
                <c:pt idx="14">
                  <c:v>0.00777258549162833</c:v>
                </c:pt>
                <c:pt idx="15">
                  <c:v>0.00878606391826983</c:v>
                </c:pt>
                <c:pt idx="16">
                  <c:v>0.0105408103063579</c:v>
                </c:pt>
                <c:pt idx="17">
                  <c:v>0.0117569708832534</c:v>
                </c:pt>
                <c:pt idx="18">
                  <c:v>0.0127297138339223</c:v>
                </c:pt>
                <c:pt idx="19">
                  <c:v>0.0134669286894709</c:v>
                </c:pt>
                <c:pt idx="20">
                  <c:v>0.0138144989419246</c:v>
                </c:pt>
                <c:pt idx="21">
                  <c:v>0.0139717455134059</c:v>
                </c:pt>
                <c:pt idx="22">
                  <c:v>0.0137924981136464</c:v>
                </c:pt>
                <c:pt idx="23">
                  <c:v>0.0142117376725643</c:v>
                </c:pt>
                <c:pt idx="24">
                  <c:v>0.0149321666790739</c:v>
                </c:pt>
                <c:pt idx="25">
                  <c:v>0.0158007254735627</c:v>
                </c:pt>
                <c:pt idx="26">
                  <c:v>0.0168221468286339</c:v>
                </c:pt>
                <c:pt idx="27">
                  <c:v>0.0175447944802108</c:v>
                </c:pt>
                <c:pt idx="28">
                  <c:v>0.0180608442147097</c:v>
                </c:pt>
                <c:pt idx="29">
                  <c:v>0.0179729899860768</c:v>
                </c:pt>
                <c:pt idx="30">
                  <c:v>0.0175379464034338</c:v>
                </c:pt>
                <c:pt idx="31">
                  <c:v>0.0169899748472465</c:v>
                </c:pt>
                <c:pt idx="32">
                  <c:v>0.0159555881327163</c:v>
                </c:pt>
                <c:pt idx="33">
                  <c:v>0.0159071949742778</c:v>
                </c:pt>
                <c:pt idx="34">
                  <c:v>0.016094204600078</c:v>
                </c:pt>
                <c:pt idx="35">
                  <c:v>0.0164509642060643</c:v>
                </c:pt>
                <c:pt idx="36">
                  <c:v>0.0171668823595977</c:v>
                </c:pt>
                <c:pt idx="37">
                  <c:v>0.017049595829073</c:v>
                </c:pt>
                <c:pt idx="38">
                  <c:v>0.0171659836677894</c:v>
                </c:pt>
                <c:pt idx="39">
                  <c:v>0.0165063131608806</c:v>
                </c:pt>
                <c:pt idx="40">
                  <c:v>0.0157544445308939</c:v>
                </c:pt>
                <c:pt idx="41">
                  <c:v>0.0146324961244079</c:v>
                </c:pt>
                <c:pt idx="42">
                  <c:v>0.0139984515600942</c:v>
                </c:pt>
                <c:pt idx="43">
                  <c:v>0.0138479550185423</c:v>
                </c:pt>
                <c:pt idx="44">
                  <c:v>0.0138824185388495</c:v>
                </c:pt>
                <c:pt idx="45">
                  <c:v>0.0135410087690847</c:v>
                </c:pt>
                <c:pt idx="46">
                  <c:v>0.0131091674808864</c:v>
                </c:pt>
                <c:pt idx="47">
                  <c:v>0.0119694645316641</c:v>
                </c:pt>
                <c:pt idx="48">
                  <c:v>0.0104820231263247</c:v>
                </c:pt>
                <c:pt idx="49">
                  <c:v>0.0088933390853022</c:v>
                </c:pt>
                <c:pt idx="50">
                  <c:v>0.00778673006334526</c:v>
                </c:pt>
                <c:pt idx="51">
                  <c:v>0.00724625304580979</c:v>
                </c:pt>
                <c:pt idx="52">
                  <c:v>0.00671030654753081</c:v>
                </c:pt>
                <c:pt idx="53">
                  <c:v>0.00570741367517655</c:v>
                </c:pt>
                <c:pt idx="54">
                  <c:v>0.00458742936993637</c:v>
                </c:pt>
                <c:pt idx="55">
                  <c:v>0.00251179505668125</c:v>
                </c:pt>
                <c:pt idx="56">
                  <c:v>0.000381010055042399</c:v>
                </c:pt>
                <c:pt idx="57">
                  <c:v>-0.00218644093498705</c:v>
                </c:pt>
                <c:pt idx="58">
                  <c:v>-0.00375013909862396</c:v>
                </c:pt>
                <c:pt idx="59">
                  <c:v>-0.0052108521115154</c:v>
                </c:pt>
                <c:pt idx="60">
                  <c:v>-0.0063407599656199</c:v>
                </c:pt>
                <c:pt idx="61">
                  <c:v>-0.00796656444372007</c:v>
                </c:pt>
                <c:pt idx="62">
                  <c:v>-0.00964374047733456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476568"/>
        <c:axId val="-2095586616"/>
      </c:lineChart>
      <c:lineChart>
        <c:grouping val="standard"/>
        <c:varyColors val="0"/>
        <c:ser>
          <c:idx val="1"/>
          <c:order val="1"/>
          <c:tx>
            <c:strRef>
              <c:f>GlobalModel!$H$1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GlobalModel!$H$2:$H$64</c:f>
              <c:numCache>
                <c:formatCode>0.00E+00</c:formatCode>
                <c:ptCount val="63"/>
                <c:pt idx="0">
                  <c:v>4593.67871155312</c:v>
                </c:pt>
                <c:pt idx="1">
                  <c:v>4603.06367493447</c:v>
                </c:pt>
                <c:pt idx="2">
                  <c:v>4603.31963432431</c:v>
                </c:pt>
                <c:pt idx="3">
                  <c:v>4649.97611980618</c:v>
                </c:pt>
                <c:pt idx="4">
                  <c:v>4716.74373145799</c:v>
                </c:pt>
                <c:pt idx="5">
                  <c:v>4755.33539105033</c:v>
                </c:pt>
                <c:pt idx="6">
                  <c:v>4793.44609222496</c:v>
                </c:pt>
                <c:pt idx="7">
                  <c:v>4808.97778392179</c:v>
                </c:pt>
                <c:pt idx="8">
                  <c:v>4819.28006853918</c:v>
                </c:pt>
                <c:pt idx="9">
                  <c:v>4832.26744808195</c:v>
                </c:pt>
                <c:pt idx="10">
                  <c:v>4839.80509762836</c:v>
                </c:pt>
                <c:pt idx="11">
                  <c:v>4847.65700844204</c:v>
                </c:pt>
                <c:pt idx="12">
                  <c:v>4850.82800595128</c:v>
                </c:pt>
                <c:pt idx="13">
                  <c:v>4872.26154783979</c:v>
                </c:pt>
                <c:pt idx="14">
                  <c:v>4898.31421993025</c:v>
                </c:pt>
                <c:pt idx="15">
                  <c:v>4916.26674859859</c:v>
                </c:pt>
                <c:pt idx="16">
                  <c:v>4943.27337527411</c:v>
                </c:pt>
                <c:pt idx="17">
                  <c:v>4961.82323317214</c:v>
                </c:pt>
                <c:pt idx="18">
                  <c:v>4976.06613787126</c:v>
                </c:pt>
                <c:pt idx="19">
                  <c:v>4986.90731805772</c:v>
                </c:pt>
                <c:pt idx="20">
                  <c:v>4991.92571808336</c:v>
                </c:pt>
                <c:pt idx="21">
                  <c:v>4994.0127833115</c:v>
                </c:pt>
                <c:pt idx="22">
                  <c:v>4991.9601261594</c:v>
                </c:pt>
                <c:pt idx="23">
                  <c:v>4996.81359615852</c:v>
                </c:pt>
                <c:pt idx="24">
                  <c:v>5005.05068159091</c:v>
                </c:pt>
                <c:pt idx="25">
                  <c:v>5014.57914155669</c:v>
                </c:pt>
                <c:pt idx="26">
                  <c:v>5025.30332393794</c:v>
                </c:pt>
                <c:pt idx="27">
                  <c:v>5032.68294715554</c:v>
                </c:pt>
                <c:pt idx="28">
                  <c:v>5038.01887977269</c:v>
                </c:pt>
                <c:pt idx="29">
                  <c:v>5037.2092931952</c:v>
                </c:pt>
                <c:pt idx="30">
                  <c:v>5032.8295351394</c:v>
                </c:pt>
                <c:pt idx="31">
                  <c:v>5027.33355374793</c:v>
                </c:pt>
                <c:pt idx="32">
                  <c:v>5017.15061959032</c:v>
                </c:pt>
                <c:pt idx="33">
                  <c:v>5016.53655788381</c:v>
                </c:pt>
                <c:pt idx="34">
                  <c:v>5018.05337172315</c:v>
                </c:pt>
                <c:pt idx="35">
                  <c:v>5020.96771414422</c:v>
                </c:pt>
                <c:pt idx="36">
                  <c:v>5026.65019440619</c:v>
                </c:pt>
                <c:pt idx="37">
                  <c:v>5025.76584604641</c:v>
                </c:pt>
                <c:pt idx="38">
                  <c:v>5026.64434873246</c:v>
                </c:pt>
                <c:pt idx="39">
                  <c:v>5021.3524995281</c:v>
                </c:pt>
                <c:pt idx="40">
                  <c:v>5015.34500686421</c:v>
                </c:pt>
                <c:pt idx="41" formatCode="General">
                  <c:v>5006.42140973078</c:v>
                </c:pt>
                <c:pt idx="42" formatCode="General">
                  <c:v>5001.56385231334</c:v>
                </c:pt>
                <c:pt idx="43" formatCode="General">
                  <c:v>5000.42343100294</c:v>
                </c:pt>
                <c:pt idx="44" formatCode="General">
                  <c:v>5000.62946635302</c:v>
                </c:pt>
                <c:pt idx="45" formatCode="General">
                  <c:v>4998.31585522395</c:v>
                </c:pt>
                <c:pt idx="46" formatCode="General">
                  <c:v>4995.41811748743</c:v>
                </c:pt>
                <c:pt idx="47" formatCode="General">
                  <c:v>4987.63614526964</c:v>
                </c:pt>
                <c:pt idx="48" formatCode="General">
                  <c:v>4977.29052342051</c:v>
                </c:pt>
                <c:pt idx="49" formatCode="General">
                  <c:v>4966.40044406531</c:v>
                </c:pt>
                <c:pt idx="50" formatCode="General">
                  <c:v>4959.07803373118</c:v>
                </c:pt>
                <c:pt idx="51" formatCode="General">
                  <c:v>4955.7112541358</c:v>
                </c:pt>
                <c:pt idx="52" formatCode="General">
                  <c:v>4952.49082205424</c:v>
                </c:pt>
                <c:pt idx="53" formatCode="General">
                  <c:v>4946.34856552101</c:v>
                </c:pt>
                <c:pt idx="54" formatCode="General">
                  <c:v>4939.52984289094</c:v>
                </c:pt>
                <c:pt idx="55" formatCode="General">
                  <c:v>4926.31503371674</c:v>
                </c:pt>
                <c:pt idx="56" formatCode="General">
                  <c:v>4912.71322672871</c:v>
                </c:pt>
                <c:pt idx="57" formatCode="General">
                  <c:v>4896.11314121041</c:v>
                </c:pt>
                <c:pt idx="58" formatCode="General">
                  <c:v>4886.70943991664</c:v>
                </c:pt>
                <c:pt idx="59" formatCode="General">
                  <c:v>4878.12609035351</c:v>
                </c:pt>
                <c:pt idx="60" formatCode="General">
                  <c:v>4871.70909395082</c:v>
                </c:pt>
                <c:pt idx="61" formatCode="General">
                  <c:v>4862.3547647302</c:v>
                </c:pt>
                <c:pt idx="62" formatCode="General">
                  <c:v>4852.57808612757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23624"/>
        <c:axId val="-2095646024"/>
      </c:lineChart>
      <c:catAx>
        <c:axId val="-209547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86616"/>
        <c:crosses val="autoZero"/>
        <c:auto val="1"/>
        <c:lblAlgn val="ctr"/>
        <c:lblOffset val="100"/>
        <c:noMultiLvlLbl val="0"/>
      </c:catAx>
      <c:valAx>
        <c:axId val="-20955866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95476568"/>
        <c:crosses val="autoZero"/>
        <c:crossBetween val="between"/>
      </c:valAx>
      <c:valAx>
        <c:axId val="-209564602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95823624"/>
        <c:crosses val="max"/>
        <c:crossBetween val="between"/>
      </c:valAx>
      <c:catAx>
        <c:axId val="-20958236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56460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GlobalModel!$K$2:$K$64</c:f>
              <c:numCache>
                <c:formatCode>0.00E+00</c:formatCode>
                <c:ptCount val="63"/>
                <c:pt idx="0">
                  <c:v>1.6281468162482E-6</c:v>
                </c:pt>
                <c:pt idx="1">
                  <c:v>-1.46673825171158E-5</c:v>
                </c:pt>
                <c:pt idx="2">
                  <c:v>0.000113910857841025</c:v>
                </c:pt>
                <c:pt idx="3">
                  <c:v>0.000279755714261913</c:v>
                </c:pt>
                <c:pt idx="4">
                  <c:v>0.0005011841383772</c:v>
                </c:pt>
                <c:pt idx="5">
                  <c:v>0.000731192288194572</c:v>
                </c:pt>
                <c:pt idx="6">
                  <c:v>0.00096019219782026</c:v>
                </c:pt>
                <c:pt idx="7">
                  <c:v>0.00120207680777072</c:v>
                </c:pt>
                <c:pt idx="8">
                  <c:v>0.00140546491916644</c:v>
                </c:pt>
                <c:pt idx="9">
                  <c:v>0.00159798971089566</c:v>
                </c:pt>
                <c:pt idx="10">
                  <c:v>0.00185347804080163</c:v>
                </c:pt>
                <c:pt idx="11">
                  <c:v>0.0020906484084186</c:v>
                </c:pt>
                <c:pt idx="12">
                  <c:v>0.00226983648921098</c:v>
                </c:pt>
                <c:pt idx="13">
                  <c:v>0.00242908088940037</c:v>
                </c:pt>
                <c:pt idx="14">
                  <c:v>0.00260048151331867</c:v>
                </c:pt>
                <c:pt idx="15">
                  <c:v>0.00272931003081845</c:v>
                </c:pt>
                <c:pt idx="16">
                  <c:v>0.00286872265338598</c:v>
                </c:pt>
                <c:pt idx="17">
                  <c:v>0.0030084079396556</c:v>
                </c:pt>
                <c:pt idx="18">
                  <c:v>0.00313867590230671</c:v>
                </c:pt>
                <c:pt idx="19">
                  <c:v>0.00327184845424373</c:v>
                </c:pt>
                <c:pt idx="20">
                  <c:v>0.00333208876728116</c:v>
                </c:pt>
                <c:pt idx="21">
                  <c:v>0.00344439798581851</c:v>
                </c:pt>
                <c:pt idx="22">
                  <c:v>0.00347564636796837</c:v>
                </c:pt>
                <c:pt idx="23">
                  <c:v>0.0035405158094755</c:v>
                </c:pt>
                <c:pt idx="24">
                  <c:v>0.0036305985023458</c:v>
                </c:pt>
                <c:pt idx="25">
                  <c:v>0.00374942469546184</c:v>
                </c:pt>
                <c:pt idx="26">
                  <c:v>0.00386254241734286</c:v>
                </c:pt>
                <c:pt idx="27">
                  <c:v>0.00401806475128323</c:v>
                </c:pt>
                <c:pt idx="28">
                  <c:v>0.00414948968743609</c:v>
                </c:pt>
                <c:pt idx="29">
                  <c:v>0.00431621034443256</c:v>
                </c:pt>
                <c:pt idx="30">
                  <c:v>0.00444277017832802</c:v>
                </c:pt>
                <c:pt idx="31">
                  <c:v>0.00458914848592461</c:v>
                </c:pt>
                <c:pt idx="32">
                  <c:v>0.0047156679660896</c:v>
                </c:pt>
                <c:pt idx="33">
                  <c:v>0.00484362143765967</c:v>
                </c:pt>
                <c:pt idx="34">
                  <c:v>0.00505646135460625</c:v>
                </c:pt>
                <c:pt idx="35">
                  <c:v>0.00520299611780221</c:v>
                </c:pt>
                <c:pt idx="36">
                  <c:v>0.0053283337994189</c:v>
                </c:pt>
                <c:pt idx="37">
                  <c:v>0.00545352818593286</c:v>
                </c:pt>
                <c:pt idx="38">
                  <c:v>0.00556282776106188</c:v>
                </c:pt>
                <c:pt idx="39">
                  <c:v>0.00564781320719767</c:v>
                </c:pt>
                <c:pt idx="40">
                  <c:v>0.00574923330860788</c:v>
                </c:pt>
                <c:pt idx="41">
                  <c:v>0.00584973689196564</c:v>
                </c:pt>
                <c:pt idx="42">
                  <c:v>0.00598477092319196</c:v>
                </c:pt>
                <c:pt idx="43">
                  <c:v>0.00616703981487216</c:v>
                </c:pt>
                <c:pt idx="44">
                  <c:v>0.00642096803825174</c:v>
                </c:pt>
                <c:pt idx="45">
                  <c:v>0.0066268095539933</c:v>
                </c:pt>
                <c:pt idx="46">
                  <c:v>0.0068363115801652</c:v>
                </c:pt>
                <c:pt idx="47">
                  <c:v>0.00696022780457122</c:v>
                </c:pt>
                <c:pt idx="48">
                  <c:v>0.00705016695901744</c:v>
                </c:pt>
                <c:pt idx="49">
                  <c:v>0.00712227390285793</c:v>
                </c:pt>
                <c:pt idx="50">
                  <c:v>0.00718263339518462</c:v>
                </c:pt>
                <c:pt idx="51">
                  <c:v>0.00719274922465082</c:v>
                </c:pt>
                <c:pt idx="52">
                  <c:v>0.0072066765466395</c:v>
                </c:pt>
                <c:pt idx="53">
                  <c:v>0.00721840923915266</c:v>
                </c:pt>
                <c:pt idx="54">
                  <c:v>0.00722828001075157</c:v>
                </c:pt>
                <c:pt idx="55">
                  <c:v>0.00723784495313636</c:v>
                </c:pt>
                <c:pt idx="56">
                  <c:v>0.00724407036808315</c:v>
                </c:pt>
                <c:pt idx="57">
                  <c:v>0.00725432645576016</c:v>
                </c:pt>
                <c:pt idx="58">
                  <c:v>0.00726893485279243</c:v>
                </c:pt>
                <c:pt idx="59">
                  <c:v>0.0072849787225373</c:v>
                </c:pt>
                <c:pt idx="60">
                  <c:v>0.00730477403655502</c:v>
                </c:pt>
                <c:pt idx="61">
                  <c:v>0.00732399881164122</c:v>
                </c:pt>
                <c:pt idx="62">
                  <c:v>0.00734087322020908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097288"/>
        <c:axId val="-2056112200"/>
      </c:lineChart>
      <c:lineChart>
        <c:grouping val="standard"/>
        <c:varyColors val="0"/>
        <c:ser>
          <c:idx val="1"/>
          <c:order val="1"/>
          <c:tx>
            <c:strRef>
              <c:f>GlobalModel!$N$1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GlobalModel!$N$2:$N$64</c:f>
              <c:numCache>
                <c:formatCode>0.00E+00</c:formatCode>
                <c:ptCount val="63"/>
                <c:pt idx="0">
                  <c:v>6051.96994592385</c:v>
                </c:pt>
                <c:pt idx="1">
                  <c:v>5997.65434717484</c:v>
                </c:pt>
                <c:pt idx="2">
                  <c:v>6287.49501979196</c:v>
                </c:pt>
                <c:pt idx="3">
                  <c:v>6553.75135777488</c:v>
                </c:pt>
                <c:pt idx="4">
                  <c:v>6850.01349241226</c:v>
                </c:pt>
                <c:pt idx="5">
                  <c:v>7120.44701729207</c:v>
                </c:pt>
                <c:pt idx="6">
                  <c:v>7360.49655298272</c:v>
                </c:pt>
                <c:pt idx="7">
                  <c:v>7598.85873907201</c:v>
                </c:pt>
                <c:pt idx="8">
                  <c:v>7782.00267515284</c:v>
                </c:pt>
                <c:pt idx="9">
                  <c:v>7943.58420581191</c:v>
                </c:pt>
                <c:pt idx="10">
                  <c:v>8144.17382992572</c:v>
                </c:pt>
                <c:pt idx="11">
                  <c:v>8318.13685022171</c:v>
                </c:pt>
                <c:pt idx="12">
                  <c:v>8447.65267923889</c:v>
                </c:pt>
                <c:pt idx="13">
                  <c:v>8552.92726789067</c:v>
                </c:pt>
                <c:pt idx="14">
                  <c:v>8660.20892605902</c:v>
                </c:pt>
                <c:pt idx="15">
                  <c:v>8740.46638376876</c:v>
                </c:pt>
                <c:pt idx="16">
                  <c:v>8821.37679024705</c:v>
                </c:pt>
                <c:pt idx="17">
                  <c:v>8902.12328312083</c:v>
                </c:pt>
                <c:pt idx="18">
                  <c:v>8976.87454122327</c:v>
                </c:pt>
                <c:pt idx="19">
                  <c:v>9054.4871178661</c:v>
                </c:pt>
                <c:pt idx="20">
                  <c:v>9089.71798771983</c:v>
                </c:pt>
                <c:pt idx="21">
                  <c:v>9154.504929417601</c:v>
                </c:pt>
                <c:pt idx="22">
                  <c:v>9173.17244951314</c:v>
                </c:pt>
                <c:pt idx="23">
                  <c:v>9209.62671613443</c:v>
                </c:pt>
                <c:pt idx="24">
                  <c:v>9258.49518904413</c:v>
                </c:pt>
                <c:pt idx="25">
                  <c:v>9321.057379043201</c:v>
                </c:pt>
                <c:pt idx="26">
                  <c:v>9379.07376171848</c:v>
                </c:pt>
                <c:pt idx="27">
                  <c:v>9457.83250013318</c:v>
                </c:pt>
                <c:pt idx="28">
                  <c:v>9525.33793262254</c:v>
                </c:pt>
                <c:pt idx="29">
                  <c:v>9612.75630203204</c:v>
                </c:pt>
                <c:pt idx="30">
                  <c:v>9680.09692082225</c:v>
                </c:pt>
                <c:pt idx="31">
                  <c:v>9757.30647924673</c:v>
                </c:pt>
                <c:pt idx="32">
                  <c:v>9824.20095699962</c:v>
                </c:pt>
                <c:pt idx="33">
                  <c:v>9887.156805088929</c:v>
                </c:pt>
                <c:pt idx="34">
                  <c:v>9987.14346456579</c:v>
                </c:pt>
                <c:pt idx="35">
                  <c:v>10054.1547106319</c:v>
                </c:pt>
                <c:pt idx="36">
                  <c:v>10110.090929575</c:v>
                </c:pt>
                <c:pt idx="37">
                  <c:v>10168.3803265108</c:v>
                </c:pt>
                <c:pt idx="38">
                  <c:v>10217.7601409172</c:v>
                </c:pt>
                <c:pt idx="39">
                  <c:v>10257.5046452718</c:v>
                </c:pt>
                <c:pt idx="40">
                  <c:v>10304.3906324502</c:v>
                </c:pt>
                <c:pt idx="41">
                  <c:v>10351.361090261</c:v>
                </c:pt>
                <c:pt idx="42">
                  <c:v>10411.4426924513</c:v>
                </c:pt>
                <c:pt idx="43" formatCode="General">
                  <c:v>10487.5428141286</c:v>
                </c:pt>
                <c:pt idx="44" formatCode="General">
                  <c:v>10590.7235413912</c:v>
                </c:pt>
                <c:pt idx="45" formatCode="General">
                  <c:v>10675.1222846722</c:v>
                </c:pt>
                <c:pt idx="46" formatCode="General">
                  <c:v>10759.6550315049</c:v>
                </c:pt>
                <c:pt idx="47" formatCode="General">
                  <c:v>10811.7705162537</c:v>
                </c:pt>
                <c:pt idx="48" formatCode="General">
                  <c:v>10850.7296949844</c:v>
                </c:pt>
                <c:pt idx="49" formatCode="General">
                  <c:v>10881.8300101059</c:v>
                </c:pt>
                <c:pt idx="50" formatCode="General">
                  <c:v>10907.2388536262</c:v>
                </c:pt>
                <c:pt idx="51" formatCode="General">
                  <c:v>10911.2414032162</c:v>
                </c:pt>
                <c:pt idx="52" formatCode="General">
                  <c:v>10916.7137415884</c:v>
                </c:pt>
                <c:pt idx="53" formatCode="General">
                  <c:v>10921.5100439239</c:v>
                </c:pt>
                <c:pt idx="54" formatCode="General">
                  <c:v>10925.546600037</c:v>
                </c:pt>
                <c:pt idx="55" formatCode="General">
                  <c:v>10929.7125034264</c:v>
                </c:pt>
                <c:pt idx="56" formatCode="General">
                  <c:v>10932.454341145</c:v>
                </c:pt>
                <c:pt idx="57" formatCode="General">
                  <c:v>10937.0984167572</c:v>
                </c:pt>
                <c:pt idx="58" formatCode="General">
                  <c:v>10943.2741835396</c:v>
                </c:pt>
                <c:pt idx="59" formatCode="General">
                  <c:v>10950.0277411441</c:v>
                </c:pt>
                <c:pt idx="60" formatCode="General">
                  <c:v>10958.1497205009</c:v>
                </c:pt>
                <c:pt idx="61" formatCode="General">
                  <c:v>10966.2721233195</c:v>
                </c:pt>
                <c:pt idx="62" formatCode="General">
                  <c:v>10973.5699623972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079208"/>
        <c:axId val="-2095075992"/>
      </c:lineChart>
      <c:catAx>
        <c:axId val="-20960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112200"/>
        <c:crosses val="autoZero"/>
        <c:auto val="1"/>
        <c:lblAlgn val="ctr"/>
        <c:lblOffset val="100"/>
        <c:noMultiLvlLbl val="0"/>
      </c:catAx>
      <c:valAx>
        <c:axId val="-20561122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96097288"/>
        <c:crosses val="autoZero"/>
        <c:crossBetween val="between"/>
      </c:valAx>
      <c:valAx>
        <c:axId val="-209507599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95079208"/>
        <c:crosses val="max"/>
        <c:crossBetween val="between"/>
      </c:valAx>
      <c:catAx>
        <c:axId val="-209507920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507599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GlobalModel!$C$2:$C$64</c:f>
              <c:numCache>
                <c:formatCode>General</c:formatCode>
                <c:ptCount val="63"/>
                <c:pt idx="0">
                  <c:v>0.0154688792117453</c:v>
                </c:pt>
                <c:pt idx="1">
                  <c:v>0.0151692013911948</c:v>
                </c:pt>
                <c:pt idx="2">
                  <c:v>0.0146635110619938</c:v>
                </c:pt>
                <c:pt idx="3">
                  <c:v>0.0147266953025118</c:v>
                </c:pt>
                <c:pt idx="4">
                  <c:v>0.0143384457600455</c:v>
                </c:pt>
                <c:pt idx="5">
                  <c:v>0.014203000631766</c:v>
                </c:pt>
                <c:pt idx="6">
                  <c:v>0.0147454135544024</c:v>
                </c:pt>
                <c:pt idx="7">
                  <c:v>0.0143288800589098</c:v>
                </c:pt>
                <c:pt idx="8">
                  <c:v>0.0143530371069488</c:v>
                </c:pt>
                <c:pt idx="9">
                  <c:v>0.014120620526614</c:v>
                </c:pt>
                <c:pt idx="10">
                  <c:v>0.0141290397860167</c:v>
                </c:pt>
                <c:pt idx="11">
                  <c:v>0.0141031060275754</c:v>
                </c:pt>
                <c:pt idx="12">
                  <c:v>0.0139012628108083</c:v>
                </c:pt>
                <c:pt idx="13">
                  <c:v>0.0141143304725379</c:v>
                </c:pt>
                <c:pt idx="14">
                  <c:v>0.0136966949490679</c:v>
                </c:pt>
                <c:pt idx="15">
                  <c:v>0.0139162745436716</c:v>
                </c:pt>
                <c:pt idx="16">
                  <c:v>0.0139070922445438</c:v>
                </c:pt>
                <c:pt idx="17">
                  <c:v>0.0136323079338545</c:v>
                </c:pt>
                <c:pt idx="18">
                  <c:v>0.0135856160267193</c:v>
                </c:pt>
                <c:pt idx="19">
                  <c:v>0.0132794974128362</c:v>
                </c:pt>
                <c:pt idx="20">
                  <c:v>0.0135009278554875</c:v>
                </c:pt>
                <c:pt idx="21">
                  <c:v>0.0135287349250702</c:v>
                </c:pt>
                <c:pt idx="22">
                  <c:v>0.0141984451963971</c:v>
                </c:pt>
                <c:pt idx="23">
                  <c:v>0.0146312613868337</c:v>
                </c:pt>
                <c:pt idx="24">
                  <c:v>0.0143580476316086</c:v>
                </c:pt>
                <c:pt idx="25">
                  <c:v>0.014688702770437</c:v>
                </c:pt>
                <c:pt idx="26">
                  <c:v>0.0149011700495589</c:v>
                </c:pt>
                <c:pt idx="27">
                  <c:v>0.0147442303825976</c:v>
                </c:pt>
                <c:pt idx="28">
                  <c:v>0.0149668602316038</c:v>
                </c:pt>
                <c:pt idx="29">
                  <c:v>0.0145482628882173</c:v>
                </c:pt>
                <c:pt idx="30">
                  <c:v>0.0151208726083755</c:v>
                </c:pt>
                <c:pt idx="31">
                  <c:v>0.0151695988059356</c:v>
                </c:pt>
                <c:pt idx="32">
                  <c:v>0.0151657935586279</c:v>
                </c:pt>
                <c:pt idx="33">
                  <c:v>0.0151526032930026</c:v>
                </c:pt>
                <c:pt idx="34">
                  <c:v>0.0148763510161214</c:v>
                </c:pt>
                <c:pt idx="35">
                  <c:v>0.0152969995945523</c:v>
                </c:pt>
                <c:pt idx="36">
                  <c:v>0.0151853401178087</c:v>
                </c:pt>
                <c:pt idx="37">
                  <c:v>0.0150204543952953</c:v>
                </c:pt>
                <c:pt idx="38">
                  <c:v>0.0151849665403885</c:v>
                </c:pt>
                <c:pt idx="39">
                  <c:v>0.0152434761357923</c:v>
                </c:pt>
                <c:pt idx="40">
                  <c:v>0.0152875550867973</c:v>
                </c:pt>
                <c:pt idx="41">
                  <c:v>0.0151426532978718</c:v>
                </c:pt>
                <c:pt idx="42">
                  <c:v>0.0154425374282146</c:v>
                </c:pt>
                <c:pt idx="43">
                  <c:v>0.0149347904196411</c:v>
                </c:pt>
                <c:pt idx="44">
                  <c:v>0.015001452942482</c:v>
                </c:pt>
                <c:pt idx="45">
                  <c:v>0.0146853928720297</c:v>
                </c:pt>
                <c:pt idx="46">
                  <c:v>0.0144970319338658</c:v>
                </c:pt>
                <c:pt idx="47">
                  <c:v>0.0144626345863066</c:v>
                </c:pt>
                <c:pt idx="48">
                  <c:v>0.0144138275769251</c:v>
                </c:pt>
                <c:pt idx="49">
                  <c:v>0.0141469405075896</c:v>
                </c:pt>
                <c:pt idx="50">
                  <c:v>0.0145948032618061</c:v>
                </c:pt>
                <c:pt idx="51">
                  <c:v>0.0144604652698418</c:v>
                </c:pt>
                <c:pt idx="52">
                  <c:v>0.014500265294901</c:v>
                </c:pt>
                <c:pt idx="53">
                  <c:v>0.0143088552122438</c:v>
                </c:pt>
                <c:pt idx="54">
                  <c:v>0.014453032258353</c:v>
                </c:pt>
                <c:pt idx="55">
                  <c:v>0.0143882574228161</c:v>
                </c:pt>
                <c:pt idx="56">
                  <c:v>0.0144247030846226</c:v>
                </c:pt>
                <c:pt idx="57">
                  <c:v>0.0145041601578671</c:v>
                </c:pt>
                <c:pt idx="58">
                  <c:v>0.0148979999124821</c:v>
                </c:pt>
                <c:pt idx="59">
                  <c:v>0.0147973102172255</c:v>
                </c:pt>
                <c:pt idx="60">
                  <c:v>0.0151267258545551</c:v>
                </c:pt>
                <c:pt idx="61">
                  <c:v>0.0147222927034762</c:v>
                </c:pt>
                <c:pt idx="62">
                  <c:v>0.0153503159176404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07496"/>
        <c:axId val="-2095113656"/>
      </c:lineChart>
      <c:lineChart>
        <c:grouping val="standard"/>
        <c:varyColors val="0"/>
        <c:ser>
          <c:idx val="1"/>
          <c:order val="1"/>
          <c:tx>
            <c:strRef>
              <c:f>GlobalModel!$F$1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GlobalModel!$F$2:$F$64</c:f>
              <c:numCache>
                <c:formatCode>0.00E+00</c:formatCode>
                <c:ptCount val="63"/>
                <c:pt idx="0">
                  <c:v>0.999999709629275</c:v>
                </c:pt>
                <c:pt idx="1">
                  <c:v>0.9999994155028</c:v>
                </c:pt>
                <c:pt idx="2">
                  <c:v>0.999999114237922</c:v>
                </c:pt>
                <c:pt idx="3">
                  <c:v>0.99999881698852</c:v>
                </c:pt>
                <c:pt idx="4">
                  <c:v>0.999998515159659</c:v>
                </c:pt>
                <c:pt idx="5">
                  <c:v>0.999998211656175</c:v>
                </c:pt>
                <c:pt idx="6">
                  <c:v>0.999997911007671</c:v>
                </c:pt>
                <c:pt idx="7">
                  <c:v>0.999997605105092</c:v>
                </c:pt>
                <c:pt idx="8">
                  <c:v>0.99999730130709</c:v>
                </c:pt>
                <c:pt idx="9">
                  <c:v>0.999996995589807</c:v>
                </c:pt>
                <c:pt idx="10">
                  <c:v>0.999996698476356</c:v>
                </c:pt>
                <c:pt idx="11">
                  <c:v>0.999996407192608</c:v>
                </c:pt>
                <c:pt idx="12">
                  <c:v>0.999996117535401</c:v>
                </c:pt>
                <c:pt idx="13">
                  <c:v>0.999995839142058</c:v>
                </c:pt>
                <c:pt idx="14">
                  <c:v>0.999995558569763</c:v>
                </c:pt>
                <c:pt idx="15">
                  <c:v>0.999995282928828</c:v>
                </c:pt>
                <c:pt idx="16">
                  <c:v>0.99999501160901</c:v>
                </c:pt>
                <c:pt idx="17">
                  <c:v>0.999994739173899</c:v>
                </c:pt>
                <c:pt idx="18">
                  <c:v>0.999994470282687</c:v>
                </c:pt>
                <c:pt idx="19">
                  <c:v>0.999994202437465</c:v>
                </c:pt>
                <c:pt idx="20">
                  <c:v>0.999993942960857</c:v>
                </c:pt>
                <c:pt idx="21">
                  <c:v>0.999993688342677</c:v>
                </c:pt>
                <c:pt idx="22">
                  <c:v>0.999993441054875</c:v>
                </c:pt>
                <c:pt idx="23">
                  <c:v>0.999993204233841</c:v>
                </c:pt>
                <c:pt idx="24">
                  <c:v>0.99999296727639</c:v>
                </c:pt>
                <c:pt idx="25">
                  <c:v>0.999992738128435</c:v>
                </c:pt>
                <c:pt idx="26">
                  <c:v>0.999992514497998</c:v>
                </c:pt>
                <c:pt idx="27">
                  <c:v>0.999992292121559</c:v>
                </c:pt>
                <c:pt idx="28">
                  <c:v>0.99999207577921</c:v>
                </c:pt>
                <c:pt idx="29">
                  <c:v>0.999991856687704</c:v>
                </c:pt>
                <c:pt idx="30">
                  <c:v>0.999991644869703</c:v>
                </c:pt>
                <c:pt idx="31">
                  <c:v>0.999991435967777</c:v>
                </c:pt>
                <c:pt idx="32">
                  <c:v>0.999991227850713</c:v>
                </c:pt>
                <c:pt idx="33">
                  <c:v>0.999991022668175</c:v>
                </c:pt>
                <c:pt idx="34">
                  <c:v>0.99999081496048</c:v>
                </c:pt>
                <c:pt idx="35">
                  <c:v>0.999990612486574</c:v>
                </c:pt>
                <c:pt idx="36">
                  <c:v>0.999990409454226</c:v>
                </c:pt>
                <c:pt idx="37">
                  <c:v>0.999990205889649</c:v>
                </c:pt>
                <c:pt idx="38">
                  <c:v>0.999990005727192</c:v>
                </c:pt>
                <c:pt idx="39">
                  <c:v>0.999989805834697</c:v>
                </c:pt>
                <c:pt idx="40">
                  <c:v>0.999989606225063</c:v>
                </c:pt>
                <c:pt idx="41">
                  <c:v>0.999989405249388</c:v>
                </c:pt>
                <c:pt idx="42">
                  <c:v>0.999989208136723</c:v>
                </c:pt>
                <c:pt idx="43">
                  <c:v>0.999989006310343</c:v>
                </c:pt>
                <c:pt idx="44">
                  <c:v>0.999988806419251</c:v>
                </c:pt>
                <c:pt idx="45">
                  <c:v>0.999988604938098</c:v>
                </c:pt>
                <c:pt idx="46">
                  <c:v>0.999988402932314</c:v>
                </c:pt>
                <c:pt idx="47">
                  <c:v>0.999988201952386</c:v>
                </c:pt>
                <c:pt idx="48">
                  <c:v>0.999988001907895</c:v>
                </c:pt>
                <c:pt idx="49">
                  <c:v>0.99998780080458</c:v>
                </c:pt>
                <c:pt idx="50">
                  <c:v>0.999987606249291</c:v>
                </c:pt>
                <c:pt idx="51">
                  <c:v>0.999987411655094</c:v>
                </c:pt>
                <c:pt idx="52">
                  <c:v>0.999987219227717</c:v>
                </c:pt>
                <c:pt idx="53">
                  <c:v>0.999987027143217</c:v>
                </c:pt>
                <c:pt idx="54">
                  <c:v>0.999986839089733</c:v>
                </c:pt>
                <c:pt idx="55">
                  <c:v>0.999986651592254</c:v>
                </c:pt>
                <c:pt idx="56">
                  <c:v>0.999986466101275</c:v>
                </c:pt>
                <c:pt idx="57">
                  <c:v>0.999986281399023</c:v>
                </c:pt>
                <c:pt idx="58">
                  <c:v>0.999986102484201</c:v>
                </c:pt>
                <c:pt idx="59">
                  <c:v>0.99998592359613</c:v>
                </c:pt>
                <c:pt idx="60">
                  <c:v>0.99998574964129</c:v>
                </c:pt>
                <c:pt idx="61">
                  <c:v>0.999985572135788</c:v>
                </c:pt>
                <c:pt idx="62">
                  <c:v>0.999985402491778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15528"/>
        <c:axId val="-2095110616"/>
      </c:lineChart>
      <c:catAx>
        <c:axId val="-2095107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13656"/>
        <c:crosses val="autoZero"/>
        <c:auto val="1"/>
        <c:lblAlgn val="ctr"/>
        <c:lblOffset val="100"/>
        <c:noMultiLvlLbl val="0"/>
      </c:catAx>
      <c:valAx>
        <c:axId val="-209511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107496"/>
        <c:crosses val="autoZero"/>
        <c:crossBetween val="between"/>
      </c:valAx>
      <c:valAx>
        <c:axId val="-209511061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95115528"/>
        <c:crosses val="max"/>
        <c:crossBetween val="between"/>
      </c:valAx>
      <c:catAx>
        <c:axId val="-20951155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9511061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GlobalModel!$I$2:$I$64</c:f>
              <c:numCache>
                <c:formatCode>General</c:formatCode>
                <c:ptCount val="63"/>
                <c:pt idx="0">
                  <c:v>21329.8622827311</c:v>
                </c:pt>
                <c:pt idx="1">
                  <c:v>10544.8197699314</c:v>
                </c:pt>
                <c:pt idx="2">
                  <c:v>6903.44114920771</c:v>
                </c:pt>
                <c:pt idx="3">
                  <c:v>5221.16991317476</c:v>
                </c:pt>
                <c:pt idx="4">
                  <c:v>4228.46760039316</c:v>
                </c:pt>
                <c:pt idx="5">
                  <c:v>3545.90569612507</c:v>
                </c:pt>
                <c:pt idx="6">
                  <c:v>3057.24387623983</c:v>
                </c:pt>
                <c:pt idx="7">
                  <c:v>2665.11325743243</c:v>
                </c:pt>
                <c:pt idx="8">
                  <c:v>2362.88277740779</c:v>
                </c:pt>
                <c:pt idx="9">
                  <c:v>2119.66574354117</c:v>
                </c:pt>
                <c:pt idx="10">
                  <c:v>1924.53445084193</c:v>
                </c:pt>
                <c:pt idx="11">
                  <c:v>1768.92855307276</c:v>
                </c:pt>
                <c:pt idx="12">
                  <c:v>1631.30931342445</c:v>
                </c:pt>
                <c:pt idx="13">
                  <c:v>1527.95558194241</c:v>
                </c:pt>
                <c:pt idx="14">
                  <c:v>1441.13684441914</c:v>
                </c:pt>
                <c:pt idx="15">
                  <c:v>1361.96729986472</c:v>
                </c:pt>
                <c:pt idx="16">
                  <c:v>1298.14335683302</c:v>
                </c:pt>
                <c:pt idx="17">
                  <c:v>1238.46426821816</c:v>
                </c:pt>
                <c:pt idx="18">
                  <c:v>1183.77900793992</c:v>
                </c:pt>
                <c:pt idx="19">
                  <c:v>1131.00604849017</c:v>
                </c:pt>
                <c:pt idx="20">
                  <c:v>1082.33503338028</c:v>
                </c:pt>
                <c:pt idx="21">
                  <c:v>1038.42732045505</c:v>
                </c:pt>
                <c:pt idx="22">
                  <c:v>995.536515686676</c:v>
                </c:pt>
                <c:pt idx="23">
                  <c:v>960.730996371584</c:v>
                </c:pt>
                <c:pt idx="24">
                  <c:v>929.760360503163</c:v>
                </c:pt>
                <c:pt idx="25">
                  <c:v>902.528933017904</c:v>
                </c:pt>
                <c:pt idx="26">
                  <c:v>878.22331076873</c:v>
                </c:pt>
                <c:pt idx="27">
                  <c:v>855.479905978798</c:v>
                </c:pt>
                <c:pt idx="28">
                  <c:v>833.460782316814</c:v>
                </c:pt>
                <c:pt idx="29">
                  <c:v>811.023036873761</c:v>
                </c:pt>
                <c:pt idx="30">
                  <c:v>789.274841335924</c:v>
                </c:pt>
                <c:pt idx="31">
                  <c:v>768.878844667635</c:v>
                </c:pt>
                <c:pt idx="32">
                  <c:v>749.096673096977</c:v>
                </c:pt>
                <c:pt idx="33">
                  <c:v>732.600378302955</c:v>
                </c:pt>
                <c:pt idx="34">
                  <c:v>717.684846136749</c:v>
                </c:pt>
                <c:pt idx="35">
                  <c:v>704.104172897262</c:v>
                </c:pt>
                <c:pt idx="36">
                  <c:v>691.38603384977</c:v>
                </c:pt>
                <c:pt idx="37">
                  <c:v>677.8193307263</c:v>
                </c:pt>
                <c:pt idx="38">
                  <c:v>665.449450414069</c:v>
                </c:pt>
                <c:pt idx="39">
                  <c:v>652.4776647403939</c:v>
                </c:pt>
                <c:pt idx="40">
                  <c:v>640.029967150597</c:v>
                </c:pt>
                <c:pt idx="41">
                  <c:v>627.471708247669</c:v>
                </c:pt>
                <c:pt idx="42">
                  <c:v>616.451581347937</c:v>
                </c:pt>
                <c:pt idx="43">
                  <c:v>606.645482348706</c:v>
                </c:pt>
                <c:pt idx="44">
                  <c:v>597.555380989402</c:v>
                </c:pt>
                <c:pt idx="45">
                  <c:v>588.33357762831</c:v>
                </c:pt>
                <c:pt idx="46">
                  <c:v>579.474302876224</c:v>
                </c:pt>
                <c:pt idx="47">
                  <c:v>570.128682299139</c:v>
                </c:pt>
                <c:pt idx="48">
                  <c:v>560.54073514167</c:v>
                </c:pt>
                <c:pt idx="49">
                  <c:v>551.268957410075</c:v>
                </c:pt>
                <c:pt idx="50">
                  <c:v>542.9618579207699</c:v>
                </c:pt>
                <c:pt idx="51">
                  <c:v>535.8049597095739</c:v>
                </c:pt>
                <c:pt idx="52">
                  <c:v>528.994170651249</c:v>
                </c:pt>
                <c:pt idx="53">
                  <c:v>521.812922481004</c:v>
                </c:pt>
                <c:pt idx="54">
                  <c:v>514.945661881917</c:v>
                </c:pt>
                <c:pt idx="55">
                  <c:v>507.379259982895</c:v>
                </c:pt>
                <c:pt idx="56">
                  <c:v>499.922369994415</c:v>
                </c:pt>
                <c:pt idx="57">
                  <c:v>492.288513359783</c:v>
                </c:pt>
                <c:pt idx="58">
                  <c:v>486.001655963862</c:v>
                </c:pt>
                <c:pt idx="59">
                  <c:v>479.91277035096</c:v>
                </c:pt>
                <c:pt idx="60">
                  <c:v>474.407814937873</c:v>
                </c:pt>
                <c:pt idx="61">
                  <c:v>468.579129120555</c:v>
                </c:pt>
                <c:pt idx="62">
                  <c:v>462.867948914876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147784"/>
        <c:axId val="-2095153704"/>
      </c:lineChart>
      <c:catAx>
        <c:axId val="-209514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153704"/>
        <c:crosses val="autoZero"/>
        <c:auto val="1"/>
        <c:lblAlgn val="ctr"/>
        <c:lblOffset val="100"/>
        <c:noMultiLvlLbl val="0"/>
      </c:catAx>
      <c:valAx>
        <c:axId val="-2095153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14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'Var04-Local'!$B$2:$B$64</c:f>
              <c:numCache>
                <c:formatCode>0.00E+00</c:formatCode>
                <c:ptCount val="63"/>
                <c:pt idx="0">
                  <c:v>12.7213483145974</c:v>
                </c:pt>
                <c:pt idx="1">
                  <c:v>12.8797311594309</c:v>
                </c:pt>
                <c:pt idx="2">
                  <c:v>12.7549828654547</c:v>
                </c:pt>
                <c:pt idx="3">
                  <c:v>12.3256080603395</c:v>
                </c:pt>
                <c:pt idx="4">
                  <c:v>11.7868150969471</c:v>
                </c:pt>
                <c:pt idx="5">
                  <c:v>11.2179491438155</c:v>
                </c:pt>
                <c:pt idx="6">
                  <c:v>10.9243019435372</c:v>
                </c:pt>
                <c:pt idx="7">
                  <c:v>11.2777956378045</c:v>
                </c:pt>
                <c:pt idx="8">
                  <c:v>11.3735514443182</c:v>
                </c:pt>
                <c:pt idx="9">
                  <c:v>11.6004057142884</c:v>
                </c:pt>
                <c:pt idx="10">
                  <c:v>11.34830921799</c:v>
                </c:pt>
                <c:pt idx="11">
                  <c:v>11.4250910574058</c:v>
                </c:pt>
                <c:pt idx="12">
                  <c:v>11.1794776560623</c:v>
                </c:pt>
                <c:pt idx="13">
                  <c:v>10.8366385363984</c:v>
                </c:pt>
                <c:pt idx="14">
                  <c:v>10.1051420908398</c:v>
                </c:pt>
                <c:pt idx="15" formatCode="General">
                  <c:v>9.678986781354601</c:v>
                </c:pt>
                <c:pt idx="16" formatCode="General">
                  <c:v>9.24214769231984</c:v>
                </c:pt>
                <c:pt idx="17" formatCode="General">
                  <c:v>9.78126581087456</c:v>
                </c:pt>
                <c:pt idx="18" formatCode="General">
                  <c:v>10.0452871389768</c:v>
                </c:pt>
                <c:pt idx="19" formatCode="General">
                  <c:v>10.3799781665546</c:v>
                </c:pt>
                <c:pt idx="20" formatCode="General">
                  <c:v>10.9263790568266</c:v>
                </c:pt>
                <c:pt idx="21" formatCode="General">
                  <c:v>11.2237049772158</c:v>
                </c:pt>
                <c:pt idx="22" formatCode="General">
                  <c:v>11.5268810513142</c:v>
                </c:pt>
                <c:pt idx="23" formatCode="General">
                  <c:v>11.3423719965165</c:v>
                </c:pt>
                <c:pt idx="24" formatCode="General">
                  <c:v>10.7954498016583</c:v>
                </c:pt>
                <c:pt idx="25" formatCode="General">
                  <c:v>10.3465213985849</c:v>
                </c:pt>
                <c:pt idx="26" formatCode="General">
                  <c:v>10.1215376776202</c:v>
                </c:pt>
                <c:pt idx="27" formatCode="General">
                  <c:v>10.3967485972634</c:v>
                </c:pt>
                <c:pt idx="28" formatCode="General">
                  <c:v>10.6512017535333</c:v>
                </c:pt>
                <c:pt idx="29" formatCode="General">
                  <c:v>11.2370276061829</c:v>
                </c:pt>
                <c:pt idx="30" formatCode="General">
                  <c:v>11.9405471564779</c:v>
                </c:pt>
                <c:pt idx="31" formatCode="General">
                  <c:v>12.1226004789993</c:v>
                </c:pt>
                <c:pt idx="32" formatCode="General">
                  <c:v>12.4501945638766</c:v>
                </c:pt>
                <c:pt idx="33" formatCode="General">
                  <c:v>11.843800859781</c:v>
                </c:pt>
                <c:pt idx="34" formatCode="General">
                  <c:v>11.0704663835176</c:v>
                </c:pt>
                <c:pt idx="35" formatCode="General">
                  <c:v>10.7494816947161</c:v>
                </c:pt>
                <c:pt idx="36" formatCode="General">
                  <c:v>10.3584506601437</c:v>
                </c:pt>
                <c:pt idx="37" formatCode="General">
                  <c:v>11.0781696652095</c:v>
                </c:pt>
                <c:pt idx="38" formatCode="General">
                  <c:v>11.1750087232233</c:v>
                </c:pt>
                <c:pt idx="39" formatCode="General">
                  <c:v>11.9106535726877</c:v>
                </c:pt>
                <c:pt idx="40" formatCode="General">
                  <c:v>12.1026817866524</c:v>
                </c:pt>
                <c:pt idx="41" formatCode="General">
                  <c:v>12.2731273713355</c:v>
                </c:pt>
                <c:pt idx="42" formatCode="General">
                  <c:v>11.8931756416072</c:v>
                </c:pt>
                <c:pt idx="43" formatCode="General">
                  <c:v>10.7600728563315</c:v>
                </c:pt>
                <c:pt idx="44" formatCode="General">
                  <c:v>10.5405347027385</c:v>
                </c:pt>
                <c:pt idx="45" formatCode="General">
                  <c:v>10.9060006912342</c:v>
                </c:pt>
                <c:pt idx="46" formatCode="General">
                  <c:v>11.1125100923863</c:v>
                </c:pt>
                <c:pt idx="47" formatCode="General">
                  <c:v>12.127532666025</c:v>
                </c:pt>
                <c:pt idx="48" formatCode="General">
                  <c:v>12.4765794999759</c:v>
                </c:pt>
                <c:pt idx="49" formatCode="General">
                  <c:v>12.3975149997227</c:v>
                </c:pt>
                <c:pt idx="50" formatCode="General">
                  <c:v>12.3754470600393</c:v>
                </c:pt>
                <c:pt idx="51" formatCode="General">
                  <c:v>11.0887817160579</c:v>
                </c:pt>
                <c:pt idx="52" formatCode="General">
                  <c:v>10.929474401575</c:v>
                </c:pt>
                <c:pt idx="53" formatCode="General">
                  <c:v>11.4997317886419</c:v>
                </c:pt>
                <c:pt idx="54" formatCode="General">
                  <c:v>12.0430034067421</c:v>
                </c:pt>
                <c:pt idx="55" formatCode="General">
                  <c:v>13.0324170133691</c:v>
                </c:pt>
                <c:pt idx="56" formatCode="General">
                  <c:v>13.6810054166204</c:v>
                </c:pt>
                <c:pt idx="57" formatCode="General">
                  <c:v>14.0074518667871</c:v>
                </c:pt>
                <c:pt idx="58" formatCode="General">
                  <c:v>13.5801941597915</c:v>
                </c:pt>
                <c:pt idx="59" formatCode="General">
                  <c:v>12.6448541844436</c:v>
                </c:pt>
                <c:pt idx="60" formatCode="General">
                  <c:v>12.5063401039785</c:v>
                </c:pt>
                <c:pt idx="61" formatCode="General">
                  <c:v>12.9860776560146</c:v>
                </c:pt>
                <c:pt idx="62" formatCode="General">
                  <c:v>13.8987933987274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834984"/>
        <c:axId val="-2053639016"/>
      </c:lineChart>
      <c:catAx>
        <c:axId val="-205683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639016"/>
        <c:crosses val="autoZero"/>
        <c:auto val="1"/>
        <c:lblAlgn val="ctr"/>
        <c:lblOffset val="100"/>
        <c:noMultiLvlLbl val="0"/>
      </c:catAx>
      <c:valAx>
        <c:axId val="-20536390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56834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'Var04-Local'!$E$2:$E$64</c:f>
              <c:numCache>
                <c:formatCode>0.00E+00</c:formatCode>
                <c:ptCount val="63"/>
                <c:pt idx="0">
                  <c:v>0.000258864662092894</c:v>
                </c:pt>
                <c:pt idx="1">
                  <c:v>0.000575128360612201</c:v>
                </c:pt>
                <c:pt idx="2">
                  <c:v>0.000533842682899319</c:v>
                </c:pt>
                <c:pt idx="3">
                  <c:v>0.000104497511422476</c:v>
                </c:pt>
                <c:pt idx="4">
                  <c:v>-0.000765390662683166</c:v>
                </c:pt>
                <c:pt idx="5">
                  <c:v>-0.00133360735381816</c:v>
                </c:pt>
                <c:pt idx="6">
                  <c:v>-0.00139635494953638</c:v>
                </c:pt>
                <c:pt idx="7">
                  <c:v>-0.000534925391486949</c:v>
                </c:pt>
                <c:pt idx="8">
                  <c:v>-0.000303572501185184</c:v>
                </c:pt>
                <c:pt idx="9">
                  <c:v>0.000368725558524834</c:v>
                </c:pt>
                <c:pt idx="10">
                  <c:v>0.000341245867961181</c:v>
                </c:pt>
                <c:pt idx="11">
                  <c:v>0.0007201786776899</c:v>
                </c:pt>
                <c:pt idx="12">
                  <c:v>0.000748626215450281</c:v>
                </c:pt>
                <c:pt idx="13">
                  <c:v>0.000597637883459479</c:v>
                </c:pt>
                <c:pt idx="14">
                  <c:v>-9.27296667124715E-5</c:v>
                </c:pt>
                <c:pt idx="15">
                  <c:v>-0.000458764926748585</c:v>
                </c:pt>
                <c:pt idx="16">
                  <c:v>-0.00087452064174412</c:v>
                </c:pt>
                <c:pt idx="17">
                  <c:v>0.000174274402983217</c:v>
                </c:pt>
                <c:pt idx="18">
                  <c:v>0.000780147079629191</c:v>
                </c:pt>
                <c:pt idx="19">
                  <c:v>0.00144988418778777</c:v>
                </c:pt>
                <c:pt idx="20">
                  <c:v>0.0023648579847179</c:v>
                </c:pt>
                <c:pt idx="21">
                  <c:v>0.00276127831377105</c:v>
                </c:pt>
                <c:pt idx="22">
                  <c:v>0.00335213744499303</c:v>
                </c:pt>
                <c:pt idx="23">
                  <c:v>0.00321008621273526</c:v>
                </c:pt>
                <c:pt idx="24">
                  <c:v>0.00261538307261938</c:v>
                </c:pt>
                <c:pt idx="25">
                  <c:v>0.00191649755589669</c:v>
                </c:pt>
                <c:pt idx="26">
                  <c:v>0.00154145120786949</c:v>
                </c:pt>
                <c:pt idx="27">
                  <c:v>0.00209576203271562</c:v>
                </c:pt>
                <c:pt idx="28">
                  <c:v>0.00258813396447519</c:v>
                </c:pt>
                <c:pt idx="29">
                  <c:v>0.00392909986492455</c:v>
                </c:pt>
                <c:pt idx="30">
                  <c:v>0.00509209044918164</c:v>
                </c:pt>
                <c:pt idx="31">
                  <c:v>0.00559297473670973</c:v>
                </c:pt>
                <c:pt idx="32">
                  <c:v>0.00633359495585129</c:v>
                </c:pt>
                <c:pt idx="33">
                  <c:v>0.00588076426092561</c:v>
                </c:pt>
                <c:pt idx="34">
                  <c:v>0.00521082165265874</c:v>
                </c:pt>
                <c:pt idx="35">
                  <c:v>0.00499657056849222</c:v>
                </c:pt>
                <c:pt idx="36">
                  <c:v>0.00455075673460501</c:v>
                </c:pt>
                <c:pt idx="37">
                  <c:v>0.00597866560661831</c:v>
                </c:pt>
                <c:pt idx="38">
                  <c:v>0.00644198026942657</c:v>
                </c:pt>
                <c:pt idx="39">
                  <c:v>0.00775478295111103</c:v>
                </c:pt>
                <c:pt idx="40">
                  <c:v>0.00825434844265986</c:v>
                </c:pt>
                <c:pt idx="41">
                  <c:v>0.00881655132762835</c:v>
                </c:pt>
                <c:pt idx="42">
                  <c:v>0.00832030474280306</c:v>
                </c:pt>
                <c:pt idx="43">
                  <c:v>0.00675598436844727</c:v>
                </c:pt>
                <c:pt idx="44">
                  <c:v>0.00671200177870135</c:v>
                </c:pt>
                <c:pt idx="45">
                  <c:v>0.00768796298258212</c:v>
                </c:pt>
                <c:pt idx="46">
                  <c:v>0.00841934259390031</c:v>
                </c:pt>
                <c:pt idx="47">
                  <c:v>0.0103561080061268</c:v>
                </c:pt>
                <c:pt idx="48">
                  <c:v>0.0112147802859981</c:v>
                </c:pt>
                <c:pt idx="49">
                  <c:v>0.011460739057202</c:v>
                </c:pt>
                <c:pt idx="50">
                  <c:v>0.0116408184445536</c:v>
                </c:pt>
                <c:pt idx="51">
                  <c:v>0.00982854559056046</c:v>
                </c:pt>
                <c:pt idx="52">
                  <c:v>0.00976219197117019</c:v>
                </c:pt>
                <c:pt idx="53">
                  <c:v>0.010899390880545</c:v>
                </c:pt>
                <c:pt idx="54">
                  <c:v>0.0119837145046536</c:v>
                </c:pt>
                <c:pt idx="55">
                  <c:v>0.0139502392483859</c:v>
                </c:pt>
                <c:pt idx="56">
                  <c:v>0.01536026281048</c:v>
                </c:pt>
                <c:pt idx="57">
                  <c:v>0.0162714943926104</c:v>
                </c:pt>
                <c:pt idx="58">
                  <c:v>0.0157751470538236</c:v>
                </c:pt>
                <c:pt idx="59">
                  <c:v>0.0145320610644655</c:v>
                </c:pt>
                <c:pt idx="60">
                  <c:v>0.0145667687155517</c:v>
                </c:pt>
                <c:pt idx="61">
                  <c:v>0.0156603163428328</c:v>
                </c:pt>
                <c:pt idx="62">
                  <c:v>0.0173190512828496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158008"/>
        <c:axId val="-2057151000"/>
      </c:lineChart>
      <c:lineChart>
        <c:grouping val="standard"/>
        <c:varyColors val="0"/>
        <c:ser>
          <c:idx val="1"/>
          <c:order val="1"/>
          <c:tx>
            <c:strRef>
              <c:f>'Var04-Local'!$H$1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'Var04-Local'!$H$2:$H$64</c:f>
              <c:numCache>
                <c:formatCode>0.00E+00</c:formatCode>
                <c:ptCount val="63"/>
                <c:pt idx="0">
                  <c:v>604.517577222671</c:v>
                </c:pt>
                <c:pt idx="1">
                  <c:v>607.348517498814</c:v>
                </c:pt>
                <c:pt idx="2">
                  <c:v>606.440263586185</c:v>
                </c:pt>
                <c:pt idx="3">
                  <c:v>604.799085809636</c:v>
                </c:pt>
                <c:pt idx="4">
                  <c:v>603.441786073824</c:v>
                </c:pt>
                <c:pt idx="5">
                  <c:v>602.546280235951</c:v>
                </c:pt>
                <c:pt idx="6">
                  <c:v>602.237277801274</c:v>
                </c:pt>
                <c:pt idx="7">
                  <c:v>602.628350879296</c:v>
                </c:pt>
                <c:pt idx="8">
                  <c:v>602.704148201668</c:v>
                </c:pt>
                <c:pt idx="9">
                  <c:v>602.89952082278</c:v>
                </c:pt>
                <c:pt idx="10">
                  <c:v>602.765227838385</c:v>
                </c:pt>
                <c:pt idx="11">
                  <c:v>602.818906551502</c:v>
                </c:pt>
                <c:pt idx="12">
                  <c:v>602.727182859522</c:v>
                </c:pt>
                <c:pt idx="13">
                  <c:v>602.613771051771</c:v>
                </c:pt>
                <c:pt idx="14">
                  <c:v>602.401863208571</c:v>
                </c:pt>
                <c:pt idx="15">
                  <c:v>602.299076670994</c:v>
                </c:pt>
                <c:pt idx="16">
                  <c:v>602.207475335391</c:v>
                </c:pt>
                <c:pt idx="17" formatCode="General">
                  <c:v>602.3314185154881</c:v>
                </c:pt>
                <c:pt idx="18" formatCode="General">
                  <c:v>602.393456134807</c:v>
                </c:pt>
                <c:pt idx="19" formatCode="General">
                  <c:v>602.470233978901</c:v>
                </c:pt>
                <c:pt idx="20" formatCode="General">
                  <c:v>602.591725609843</c:v>
                </c:pt>
                <c:pt idx="21" formatCode="General">
                  <c:v>602.647687577082</c:v>
                </c:pt>
                <c:pt idx="22" formatCode="General">
                  <c:v>602.714370346803</c:v>
                </c:pt>
                <c:pt idx="23" formatCode="General">
                  <c:v>602.677858319178</c:v>
                </c:pt>
                <c:pt idx="24" formatCode="General">
                  <c:v>602.587605185238</c:v>
                </c:pt>
                <c:pt idx="25" formatCode="General">
                  <c:v>602.515231242843</c:v>
                </c:pt>
                <c:pt idx="26" formatCode="General">
                  <c:v>602.478646211066</c:v>
                </c:pt>
                <c:pt idx="27" formatCode="General">
                  <c:v>602.5129632807721</c:v>
                </c:pt>
                <c:pt idx="28" formatCode="General">
                  <c:v>602.543160923395</c:v>
                </c:pt>
                <c:pt idx="29" formatCode="General">
                  <c:v>602.633273351069</c:v>
                </c:pt>
                <c:pt idx="30" formatCode="General">
                  <c:v>602.727171815152</c:v>
                </c:pt>
                <c:pt idx="31" formatCode="General">
                  <c:v>602.755155351327</c:v>
                </c:pt>
                <c:pt idx="32" formatCode="General">
                  <c:v>602.802408535582</c:v>
                </c:pt>
                <c:pt idx="33" formatCode="General">
                  <c:v>602.744220312178</c:v>
                </c:pt>
                <c:pt idx="34" formatCode="General">
                  <c:v>602.679975037759</c:v>
                </c:pt>
                <c:pt idx="35" formatCode="General">
                  <c:v>602.656506725012</c:v>
                </c:pt>
                <c:pt idx="36" formatCode="General">
                  <c:v>602.626269823058</c:v>
                </c:pt>
                <c:pt idx="37" formatCode="General">
                  <c:v>602.689528656697</c:v>
                </c:pt>
                <c:pt idx="38" formatCode="General">
                  <c:v>602.702267077448</c:v>
                </c:pt>
                <c:pt idx="39" formatCode="General">
                  <c:v>602.765147669869</c:v>
                </c:pt>
                <c:pt idx="40" formatCode="General">
                  <c:v>602.783367591128</c:v>
                </c:pt>
                <c:pt idx="41" formatCode="General">
                  <c:v>602.802427096696</c:v>
                </c:pt>
                <c:pt idx="42" formatCode="General">
                  <c:v>602.772799926616</c:v>
                </c:pt>
                <c:pt idx="43" formatCode="General">
                  <c:v>602.700986166985</c:v>
                </c:pt>
                <c:pt idx="44" formatCode="General">
                  <c:v>602.69170635673</c:v>
                </c:pt>
                <c:pt idx="45" formatCode="General">
                  <c:v>602.719752062351</c:v>
                </c:pt>
                <c:pt idx="46" formatCode="General">
                  <c:v>602.738735355126</c:v>
                </c:pt>
                <c:pt idx="47" formatCode="General">
                  <c:v>602.812990267924</c:v>
                </c:pt>
                <c:pt idx="48" formatCode="General">
                  <c:v>602.842454516679</c:v>
                </c:pt>
                <c:pt idx="49" formatCode="General">
                  <c:v>602.842938922842</c:v>
                </c:pt>
                <c:pt idx="50" formatCode="General">
                  <c:v>602.84356514797</c:v>
                </c:pt>
                <c:pt idx="51" formatCode="General">
                  <c:v>602.774209410391</c:v>
                </c:pt>
                <c:pt idx="52" formatCode="General">
                  <c:v>602.766974891043</c:v>
                </c:pt>
                <c:pt idx="53" formatCode="General">
                  <c:v>602.799139945237</c:v>
                </c:pt>
                <c:pt idx="54" formatCode="General">
                  <c:v>602.831257626381</c:v>
                </c:pt>
                <c:pt idx="55" formatCode="General">
                  <c:v>602.89817929244</c:v>
                </c:pt>
                <c:pt idx="56" formatCode="General">
                  <c:v>602.946695292851</c:v>
                </c:pt>
                <c:pt idx="57" formatCode="General">
                  <c:v>602.974646048923</c:v>
                </c:pt>
                <c:pt idx="58" formatCode="General">
                  <c:v>602.950469944224</c:v>
                </c:pt>
                <c:pt idx="59" formatCode="General">
                  <c:v>602.903898000291</c:v>
                </c:pt>
                <c:pt idx="60" formatCode="General">
                  <c:v>602.899729395484</c:v>
                </c:pt>
                <c:pt idx="61" formatCode="General">
                  <c:v>602.927809463645</c:v>
                </c:pt>
                <c:pt idx="62" formatCode="General">
                  <c:v>602.977463528375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071880"/>
        <c:axId val="-2057075112"/>
      </c:lineChart>
      <c:catAx>
        <c:axId val="-205415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151000"/>
        <c:crosses val="autoZero"/>
        <c:auto val="1"/>
        <c:lblAlgn val="ctr"/>
        <c:lblOffset val="100"/>
        <c:noMultiLvlLbl val="0"/>
      </c:catAx>
      <c:valAx>
        <c:axId val="-20571510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54158008"/>
        <c:crosses val="autoZero"/>
        <c:crossBetween val="between"/>
      </c:valAx>
      <c:valAx>
        <c:axId val="-205707511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57071880"/>
        <c:crosses val="max"/>
        <c:crossBetween val="between"/>
      </c:valAx>
      <c:catAx>
        <c:axId val="-205707188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707511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'Var04-Local'!$K$2:$K$64</c:f>
              <c:numCache>
                <c:formatCode>0.00E+00</c:formatCode>
                <c:ptCount val="63"/>
                <c:pt idx="0">
                  <c:v>5.75387723658013E-6</c:v>
                </c:pt>
                <c:pt idx="1">
                  <c:v>-8.35421343794124E-5</c:v>
                </c:pt>
                <c:pt idx="2">
                  <c:v>-0.000220766110175724</c:v>
                </c:pt>
                <c:pt idx="3">
                  <c:v>-0.000586731473723526</c:v>
                </c:pt>
                <c:pt idx="4">
                  <c:v>0.000411915229545911</c:v>
                </c:pt>
                <c:pt idx="5">
                  <c:v>-0.000729194742837288</c:v>
                </c:pt>
                <c:pt idx="6">
                  <c:v>-0.0027045467589622</c:v>
                </c:pt>
                <c:pt idx="7">
                  <c:v>-0.00472804604632847</c:v>
                </c:pt>
                <c:pt idx="8">
                  <c:v>-0.005135602416412</c:v>
                </c:pt>
                <c:pt idx="9">
                  <c:v>-0.00717843210560964</c:v>
                </c:pt>
                <c:pt idx="10">
                  <c:v>-0.00933661538229881</c:v>
                </c:pt>
                <c:pt idx="11">
                  <c:v>-0.01100577163644</c:v>
                </c:pt>
                <c:pt idx="12">
                  <c:v>-0.0136895083929079</c:v>
                </c:pt>
                <c:pt idx="13">
                  <c:v>-0.0162685883840898</c:v>
                </c:pt>
                <c:pt idx="14">
                  <c:v>-0.0194060792695762</c:v>
                </c:pt>
                <c:pt idx="15">
                  <c:v>-0.0215513134815483</c:v>
                </c:pt>
                <c:pt idx="16">
                  <c:v>-0.023516493067928</c:v>
                </c:pt>
                <c:pt idx="17">
                  <c:v>-0.0251659396237107</c:v>
                </c:pt>
                <c:pt idx="18">
                  <c:v>-0.0266900620206194</c:v>
                </c:pt>
                <c:pt idx="19">
                  <c:v>-0.027849441994753</c:v>
                </c:pt>
                <c:pt idx="20">
                  <c:v>-0.0283598837195633</c:v>
                </c:pt>
                <c:pt idx="21">
                  <c:v>-0.0277336224090576</c:v>
                </c:pt>
                <c:pt idx="22">
                  <c:v>-0.0286788538419699</c:v>
                </c:pt>
                <c:pt idx="23">
                  <c:v>-0.0297900300318129</c:v>
                </c:pt>
                <c:pt idx="24">
                  <c:v>-0.0318761553003078</c:v>
                </c:pt>
                <c:pt idx="25">
                  <c:v>-0.0317842011656667</c:v>
                </c:pt>
                <c:pt idx="26">
                  <c:v>-0.0314893781784441</c:v>
                </c:pt>
                <c:pt idx="27">
                  <c:v>-0.0324949681667494</c:v>
                </c:pt>
                <c:pt idx="28">
                  <c:v>-0.0332487982545246</c:v>
                </c:pt>
                <c:pt idx="29">
                  <c:v>-0.0370387355727016</c:v>
                </c:pt>
                <c:pt idx="30">
                  <c:v>-0.037591425277331</c:v>
                </c:pt>
                <c:pt idx="31">
                  <c:v>-0.0395181100901754</c:v>
                </c:pt>
                <c:pt idx="32">
                  <c:v>-0.0416075745700854</c:v>
                </c:pt>
                <c:pt idx="33">
                  <c:v>-0.0463040697720367</c:v>
                </c:pt>
                <c:pt idx="34">
                  <c:v>-0.0516743261588973</c:v>
                </c:pt>
                <c:pt idx="35">
                  <c:v>-0.0545718759909884</c:v>
                </c:pt>
                <c:pt idx="36">
                  <c:v>-0.0562435518472216</c:v>
                </c:pt>
                <c:pt idx="37">
                  <c:v>-0.059333733146316</c:v>
                </c:pt>
                <c:pt idx="38">
                  <c:v>-0.0626228406966303</c:v>
                </c:pt>
                <c:pt idx="39">
                  <c:v>-0.0643127344609555</c:v>
                </c:pt>
                <c:pt idx="40">
                  <c:v>-0.0664383778805109</c:v>
                </c:pt>
                <c:pt idx="41">
                  <c:v>-0.0697050256603918</c:v>
                </c:pt>
                <c:pt idx="42">
                  <c:v>-0.0707344047268165</c:v>
                </c:pt>
                <c:pt idx="43">
                  <c:v>-0.0731512494630888</c:v>
                </c:pt>
                <c:pt idx="44">
                  <c:v>-0.076633092296261</c:v>
                </c:pt>
                <c:pt idx="45">
                  <c:v>-0.0814087179702693</c:v>
                </c:pt>
                <c:pt idx="46">
                  <c:v>-0.0863812038851797</c:v>
                </c:pt>
                <c:pt idx="47">
                  <c:v>-0.0906824339747729</c:v>
                </c:pt>
                <c:pt idx="48">
                  <c:v>-0.0946533147184519</c:v>
                </c:pt>
                <c:pt idx="49">
                  <c:v>-0.0994997096445828</c:v>
                </c:pt>
                <c:pt idx="50">
                  <c:v>-0.102322088201098</c:v>
                </c:pt>
                <c:pt idx="51">
                  <c:v>-0.105210733186923</c:v>
                </c:pt>
                <c:pt idx="52">
                  <c:v>-0.107706599235644</c:v>
                </c:pt>
                <c:pt idx="53">
                  <c:v>-0.111007985096684</c:v>
                </c:pt>
                <c:pt idx="54">
                  <c:v>-0.114226567641976</c:v>
                </c:pt>
                <c:pt idx="55">
                  <c:v>-0.120305104448221</c:v>
                </c:pt>
                <c:pt idx="56">
                  <c:v>-0.126272526681186</c:v>
                </c:pt>
                <c:pt idx="57">
                  <c:v>-0.132551238460406</c:v>
                </c:pt>
                <c:pt idx="58">
                  <c:v>-0.135247806176986</c:v>
                </c:pt>
                <c:pt idx="59">
                  <c:v>-0.138881967294223</c:v>
                </c:pt>
                <c:pt idx="60">
                  <c:v>-0.143032265393866</c:v>
                </c:pt>
                <c:pt idx="61">
                  <c:v>-0.14880333643521</c:v>
                </c:pt>
                <c:pt idx="62">
                  <c:v>-0.152700839189051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653176"/>
        <c:axId val="-2056791832"/>
      </c:lineChart>
      <c:lineChart>
        <c:grouping val="standard"/>
        <c:varyColors val="0"/>
        <c:ser>
          <c:idx val="1"/>
          <c:order val="1"/>
          <c:tx>
            <c:strRef>
              <c:f>'Var04-Local'!$N$1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'Var04-Local'!$N$2:$N$64</c:f>
              <c:numCache>
                <c:formatCode>0.00E+00</c:formatCode>
                <c:ptCount val="63"/>
                <c:pt idx="0">
                  <c:v>106.450476014594</c:v>
                </c:pt>
                <c:pt idx="1">
                  <c:v>106.042916115969</c:v>
                </c:pt>
                <c:pt idx="2">
                  <c:v>105.278763162933</c:v>
                </c:pt>
                <c:pt idx="3">
                  <c:v>103.935818096492</c:v>
                </c:pt>
                <c:pt idx="4">
                  <c:v>106.287598296243</c:v>
                </c:pt>
                <c:pt idx="5">
                  <c:v>103.861768416362</c:v>
                </c:pt>
                <c:pt idx="6">
                  <c:v>100.084273286711</c:v>
                </c:pt>
                <c:pt idx="7">
                  <c:v>96.4181035385449</c:v>
                </c:pt>
                <c:pt idx="8">
                  <c:v>95.730470264479</c:v>
                </c:pt>
                <c:pt idx="9">
                  <c:v>92.4971336696505</c:v>
                </c:pt>
                <c:pt idx="10">
                  <c:v>89.40779274651371</c:v>
                </c:pt>
                <c:pt idx="11">
                  <c:v>87.2199409193304</c:v>
                </c:pt>
                <c:pt idx="12">
                  <c:v>84.0157767359665</c:v>
                </c:pt>
                <c:pt idx="13">
                  <c:v>81.248666592584</c:v>
                </c:pt>
                <c:pt idx="14">
                  <c:v>78.2856878066595</c:v>
                </c:pt>
                <c:pt idx="15">
                  <c:v>76.48540299364841</c:v>
                </c:pt>
                <c:pt idx="16">
                  <c:v>74.9935802880571</c:v>
                </c:pt>
                <c:pt idx="17">
                  <c:v>73.7505944384974</c:v>
                </c:pt>
                <c:pt idx="18" formatCode="General">
                  <c:v>72.6201433050027</c:v>
                </c:pt>
                <c:pt idx="19" formatCode="General">
                  <c:v>71.7764340173856</c:v>
                </c:pt>
                <c:pt idx="20" formatCode="General">
                  <c:v>71.4116564686392</c:v>
                </c:pt>
                <c:pt idx="21" formatCode="General">
                  <c:v>71.8617296046696</c:v>
                </c:pt>
                <c:pt idx="22" formatCode="General">
                  <c:v>71.2032517121786</c:v>
                </c:pt>
                <c:pt idx="23" formatCode="General">
                  <c:v>70.46773225614029</c:v>
                </c:pt>
                <c:pt idx="24" formatCode="General">
                  <c:v>69.1981637957814</c:v>
                </c:pt>
                <c:pt idx="25" formatCode="General">
                  <c:v>69.2451598661629</c:v>
                </c:pt>
                <c:pt idx="26" formatCode="General">
                  <c:v>69.3970968129387</c:v>
                </c:pt>
                <c:pt idx="27" formatCode="General">
                  <c:v>68.8760943327179</c:v>
                </c:pt>
                <c:pt idx="28" formatCode="General">
                  <c:v>68.4884264058372</c:v>
                </c:pt>
                <c:pt idx="29" formatCode="General">
                  <c:v>66.5015597620033</c:v>
                </c:pt>
                <c:pt idx="30" formatCode="General">
                  <c:v>66.2113630539597</c:v>
                </c:pt>
                <c:pt idx="31" formatCode="General">
                  <c:v>65.2046584180127</c:v>
                </c:pt>
                <c:pt idx="32" formatCode="General">
                  <c:v>64.1292936666092</c:v>
                </c:pt>
                <c:pt idx="33" formatCode="General">
                  <c:v>61.9042307406327</c:v>
                </c:pt>
                <c:pt idx="34" formatCode="General">
                  <c:v>59.6304446692761</c:v>
                </c:pt>
                <c:pt idx="35" formatCode="General">
                  <c:v>58.5014807489343</c:v>
                </c:pt>
                <c:pt idx="36" formatCode="General">
                  <c:v>57.8925650766972</c:v>
                </c:pt>
                <c:pt idx="37" formatCode="General">
                  <c:v>56.738344409648</c:v>
                </c:pt>
                <c:pt idx="38" formatCode="General">
                  <c:v>55.5379292426014</c:v>
                </c:pt>
                <c:pt idx="39" formatCode="General">
                  <c:v>54.9116933576353</c:v>
                </c:pt>
                <c:pt idx="40" formatCode="General">
                  <c:v>54.1362209072227</c:v>
                </c:pt>
                <c:pt idx="41" formatCode="General">
                  <c:v>52.9752073528742</c:v>
                </c:pt>
                <c:pt idx="42" formatCode="General">
                  <c:v>52.6318423234795</c:v>
                </c:pt>
                <c:pt idx="43" formatCode="General">
                  <c:v>51.9282797909445</c:v>
                </c:pt>
                <c:pt idx="44" formatCode="General">
                  <c:v>50.9830098105283</c:v>
                </c:pt>
                <c:pt idx="45" formatCode="General">
                  <c:v>49.6943748877917</c:v>
                </c:pt>
                <c:pt idx="46" formatCode="General">
                  <c:v>48.3750707643001</c:v>
                </c:pt>
                <c:pt idx="47" formatCode="General">
                  <c:v>47.1872677680409</c:v>
                </c:pt>
                <c:pt idx="48" formatCode="General">
                  <c:v>46.0996397370017</c:v>
                </c:pt>
                <c:pt idx="49" formatCode="General">
                  <c:v>44.8317049681448</c:v>
                </c:pt>
                <c:pt idx="50" formatCode="General">
                  <c:v>44.1367459079688</c:v>
                </c:pt>
                <c:pt idx="51" formatCode="General">
                  <c:v>43.5168094354446</c:v>
                </c:pt>
                <c:pt idx="52" formatCode="General">
                  <c:v>43.0133549275553</c:v>
                </c:pt>
                <c:pt idx="53" formatCode="General">
                  <c:v>42.3408555505471</c:v>
                </c:pt>
                <c:pt idx="54" formatCode="General">
                  <c:v>41.6794011279129</c:v>
                </c:pt>
                <c:pt idx="55" formatCode="General">
                  <c:v>40.3820202465616</c:v>
                </c:pt>
                <c:pt idx="56" formatCode="General">
                  <c:v>39.099985514041</c:v>
                </c:pt>
                <c:pt idx="57" formatCode="General">
                  <c:v>37.7792649366908</c:v>
                </c:pt>
                <c:pt idx="58" formatCode="General">
                  <c:v>37.2500246746888</c:v>
                </c:pt>
                <c:pt idx="59" formatCode="General">
                  <c:v>36.6086876090106</c:v>
                </c:pt>
                <c:pt idx="60" formatCode="General">
                  <c:v>35.9142485545097</c:v>
                </c:pt>
                <c:pt idx="61" formatCode="General">
                  <c:v>34.9465678802771</c:v>
                </c:pt>
                <c:pt idx="62" formatCode="General">
                  <c:v>34.2747265336532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785560"/>
        <c:axId val="-2056788792"/>
      </c:lineChart>
      <c:catAx>
        <c:axId val="-208965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791832"/>
        <c:crosses val="autoZero"/>
        <c:auto val="1"/>
        <c:lblAlgn val="ctr"/>
        <c:lblOffset val="100"/>
        <c:noMultiLvlLbl val="0"/>
      </c:catAx>
      <c:valAx>
        <c:axId val="-20567918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89653176"/>
        <c:crosses val="autoZero"/>
        <c:crossBetween val="between"/>
      </c:valAx>
      <c:valAx>
        <c:axId val="-205678879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56785560"/>
        <c:crosses val="max"/>
        <c:crossBetween val="between"/>
      </c:valAx>
      <c:catAx>
        <c:axId val="-20567855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5678879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'Var04-Local'!$C$2:$C$64</c:f>
              <c:numCache>
                <c:formatCode>General</c:formatCode>
                <c:ptCount val="63"/>
                <c:pt idx="0">
                  <c:v>0.0426709612718745</c:v>
                </c:pt>
                <c:pt idx="1">
                  <c:v>0.0404590718974092</c:v>
                </c:pt>
                <c:pt idx="2">
                  <c:v>0.0388641517425801</c:v>
                </c:pt>
                <c:pt idx="3">
                  <c:v>0.0381506271807291</c:v>
                </c:pt>
                <c:pt idx="4">
                  <c:v>0.037071217971115</c:v>
                </c:pt>
                <c:pt idx="5">
                  <c:v>0.0360219868387107</c:v>
                </c:pt>
                <c:pt idx="6">
                  <c:v>0.0353368010412885</c:v>
                </c:pt>
                <c:pt idx="7">
                  <c:v>0.0342964787175321</c:v>
                </c:pt>
                <c:pt idx="8">
                  <c:v>0.0340674619939459</c:v>
                </c:pt>
                <c:pt idx="9">
                  <c:v>0.0338227307420154</c:v>
                </c:pt>
                <c:pt idx="10">
                  <c:v>0.0336057658981847</c:v>
                </c:pt>
                <c:pt idx="11">
                  <c:v>0.0335363761276787</c:v>
                </c:pt>
                <c:pt idx="12">
                  <c:v>0.032639880140323</c:v>
                </c:pt>
                <c:pt idx="13">
                  <c:v>0.0329384843918369</c:v>
                </c:pt>
                <c:pt idx="14">
                  <c:v>0.0319799398703815</c:v>
                </c:pt>
                <c:pt idx="15">
                  <c:v>0.0318617295091833</c:v>
                </c:pt>
                <c:pt idx="16">
                  <c:v>0.0315796546179566</c:v>
                </c:pt>
                <c:pt idx="17">
                  <c:v>0.0307942447426977</c:v>
                </c:pt>
                <c:pt idx="18">
                  <c:v>0.0304974481287378</c:v>
                </c:pt>
                <c:pt idx="19">
                  <c:v>0.0298471725534958</c:v>
                </c:pt>
                <c:pt idx="20">
                  <c:v>0.0302084049943675</c:v>
                </c:pt>
                <c:pt idx="21">
                  <c:v>0.0303527672096994</c:v>
                </c:pt>
                <c:pt idx="22">
                  <c:v>0.0300969581030121</c:v>
                </c:pt>
                <c:pt idx="23">
                  <c:v>0.0307821231047805</c:v>
                </c:pt>
                <c:pt idx="24">
                  <c:v>0.0301630546176196</c:v>
                </c:pt>
                <c:pt idx="25">
                  <c:v>0.0305516804193012</c:v>
                </c:pt>
                <c:pt idx="26">
                  <c:v>0.0307319131366449</c:v>
                </c:pt>
                <c:pt idx="27">
                  <c:v>0.0303518280984169</c:v>
                </c:pt>
                <c:pt idx="28">
                  <c:v>0.0306741034042255</c:v>
                </c:pt>
                <c:pt idx="29">
                  <c:v>0.0300673354972284</c:v>
                </c:pt>
                <c:pt idx="30">
                  <c:v>0.0312074556793002</c:v>
                </c:pt>
                <c:pt idx="31">
                  <c:v>0.0315219010915786</c:v>
                </c:pt>
                <c:pt idx="32">
                  <c:v>0.0318313913982306</c:v>
                </c:pt>
                <c:pt idx="33">
                  <c:v>0.0320274519079572</c:v>
                </c:pt>
                <c:pt idx="34">
                  <c:v>0.031694820411066</c:v>
                </c:pt>
                <c:pt idx="35">
                  <c:v>0.0325839216544079</c:v>
                </c:pt>
                <c:pt idx="36">
                  <c:v>0.032481245167814</c:v>
                </c:pt>
                <c:pt idx="37">
                  <c:v>0.0324814544044373</c:v>
                </c:pt>
                <c:pt idx="38">
                  <c:v>0.0330250362459439</c:v>
                </c:pt>
                <c:pt idx="39">
                  <c:v>0.0333984997460579</c:v>
                </c:pt>
                <c:pt idx="40">
                  <c:v>0.0338098629265552</c:v>
                </c:pt>
                <c:pt idx="41">
                  <c:v>0.0338736260746187</c:v>
                </c:pt>
                <c:pt idx="42">
                  <c:v>0.0347799692524281</c:v>
                </c:pt>
                <c:pt idx="43">
                  <c:v>0.0335055952784653</c:v>
                </c:pt>
                <c:pt idx="44">
                  <c:v>0.0338879748623948</c:v>
                </c:pt>
                <c:pt idx="45">
                  <c:v>0.0330745796378967</c:v>
                </c:pt>
                <c:pt idx="46">
                  <c:v>0.0324915378450563</c:v>
                </c:pt>
                <c:pt idx="47">
                  <c:v>0.0323667740304645</c:v>
                </c:pt>
                <c:pt idx="48">
                  <c:v>0.0322427755874923</c:v>
                </c:pt>
                <c:pt idx="49">
                  <c:v>0.0318451574964202</c:v>
                </c:pt>
                <c:pt idx="50">
                  <c:v>0.0326394768741746</c:v>
                </c:pt>
                <c:pt idx="51">
                  <c:v>0.0322897788814155</c:v>
                </c:pt>
                <c:pt idx="52">
                  <c:v>0.0323123446478201</c:v>
                </c:pt>
                <c:pt idx="53">
                  <c:v>0.0318931623041839</c:v>
                </c:pt>
                <c:pt idx="54">
                  <c:v>0.0321599919168183</c:v>
                </c:pt>
                <c:pt idx="55">
                  <c:v>0.0320348218864484</c:v>
                </c:pt>
                <c:pt idx="56">
                  <c:v>0.0321912001375779</c:v>
                </c:pt>
                <c:pt idx="57">
                  <c:v>0.0326613266635458</c:v>
                </c:pt>
                <c:pt idx="58">
                  <c:v>0.033518522508495</c:v>
                </c:pt>
                <c:pt idx="59">
                  <c:v>0.0333175618622711</c:v>
                </c:pt>
                <c:pt idx="60">
                  <c:v>0.0339881529606354</c:v>
                </c:pt>
                <c:pt idx="61">
                  <c:v>0.0331656774157829</c:v>
                </c:pt>
                <c:pt idx="62">
                  <c:v>0.0345372926341076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034744"/>
        <c:axId val="-2062030776"/>
      </c:lineChart>
      <c:lineChart>
        <c:grouping val="standard"/>
        <c:varyColors val="0"/>
        <c:ser>
          <c:idx val="1"/>
          <c:order val="1"/>
          <c:tx>
            <c:strRef>
              <c:f>'Var04-Local'!$F$1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'Var04-Local'!$F$2:$F$64</c:f>
              <c:numCache>
                <c:formatCode>0.00E+00</c:formatCode>
                <c:ptCount val="63"/>
                <c:pt idx="0">
                  <c:v>0.999936159464614</c:v>
                </c:pt>
                <c:pt idx="1">
                  <c:v>0.999872045348917</c:v>
                </c:pt>
                <c:pt idx="2">
                  <c:v>0.999804950264466</c:v>
                </c:pt>
                <c:pt idx="3">
                  <c:v>0.999736167778092</c:v>
                </c:pt>
                <c:pt idx="4">
                  <c:v>0.999664865266575</c:v>
                </c:pt>
                <c:pt idx="5">
                  <c:v>0.999591205781166</c:v>
                </c:pt>
                <c:pt idx="6">
                  <c:v>0.999516005893296</c:v>
                </c:pt>
                <c:pt idx="7">
                  <c:v>0.999438572689039</c:v>
                </c:pt>
                <c:pt idx="8">
                  <c:v>0.99936063624572</c:v>
                </c:pt>
                <c:pt idx="9">
                  <c:v>0.999282193756039</c:v>
                </c:pt>
                <c:pt idx="10">
                  <c:v>0.999203198610368</c:v>
                </c:pt>
                <c:pt idx="11">
                  <c:v>0.999124057679335</c:v>
                </c:pt>
                <c:pt idx="12">
                  <c:v>0.99904265588964</c:v>
                </c:pt>
                <c:pt idx="13">
                  <c:v>0.998961993372582</c:v>
                </c:pt>
                <c:pt idx="14">
                  <c:v>0.998878800394108</c:v>
                </c:pt>
                <c:pt idx="15">
                  <c:v>0.998795260248125</c:v>
                </c:pt>
                <c:pt idx="16">
                  <c:v>0.998710928217692</c:v>
                </c:pt>
                <c:pt idx="17">
                  <c:v>0.998624427022142</c:v>
                </c:pt>
                <c:pt idx="18">
                  <c:v>0.998537084558423</c:v>
                </c:pt>
                <c:pt idx="19">
                  <c:v>0.998447833934581</c:v>
                </c:pt>
                <c:pt idx="20">
                  <c:v>0.998359715281008</c:v>
                </c:pt>
                <c:pt idx="21">
                  <c:v>0.998272056430693</c:v>
                </c:pt>
                <c:pt idx="22">
                  <c:v>0.998183662446034</c:v>
                </c:pt>
                <c:pt idx="23">
                  <c:v>0.99809729606608</c:v>
                </c:pt>
                <c:pt idx="24">
                  <c:v>0.99800911076135</c:v>
                </c:pt>
                <c:pt idx="25">
                  <c:v>0.997922053610636</c:v>
                </c:pt>
                <c:pt idx="26">
                  <c:v>0.997835523828947</c:v>
                </c:pt>
                <c:pt idx="27">
                  <c:v>0.997747906648083</c:v>
                </c:pt>
                <c:pt idx="28">
                  <c:v>0.997661259059144</c:v>
                </c:pt>
                <c:pt idx="29">
                  <c:v>0.997572875983882</c:v>
                </c:pt>
                <c:pt idx="30">
                  <c:v>0.997487836467399</c:v>
                </c:pt>
                <c:pt idx="31">
                  <c:v>0.997403694179292</c:v>
                </c:pt>
                <c:pt idx="32">
                  <c:v>0.997320429482106</c:v>
                </c:pt>
                <c:pt idx="33">
                  <c:v>0.997237698756244</c:v>
                </c:pt>
                <c:pt idx="34">
                  <c:v>0.997154077955997</c:v>
                </c:pt>
                <c:pt idx="35">
                  <c:v>0.997072793161464</c:v>
                </c:pt>
                <c:pt idx="36">
                  <c:v>0.996991242688778</c:v>
                </c:pt>
                <c:pt idx="37">
                  <c:v>0.996909737811099</c:v>
                </c:pt>
                <c:pt idx="38">
                  <c:v>0.996829630567225</c:v>
                </c:pt>
                <c:pt idx="39">
                  <c:v>0.996750475540412</c:v>
                </c:pt>
                <c:pt idx="40">
                  <c:v>0.996672330067983</c:v>
                </c:pt>
                <c:pt idx="41">
                  <c:v>0.996594360310569</c:v>
                </c:pt>
                <c:pt idx="42">
                  <c:v>0.996518496186174</c:v>
                </c:pt>
                <c:pt idx="43">
                  <c:v>0.996439638587363</c:v>
                </c:pt>
                <c:pt idx="44">
                  <c:v>0.996361715745077</c:v>
                </c:pt>
                <c:pt idx="45">
                  <c:v>0.996281828699892</c:v>
                </c:pt>
                <c:pt idx="46">
                  <c:v>0.996200478014063</c:v>
                </c:pt>
                <c:pt idx="47">
                  <c:v>0.996118833103547</c:v>
                </c:pt>
                <c:pt idx="48">
                  <c:v>0.996036883394333</c:v>
                </c:pt>
                <c:pt idx="49">
                  <c:v>0.995953914379781</c:v>
                </c:pt>
                <c:pt idx="50">
                  <c:v>0.995873021802464</c:v>
                </c:pt>
                <c:pt idx="51">
                  <c:v>0.99579121361974</c:v>
                </c:pt>
                <c:pt idx="52">
                  <c:v>0.995709476568162</c:v>
                </c:pt>
                <c:pt idx="53">
                  <c:v>0.995626657273409</c:v>
                </c:pt>
                <c:pt idx="54">
                  <c:v>0.995544564999429</c:v>
                </c:pt>
                <c:pt idx="55">
                  <c:v>0.995462171504104</c:v>
                </c:pt>
                <c:pt idx="56">
                  <c:v>0.995380215230804</c:v>
                </c:pt>
                <c:pt idx="57">
                  <c:v>0.995299491516862</c:v>
                </c:pt>
                <c:pt idx="58">
                  <c:v>0.995220899392152</c:v>
                </c:pt>
                <c:pt idx="59">
                  <c:v>0.995141816087502</c:v>
                </c:pt>
                <c:pt idx="60">
                  <c:v>0.995064352981755</c:v>
                </c:pt>
                <c:pt idx="61">
                  <c:v>0.994984925259444</c:v>
                </c:pt>
                <c:pt idx="62">
                  <c:v>0.994908775441381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660728"/>
        <c:axId val="-2062031464"/>
      </c:lineChart>
      <c:catAx>
        <c:axId val="-206203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030776"/>
        <c:crosses val="autoZero"/>
        <c:auto val="1"/>
        <c:lblAlgn val="ctr"/>
        <c:lblOffset val="100"/>
        <c:noMultiLvlLbl val="0"/>
      </c:catAx>
      <c:valAx>
        <c:axId val="-2062030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034744"/>
        <c:crosses val="autoZero"/>
        <c:crossBetween val="between"/>
      </c:valAx>
      <c:valAx>
        <c:axId val="-206203146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54660728"/>
        <c:crosses val="max"/>
        <c:crossBetween val="between"/>
      </c:valAx>
      <c:catAx>
        <c:axId val="20546607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6203146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35579615048119"/>
          <c:y val="0.0833333333333333"/>
          <c:w val="0.576781496062992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'Var04-Local'!$C$1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'Var04-Local'!$C$2:$C$64</c:f>
              <c:numCache>
                <c:formatCode>General</c:formatCode>
                <c:ptCount val="63"/>
                <c:pt idx="0">
                  <c:v>0.0426709612718745</c:v>
                </c:pt>
                <c:pt idx="1">
                  <c:v>0.0404590718974092</c:v>
                </c:pt>
                <c:pt idx="2">
                  <c:v>0.0388641517425801</c:v>
                </c:pt>
                <c:pt idx="3">
                  <c:v>0.0381506271807291</c:v>
                </c:pt>
                <c:pt idx="4">
                  <c:v>0.037071217971115</c:v>
                </c:pt>
                <c:pt idx="5">
                  <c:v>0.0360219868387107</c:v>
                </c:pt>
                <c:pt idx="6">
                  <c:v>0.0353368010412885</c:v>
                </c:pt>
                <c:pt idx="7">
                  <c:v>0.0342964787175321</c:v>
                </c:pt>
                <c:pt idx="8">
                  <c:v>0.0340674619939459</c:v>
                </c:pt>
                <c:pt idx="9">
                  <c:v>0.0338227307420154</c:v>
                </c:pt>
                <c:pt idx="10">
                  <c:v>0.0336057658981847</c:v>
                </c:pt>
                <c:pt idx="11">
                  <c:v>0.0335363761276787</c:v>
                </c:pt>
                <c:pt idx="12">
                  <c:v>0.032639880140323</c:v>
                </c:pt>
                <c:pt idx="13">
                  <c:v>0.0329384843918369</c:v>
                </c:pt>
                <c:pt idx="14">
                  <c:v>0.0319799398703815</c:v>
                </c:pt>
                <c:pt idx="15">
                  <c:v>0.0318617295091833</c:v>
                </c:pt>
                <c:pt idx="16">
                  <c:v>0.0315796546179566</c:v>
                </c:pt>
                <c:pt idx="17">
                  <c:v>0.0307942447426977</c:v>
                </c:pt>
                <c:pt idx="18">
                  <c:v>0.0304974481287378</c:v>
                </c:pt>
                <c:pt idx="19">
                  <c:v>0.0298471725534958</c:v>
                </c:pt>
                <c:pt idx="20">
                  <c:v>0.0302084049943675</c:v>
                </c:pt>
                <c:pt idx="21">
                  <c:v>0.0303527672096994</c:v>
                </c:pt>
                <c:pt idx="22">
                  <c:v>0.0300969581030121</c:v>
                </c:pt>
                <c:pt idx="23">
                  <c:v>0.0307821231047805</c:v>
                </c:pt>
                <c:pt idx="24">
                  <c:v>0.0301630546176196</c:v>
                </c:pt>
                <c:pt idx="25">
                  <c:v>0.0305516804193012</c:v>
                </c:pt>
                <c:pt idx="26">
                  <c:v>0.0307319131366449</c:v>
                </c:pt>
                <c:pt idx="27">
                  <c:v>0.0303518280984169</c:v>
                </c:pt>
                <c:pt idx="28">
                  <c:v>0.0306741034042255</c:v>
                </c:pt>
                <c:pt idx="29">
                  <c:v>0.0300673354972284</c:v>
                </c:pt>
                <c:pt idx="30">
                  <c:v>0.0312074556793002</c:v>
                </c:pt>
                <c:pt idx="31">
                  <c:v>0.0315219010915786</c:v>
                </c:pt>
                <c:pt idx="32">
                  <c:v>0.0318313913982306</c:v>
                </c:pt>
                <c:pt idx="33">
                  <c:v>0.0320274519079572</c:v>
                </c:pt>
                <c:pt idx="34">
                  <c:v>0.031694820411066</c:v>
                </c:pt>
                <c:pt idx="35">
                  <c:v>0.0325839216544079</c:v>
                </c:pt>
                <c:pt idx="36">
                  <c:v>0.032481245167814</c:v>
                </c:pt>
                <c:pt idx="37">
                  <c:v>0.0324814544044373</c:v>
                </c:pt>
                <c:pt idx="38">
                  <c:v>0.0330250362459439</c:v>
                </c:pt>
                <c:pt idx="39">
                  <c:v>0.0333984997460579</c:v>
                </c:pt>
                <c:pt idx="40">
                  <c:v>0.0338098629265552</c:v>
                </c:pt>
                <c:pt idx="41">
                  <c:v>0.0338736260746187</c:v>
                </c:pt>
                <c:pt idx="42">
                  <c:v>0.0347799692524281</c:v>
                </c:pt>
                <c:pt idx="43">
                  <c:v>0.0335055952784653</c:v>
                </c:pt>
                <c:pt idx="44">
                  <c:v>0.0338879748623948</c:v>
                </c:pt>
                <c:pt idx="45">
                  <c:v>0.0330745796378967</c:v>
                </c:pt>
                <c:pt idx="46">
                  <c:v>0.0324915378450563</c:v>
                </c:pt>
                <c:pt idx="47">
                  <c:v>0.0323667740304645</c:v>
                </c:pt>
                <c:pt idx="48">
                  <c:v>0.0322427755874923</c:v>
                </c:pt>
                <c:pt idx="49">
                  <c:v>0.0318451574964202</c:v>
                </c:pt>
                <c:pt idx="50">
                  <c:v>0.0326394768741746</c:v>
                </c:pt>
                <c:pt idx="51">
                  <c:v>0.0322897788814155</c:v>
                </c:pt>
                <c:pt idx="52">
                  <c:v>0.0323123446478201</c:v>
                </c:pt>
                <c:pt idx="53">
                  <c:v>0.0318931623041839</c:v>
                </c:pt>
                <c:pt idx="54">
                  <c:v>0.0321599919168183</c:v>
                </c:pt>
                <c:pt idx="55">
                  <c:v>0.0320348218864484</c:v>
                </c:pt>
                <c:pt idx="56">
                  <c:v>0.0321912001375779</c:v>
                </c:pt>
                <c:pt idx="57">
                  <c:v>0.0326613266635458</c:v>
                </c:pt>
                <c:pt idx="58">
                  <c:v>0.033518522508495</c:v>
                </c:pt>
                <c:pt idx="59">
                  <c:v>0.0333175618622711</c:v>
                </c:pt>
                <c:pt idx="60">
                  <c:v>0.0339881529606354</c:v>
                </c:pt>
                <c:pt idx="61">
                  <c:v>0.0331656774157829</c:v>
                </c:pt>
                <c:pt idx="62">
                  <c:v>0.0345372926341076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'Var04-Local'!$I$1</c:f>
              <c:strCache>
                <c:ptCount val="1"/>
                <c:pt idx="0">
                  <c:v>Beta1Var</c:v>
                </c:pt>
              </c:strCache>
            </c:strRef>
          </c:tx>
          <c:marker>
            <c:symbol val="none"/>
          </c:marker>
          <c:val>
            <c:numRef>
              <c:f>'Var04-Local'!$I$2:$I$64</c:f>
              <c:numCache>
                <c:formatCode>General</c:formatCode>
                <c:ptCount val="63"/>
                <c:pt idx="0">
                  <c:v>96.7088361710196</c:v>
                </c:pt>
                <c:pt idx="1">
                  <c:v>47.8566872131102</c:v>
                </c:pt>
                <c:pt idx="2">
                  <c:v>31.3764678451268</c:v>
                </c:pt>
                <c:pt idx="3">
                  <c:v>23.5448501726082</c:v>
                </c:pt>
                <c:pt idx="4">
                  <c:v>19.0358572639916</c:v>
                </c:pt>
                <c:pt idx="5">
                  <c:v>16.1456359498783</c:v>
                </c:pt>
                <c:pt idx="6">
                  <c:v>14.0894065450413</c:v>
                </c:pt>
                <c:pt idx="7" formatCode="0.00E+00">
                  <c:v>12.3802652479845</c:v>
                </c:pt>
                <c:pt idx="8" formatCode="0.00E+00">
                  <c:v>11.0066926311724</c:v>
                </c:pt>
                <c:pt idx="9" formatCode="0.00E+00">
                  <c:v>9.86294225140523</c:v>
                </c:pt>
                <c:pt idx="10" formatCode="0.00E+00">
                  <c:v>8.95907829252742</c:v>
                </c:pt>
                <c:pt idx="11" formatCode="0.00E+00">
                  <c:v>8.19950533953259</c:v>
                </c:pt>
                <c:pt idx="12" formatCode="0.00E+00">
                  <c:v>7.56512983057335</c:v>
                </c:pt>
                <c:pt idx="13" formatCode="0.00E+00">
                  <c:v>7.05630359268338</c:v>
                </c:pt>
                <c:pt idx="14" formatCode="0.00E+00">
                  <c:v>6.65324693288406</c:v>
                </c:pt>
                <c:pt idx="15" formatCode="0.00E+00">
                  <c:v>6.32179501266224</c:v>
                </c:pt>
                <c:pt idx="16" formatCode="0.00E+00">
                  <c:v>6.04462837502575</c:v>
                </c:pt>
                <c:pt idx="17" formatCode="0.00E+00">
                  <c:v>5.75710341006253</c:v>
                </c:pt>
                <c:pt idx="18" formatCode="0.00E+00">
                  <c:v>5.4788693240235</c:v>
                </c:pt>
                <c:pt idx="19" formatCode="0.00E+00">
                  <c:v>5.20455598724839</c:v>
                </c:pt>
                <c:pt idx="20" formatCode="0.00E+00">
                  <c:v>4.9346765399238</c:v>
                </c:pt>
                <c:pt idx="21" formatCode="0.00E+00">
                  <c:v>4.679400254164</c:v>
                </c:pt>
                <c:pt idx="22" formatCode="0.00E+00">
                  <c:v>4.43532456901641</c:v>
                </c:pt>
                <c:pt idx="23" formatCode="0.00E+00">
                  <c:v>4.22593743287688</c:v>
                </c:pt>
                <c:pt idx="24" formatCode="0.00E+00">
                  <c:v>4.04863302010372</c:v>
                </c:pt>
                <c:pt idx="25" formatCode="0.00E+00">
                  <c:v>3.90036501514543</c:v>
                </c:pt>
                <c:pt idx="26" formatCode="0.00E+00">
                  <c:v>3.76926027131094</c:v>
                </c:pt>
                <c:pt idx="27" formatCode="0.00E+00">
                  <c:v>3.63896419329325</c:v>
                </c:pt>
                <c:pt idx="28" formatCode="0.00E+00">
                  <c:v>3.51288374789057</c:v>
                </c:pt>
                <c:pt idx="29" formatCode="0.00E+00">
                  <c:v>3.3801682669911</c:v>
                </c:pt>
                <c:pt idx="30" formatCode="0.00E+00">
                  <c:v>3.24695611574407</c:v>
                </c:pt>
                <c:pt idx="31" formatCode="0.00E+00">
                  <c:v>3.12111016309246</c:v>
                </c:pt>
                <c:pt idx="32" formatCode="0.00E+00">
                  <c:v>2.99982952189698</c:v>
                </c:pt>
                <c:pt idx="33" formatCode="0.00E+00">
                  <c:v>2.89801684633909</c:v>
                </c:pt>
                <c:pt idx="34" formatCode="0.00E+00">
                  <c:v>2.81361550454718</c:v>
                </c:pt>
                <c:pt idx="35" formatCode="0.00E+00">
                  <c:v>2.74063780863652</c:v>
                </c:pt>
                <c:pt idx="36" formatCode="0.00E+00">
                  <c:v>2.67595014130372</c:v>
                </c:pt>
                <c:pt idx="37" formatCode="0.00E+00">
                  <c:v>2.60596229116269</c:v>
                </c:pt>
                <c:pt idx="38" formatCode="0.00E+00">
                  <c:v>2.53935584737417</c:v>
                </c:pt>
                <c:pt idx="39" formatCode="0.00E+00">
                  <c:v>2.46870597190372</c:v>
                </c:pt>
                <c:pt idx="40" formatCode="0.00E+00">
                  <c:v>2.40046601352874</c:v>
                </c:pt>
                <c:pt idx="41" formatCode="0.00E+00">
                  <c:v>2.33424513164684</c:v>
                </c:pt>
                <c:pt idx="42" formatCode="0.00E+00">
                  <c:v>2.27671980422224</c:v>
                </c:pt>
                <c:pt idx="43" formatCode="0.00E+00">
                  <c:v>2.22981425674295</c:v>
                </c:pt>
                <c:pt idx="44" formatCode="0.00E+00">
                  <c:v>2.18723910414287</c:v>
                </c:pt>
                <c:pt idx="45" formatCode="0.00E+00">
                  <c:v>2.14242848755442</c:v>
                </c:pt>
                <c:pt idx="46" formatCode="0.00E+00">
                  <c:v>2.09697681515203</c:v>
                </c:pt>
                <c:pt idx="47" formatCode="0.00E+00">
                  <c:v>2.04525330807759</c:v>
                </c:pt>
                <c:pt idx="48" formatCode="0.00E+00">
                  <c:v>1.99290519323331</c:v>
                </c:pt>
                <c:pt idx="49" formatCode="0.00E+00">
                  <c:v>1.94309995364142</c:v>
                </c:pt>
                <c:pt idx="50" formatCode="0.00E+00">
                  <c:v>1.89704385072131</c:v>
                </c:pt>
                <c:pt idx="51" formatCode="0.00E+00">
                  <c:v>1.86105398171756</c:v>
                </c:pt>
                <c:pt idx="52" formatCode="0.00E+00">
                  <c:v>1.82753580489857</c:v>
                </c:pt>
                <c:pt idx="53" formatCode="0.00E+00">
                  <c:v>1.79142205805811</c:v>
                </c:pt>
                <c:pt idx="54" formatCode="0.00E+00">
                  <c:v>1.75374101398192</c:v>
                </c:pt>
                <c:pt idx="55" formatCode="0.00E+00">
                  <c:v>1.71148600036148</c:v>
                </c:pt>
                <c:pt idx="56" formatCode="0.00E+00">
                  <c:v>1.66739699561247</c:v>
                </c:pt>
                <c:pt idx="57" formatCode="0.00E+00">
                  <c:v>1.62414312589895</c:v>
                </c:pt>
                <c:pt idx="58" formatCode="0.00E+00">
                  <c:v>1.58638149379353</c:v>
                </c:pt>
                <c:pt idx="59" formatCode="0.00E+00">
                  <c:v>1.55478873337188</c:v>
                </c:pt>
                <c:pt idx="60" formatCode="0.00E+00">
                  <c:v>1.52574579294456</c:v>
                </c:pt>
                <c:pt idx="61" formatCode="0.00E+00">
                  <c:v>1.49492447770424</c:v>
                </c:pt>
                <c:pt idx="62" formatCode="0.00E+00">
                  <c:v>1.46251139522743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'Var04-Local'!$O$1</c:f>
              <c:strCache>
                <c:ptCount val="1"/>
                <c:pt idx="0">
                  <c:v>Beta2Var</c:v>
                </c:pt>
              </c:strCache>
            </c:strRef>
          </c:tx>
          <c:marker>
            <c:symbol val="none"/>
          </c:marker>
          <c:val>
            <c:numRef>
              <c:f>'Var04-Local'!$O$2:$O$64</c:f>
              <c:numCache>
                <c:formatCode>General</c:formatCode>
                <c:ptCount val="63"/>
                <c:pt idx="0">
                  <c:v>766.144622784204</c:v>
                </c:pt>
                <c:pt idx="1">
                  <c:v>367.789447288912</c:v>
                </c:pt>
                <c:pt idx="2">
                  <c:v>254.503144473756</c:v>
                </c:pt>
                <c:pt idx="3">
                  <c:v>199.851998547038</c:v>
                </c:pt>
                <c:pt idx="4">
                  <c:v>185.850229080785</c:v>
                </c:pt>
                <c:pt idx="5">
                  <c:v>173.639239307407</c:v>
                </c:pt>
                <c:pt idx="6">
                  <c:v>162.262705717264</c:v>
                </c:pt>
                <c:pt idx="7">
                  <c:v>149.131592816943</c:v>
                </c:pt>
                <c:pt idx="8">
                  <c:v>137.405214617653</c:v>
                </c:pt>
                <c:pt idx="9">
                  <c:v>125.068760040794</c:v>
                </c:pt>
                <c:pt idx="10">
                  <c:v>114.916221851239</c:v>
                </c:pt>
                <c:pt idx="11">
                  <c:v>106.056107880718</c:v>
                </c:pt>
                <c:pt idx="12">
                  <c:v>98.1637923270527</c:v>
                </c:pt>
                <c:pt idx="13">
                  <c:v>91.8014566417276</c:v>
                </c:pt>
                <c:pt idx="14">
                  <c:v>85.80883547623741</c:v>
                </c:pt>
                <c:pt idx="15">
                  <c:v>81.3674618650975</c:v>
                </c:pt>
                <c:pt idx="16">
                  <c:v>77.8798958999128</c:v>
                </c:pt>
                <c:pt idx="17">
                  <c:v>74.1846021144415</c:v>
                </c:pt>
                <c:pt idx="18">
                  <c:v>70.7981311648315</c:v>
                </c:pt>
                <c:pt idx="19">
                  <c:v>66.9053642939082</c:v>
                </c:pt>
                <c:pt idx="20">
                  <c:v>63.7477840690154</c:v>
                </c:pt>
                <c:pt idx="21">
                  <c:v>60.8530320095124</c:v>
                </c:pt>
                <c:pt idx="22">
                  <c:v>58.0671790466567</c:v>
                </c:pt>
                <c:pt idx="23">
                  <c:v>55.7255419276181</c:v>
                </c:pt>
                <c:pt idx="24">
                  <c:v>53.1151627771364</c:v>
                </c:pt>
                <c:pt idx="25">
                  <c:v>51.4500859908032</c:v>
                </c:pt>
                <c:pt idx="26">
                  <c:v>50.0128450393073</c:v>
                </c:pt>
                <c:pt idx="27">
                  <c:v>48.4549004831833</c:v>
                </c:pt>
                <c:pt idx="28">
                  <c:v>46.9900194302822</c:v>
                </c:pt>
                <c:pt idx="29">
                  <c:v>44.8060754698202</c:v>
                </c:pt>
                <c:pt idx="30">
                  <c:v>43.1787156491513</c:v>
                </c:pt>
                <c:pt idx="31">
                  <c:v>41.5139533421168</c:v>
                </c:pt>
                <c:pt idx="32">
                  <c:v>39.6947828657162</c:v>
                </c:pt>
                <c:pt idx="33">
                  <c:v>37.8646852637336</c:v>
                </c:pt>
                <c:pt idx="34">
                  <c:v>36.1021002899789</c:v>
                </c:pt>
                <c:pt idx="35">
                  <c:v>34.9576750617421</c:v>
                </c:pt>
                <c:pt idx="36">
                  <c:v>33.9766124837517</c:v>
                </c:pt>
                <c:pt idx="37">
                  <c:v>32.6708972795782</c:v>
                </c:pt>
                <c:pt idx="38">
                  <c:v>31.4632680310719</c:v>
                </c:pt>
                <c:pt idx="39">
                  <c:v>30.1988434474221</c:v>
                </c:pt>
                <c:pt idx="40">
                  <c:v>29.0017132578989</c:v>
                </c:pt>
                <c:pt idx="41">
                  <c:v>27.7062907051132</c:v>
                </c:pt>
                <c:pt idx="42">
                  <c:v>26.5918804383952</c:v>
                </c:pt>
                <c:pt idx="43">
                  <c:v>25.6725711874934</c:v>
                </c:pt>
                <c:pt idx="44">
                  <c:v>24.8113589136498</c:v>
                </c:pt>
                <c:pt idx="45">
                  <c:v>23.9074409835382</c:v>
                </c:pt>
                <c:pt idx="46">
                  <c:v>23.0044510937465</c:v>
                </c:pt>
                <c:pt idx="47">
                  <c:v>22.0275411654084</c:v>
                </c:pt>
                <c:pt idx="48">
                  <c:v>21.0595342940057</c:v>
                </c:pt>
                <c:pt idx="49">
                  <c:v>19.8706928368833</c:v>
                </c:pt>
                <c:pt idx="50">
                  <c:v>19.0259371752518</c:v>
                </c:pt>
                <c:pt idx="51">
                  <c:v>18.3979989202741</c:v>
                </c:pt>
                <c:pt idx="52">
                  <c:v>17.8175760506876</c:v>
                </c:pt>
                <c:pt idx="53">
                  <c:v>17.1570062805722</c:v>
                </c:pt>
                <c:pt idx="54">
                  <c:v>16.5165392213646</c:v>
                </c:pt>
                <c:pt idx="55">
                  <c:v>15.7927580247233</c:v>
                </c:pt>
                <c:pt idx="56">
                  <c:v>15.0511315805998</c:v>
                </c:pt>
                <c:pt idx="57">
                  <c:v>14.3623118706757</c:v>
                </c:pt>
                <c:pt idx="58">
                  <c:v>13.8168536494874</c:v>
                </c:pt>
                <c:pt idx="59">
                  <c:v>13.3528701396749</c:v>
                </c:pt>
                <c:pt idx="60">
                  <c:v>12.9494404670956</c:v>
                </c:pt>
                <c:pt idx="61">
                  <c:v>12.4813837282255</c:v>
                </c:pt>
                <c:pt idx="62" formatCode="0.00E+00">
                  <c:v>12.0523562124641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828264"/>
        <c:axId val="-2028728600"/>
      </c:lineChart>
      <c:catAx>
        <c:axId val="-205682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28600"/>
        <c:crosses val="autoZero"/>
        <c:auto val="1"/>
        <c:lblAlgn val="ctr"/>
        <c:lblOffset val="100"/>
        <c:noMultiLvlLbl val="0"/>
      </c:catAx>
      <c:valAx>
        <c:axId val="-2028728600"/>
        <c:scaling>
          <c:orientation val="minMax"/>
          <c:max val="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682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'Var05-Local'!$Q$2:$Q$64</c:f>
              <c:numCache>
                <c:formatCode>General</c:formatCode>
                <c:ptCount val="63"/>
                <c:pt idx="0">
                  <c:v>18393.3734110768</c:v>
                </c:pt>
                <c:pt idx="1">
                  <c:v>18576.6235895492</c:v>
                </c:pt>
                <c:pt idx="2">
                  <c:v>18821.7554070406</c:v>
                </c:pt>
                <c:pt idx="3">
                  <c:v>19197.1048084072</c:v>
                </c:pt>
                <c:pt idx="4">
                  <c:v>19218.748264169</c:v>
                </c:pt>
                <c:pt idx="5">
                  <c:v>19324.4943747204</c:v>
                </c:pt>
                <c:pt idx="6">
                  <c:v>19544.6461585356</c:v>
                </c:pt>
                <c:pt idx="7">
                  <c:v>19514.0650999833</c:v>
                </c:pt>
                <c:pt idx="8">
                  <c:v>19781.368561025</c:v>
                </c:pt>
                <c:pt idx="9">
                  <c:v>19596.6500055548</c:v>
                </c:pt>
                <c:pt idx="10">
                  <c:v>19825.3632672448</c:v>
                </c:pt>
                <c:pt idx="11">
                  <c:v>19948.6428171949</c:v>
                </c:pt>
                <c:pt idx="12">
                  <c:v>20056.6569974622</c:v>
                </c:pt>
                <c:pt idx="13">
                  <c:v>20400.9879942454</c:v>
                </c:pt>
                <c:pt idx="14">
                  <c:v>20265.6622453364</c:v>
                </c:pt>
                <c:pt idx="15">
                  <c:v>20544.0746249087</c:v>
                </c:pt>
                <c:pt idx="16">
                  <c:v>20642.1196352402</c:v>
                </c:pt>
                <c:pt idx="17">
                  <c:v>20425.4771513999</c:v>
                </c:pt>
                <c:pt idx="18">
                  <c:v>20538.5503502758</c:v>
                </c:pt>
                <c:pt idx="19">
                  <c:v>20401.4804605671</c:v>
                </c:pt>
                <c:pt idx="20">
                  <c:v>20638.7780531956</c:v>
                </c:pt>
                <c:pt idx="21">
                  <c:v>20695.65291084</c:v>
                </c:pt>
                <c:pt idx="22">
                  <c:v>21150.3467223969</c:v>
                </c:pt>
                <c:pt idx="23">
                  <c:v>21626.3545983844</c:v>
                </c:pt>
                <c:pt idx="24">
                  <c:v>21405.1017899995</c:v>
                </c:pt>
                <c:pt idx="25">
                  <c:v>21502.5289562579</c:v>
                </c:pt>
                <c:pt idx="26">
                  <c:v>21623.9291393401</c:v>
                </c:pt>
                <c:pt idx="27">
                  <c:v>21322.5195710296</c:v>
                </c:pt>
                <c:pt idx="28">
                  <c:v>21523.22596838</c:v>
                </c:pt>
                <c:pt idx="29">
                  <c:v>21236.2289061828</c:v>
                </c:pt>
                <c:pt idx="30">
                  <c:v>21582.0540807837</c:v>
                </c:pt>
                <c:pt idx="31">
                  <c:v>21402.5695920533</c:v>
                </c:pt>
                <c:pt idx="32">
                  <c:v>21473.1751816836</c:v>
                </c:pt>
                <c:pt idx="33">
                  <c:v>21340.9067809266</c:v>
                </c:pt>
                <c:pt idx="34">
                  <c:v>21138.5736394572</c:v>
                </c:pt>
                <c:pt idx="35">
                  <c:v>21296.7620692274</c:v>
                </c:pt>
                <c:pt idx="36">
                  <c:v>21499.5323527689</c:v>
                </c:pt>
                <c:pt idx="37">
                  <c:v>21212.3685714679</c:v>
                </c:pt>
                <c:pt idx="38">
                  <c:v>21137.6200859228</c:v>
                </c:pt>
                <c:pt idx="39">
                  <c:v>21007.1088551528</c:v>
                </c:pt>
                <c:pt idx="40">
                  <c:v>20973.8923574773</c:v>
                </c:pt>
                <c:pt idx="41">
                  <c:v>20639.2765139861</c:v>
                </c:pt>
                <c:pt idx="42">
                  <c:v>20636.7155526334</c:v>
                </c:pt>
                <c:pt idx="43">
                  <c:v>20411.751434905</c:v>
                </c:pt>
                <c:pt idx="44">
                  <c:v>20458.3231337099</c:v>
                </c:pt>
                <c:pt idx="45">
                  <c:v>20137.4970215689</c:v>
                </c:pt>
                <c:pt idx="46">
                  <c:v>20076.9999660949</c:v>
                </c:pt>
                <c:pt idx="47">
                  <c:v>19998.5813664729</c:v>
                </c:pt>
                <c:pt idx="48">
                  <c:v>19922.9344919407</c:v>
                </c:pt>
                <c:pt idx="49">
                  <c:v>19586.3907042887</c:v>
                </c:pt>
                <c:pt idx="50">
                  <c:v>19889.9270797376</c:v>
                </c:pt>
                <c:pt idx="51">
                  <c:v>19692.7320380755</c:v>
                </c:pt>
                <c:pt idx="52">
                  <c:v>19622.8493085652</c:v>
                </c:pt>
                <c:pt idx="53">
                  <c:v>19269.5023020114</c:v>
                </c:pt>
                <c:pt idx="54">
                  <c:v>19372.5464618226</c:v>
                </c:pt>
                <c:pt idx="55">
                  <c:v>19123.2637540701</c:v>
                </c:pt>
                <c:pt idx="56">
                  <c:v>19029.8581940592</c:v>
                </c:pt>
                <c:pt idx="57">
                  <c:v>18803.6452885291</c:v>
                </c:pt>
                <c:pt idx="58">
                  <c:v>19177.9600954417</c:v>
                </c:pt>
                <c:pt idx="59">
                  <c:v>18938.7571608192</c:v>
                </c:pt>
                <c:pt idx="60">
                  <c:v>19284.6160994186</c:v>
                </c:pt>
                <c:pt idx="61">
                  <c:v>18742.6648919242</c:v>
                </c:pt>
                <c:pt idx="62">
                  <c:v>19351.2824443302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'Var05-Local'!$R$1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'Var05-Local'!$R$2:$R$64</c:f>
              <c:numCache>
                <c:formatCode>General</c:formatCode>
                <c:ptCount val="63"/>
                <c:pt idx="0">
                  <c:v>21723.5806124234</c:v>
                </c:pt>
                <c:pt idx="1">
                  <c:v>21292.2667214611</c:v>
                </c:pt>
                <c:pt idx="2">
                  <c:v>23907.2126270456</c:v>
                </c:pt>
                <c:pt idx="3">
                  <c:v>25551.9326969416</c:v>
                </c:pt>
                <c:pt idx="4">
                  <c:v>27171.0731023368</c:v>
                </c:pt>
                <c:pt idx="5">
                  <c:v>27640.989127182</c:v>
                </c:pt>
                <c:pt idx="6">
                  <c:v>26473.1823748939</c:v>
                </c:pt>
                <c:pt idx="7">
                  <c:v>30661.4992626034</c:v>
                </c:pt>
                <c:pt idx="8">
                  <c:v>30789.8107801418</c:v>
                </c:pt>
                <c:pt idx="9">
                  <c:v>31557.542287348</c:v>
                </c:pt>
                <c:pt idx="10">
                  <c:v>31154.1777577125</c:v>
                </c:pt>
                <c:pt idx="11">
                  <c:v>33659.4696902303</c:v>
                </c:pt>
                <c:pt idx="12">
                  <c:v>32063.7319525691</c:v>
                </c:pt>
                <c:pt idx="13">
                  <c:v>35125.3676896845</c:v>
                </c:pt>
                <c:pt idx="14">
                  <c:v>32596.4047232472</c:v>
                </c:pt>
                <c:pt idx="15">
                  <c:v>31927.2398810535</c:v>
                </c:pt>
                <c:pt idx="16">
                  <c:v>33854.900767072</c:v>
                </c:pt>
                <c:pt idx="17">
                  <c:v>35697.5509226467</c:v>
                </c:pt>
                <c:pt idx="18">
                  <c:v>36137.1363525835</c:v>
                </c:pt>
                <c:pt idx="19">
                  <c:v>36542.5653028972</c:v>
                </c:pt>
                <c:pt idx="20">
                  <c:v>37439.334440753</c:v>
                </c:pt>
                <c:pt idx="21">
                  <c:v>38920.5084697509</c:v>
                </c:pt>
                <c:pt idx="22">
                  <c:v>38729.3840969697</c:v>
                </c:pt>
                <c:pt idx="23">
                  <c:v>40502.86</c:v>
                </c:pt>
                <c:pt idx="24">
                  <c:v>60627.6625625625</c:v>
                </c:pt>
                <c:pt idx="25">
                  <c:v>75342.397462888</c:v>
                </c:pt>
                <c:pt idx="26">
                  <c:v>80962.085021398</c:v>
                </c:pt>
                <c:pt idx="27">
                  <c:v>76857.4971125828</c:v>
                </c:pt>
                <c:pt idx="28">
                  <c:v>80905.7119040902</c:v>
                </c:pt>
                <c:pt idx="29">
                  <c:v>69438.3339303482</c:v>
                </c:pt>
                <c:pt idx="30">
                  <c:v>82063.7315007012</c:v>
                </c:pt>
                <c:pt idx="31">
                  <c:v>73573.8896395193</c:v>
                </c:pt>
                <c:pt idx="32">
                  <c:v>52955.1902291917</c:v>
                </c:pt>
                <c:pt idx="33">
                  <c:v>43042.1107456588</c:v>
                </c:pt>
                <c:pt idx="34">
                  <c:v>53982.8934317984</c:v>
                </c:pt>
                <c:pt idx="35">
                  <c:v>53626.6042467378</c:v>
                </c:pt>
                <c:pt idx="36">
                  <c:v>48507.9968265682</c:v>
                </c:pt>
                <c:pt idx="37">
                  <c:v>45088.7330513595</c:v>
                </c:pt>
                <c:pt idx="38">
                  <c:v>45125.9273817034</c:v>
                </c:pt>
                <c:pt idx="39">
                  <c:v>49425.0135476955</c:v>
                </c:pt>
                <c:pt idx="40">
                  <c:v>53754.0565456545</c:v>
                </c:pt>
                <c:pt idx="41">
                  <c:v>55367.9720078354</c:v>
                </c:pt>
                <c:pt idx="42">
                  <c:v>59830.2027372627</c:v>
                </c:pt>
                <c:pt idx="43">
                  <c:v>58882.6521502347</c:v>
                </c:pt>
                <c:pt idx="44">
                  <c:v>70416.47731996349</c:v>
                </c:pt>
                <c:pt idx="45">
                  <c:v>68854.6239610963</c:v>
                </c:pt>
                <c:pt idx="46">
                  <c:v>68391.8359197908</c:v>
                </c:pt>
                <c:pt idx="47">
                  <c:v>68442.2235283528</c:v>
                </c:pt>
                <c:pt idx="48">
                  <c:v>69489.9300089847</c:v>
                </c:pt>
                <c:pt idx="49">
                  <c:v>62424.9717434869</c:v>
                </c:pt>
                <c:pt idx="50">
                  <c:v>68584.551776824</c:v>
                </c:pt>
                <c:pt idx="51">
                  <c:v>63507.9401224847</c:v>
                </c:pt>
                <c:pt idx="52">
                  <c:v>65158.2229416884</c:v>
                </c:pt>
                <c:pt idx="53">
                  <c:v>65651.0020176141</c:v>
                </c:pt>
                <c:pt idx="54">
                  <c:v>67011.9759079284</c:v>
                </c:pt>
                <c:pt idx="55">
                  <c:v>66098.0879239041</c:v>
                </c:pt>
                <c:pt idx="56">
                  <c:v>68639.6241948802</c:v>
                </c:pt>
                <c:pt idx="57">
                  <c:v>77052.4442968076</c:v>
                </c:pt>
                <c:pt idx="58">
                  <c:v>86551.0006863679</c:v>
                </c:pt>
                <c:pt idx="59">
                  <c:v>85763.5054429223</c:v>
                </c:pt>
                <c:pt idx="60">
                  <c:v>85127.069406037</c:v>
                </c:pt>
                <c:pt idx="61">
                  <c:v>83199.1801201716</c:v>
                </c:pt>
                <c:pt idx="62">
                  <c:v>79189.3917053481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'Var05-Local'!$S$2:$S$64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'Var05-Local'!$T$1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'Var05-Local'!$T$2:$T$64</c:f>
              <c:numCache>
                <c:formatCode>General</c:formatCode>
                <c:ptCount val="63"/>
                <c:pt idx="0">
                  <c:v>18380.36495691379</c:v>
                </c:pt>
                <c:pt idx="1">
                  <c:v>18555.30819706868</c:v>
                </c:pt>
                <c:pt idx="2">
                  <c:v>18839.40771973838</c:v>
                </c:pt>
                <c:pt idx="3">
                  <c:v>19221.24236604706</c:v>
                </c:pt>
                <c:pt idx="4">
                  <c:v>19287.06295575593</c:v>
                </c:pt>
                <c:pt idx="5">
                  <c:v>19383.81053981978</c:v>
                </c:pt>
                <c:pt idx="6">
                  <c:v>19557.92053860965</c:v>
                </c:pt>
                <c:pt idx="7">
                  <c:v>19623.63051903346</c:v>
                </c:pt>
                <c:pt idx="8">
                  <c:v>19859.01170769014</c:v>
                </c:pt>
                <c:pt idx="9">
                  <c:v>19712.67124403093</c:v>
                </c:pt>
                <c:pt idx="10">
                  <c:v>19893.88412635096</c:v>
                </c:pt>
                <c:pt idx="11">
                  <c:v>20054.76174794748</c:v>
                </c:pt>
                <c:pt idx="12">
                  <c:v>20123.87875366256</c:v>
                </c:pt>
                <c:pt idx="13">
                  <c:v>20492.32792413443</c:v>
                </c:pt>
                <c:pt idx="14">
                  <c:v>20342.05715514257</c:v>
                </c:pt>
                <c:pt idx="15">
                  <c:v>20568.50109762374</c:v>
                </c:pt>
                <c:pt idx="16">
                  <c:v>20697.668867297</c:v>
                </c:pt>
                <c:pt idx="17">
                  <c:v>20525.47780599125</c:v>
                </c:pt>
                <c:pt idx="18">
                  <c:v>20613.51881424218</c:v>
                </c:pt>
                <c:pt idx="19">
                  <c:v>20499.99728511926</c:v>
                </c:pt>
                <c:pt idx="20">
                  <c:v>20703.20699398087</c:v>
                </c:pt>
                <c:pt idx="21">
                  <c:v>20773.11240834802</c:v>
                </c:pt>
                <c:pt idx="22">
                  <c:v>21193.93860549663</c:v>
                </c:pt>
                <c:pt idx="23">
                  <c:v>21670.39124959336</c:v>
                </c:pt>
                <c:pt idx="24">
                  <c:v>21686.96925526296</c:v>
                </c:pt>
                <c:pt idx="25">
                  <c:v>21773.40535217167</c:v>
                </c:pt>
                <c:pt idx="26">
                  <c:v>21877.98222719733</c:v>
                </c:pt>
                <c:pt idx="27">
                  <c:v>21573.8605219621</c:v>
                </c:pt>
                <c:pt idx="28">
                  <c:v>21730.2026614065</c:v>
                </c:pt>
                <c:pt idx="29">
                  <c:v>21467.34346676599</c:v>
                </c:pt>
                <c:pt idx="30">
                  <c:v>21757.21219756345</c:v>
                </c:pt>
                <c:pt idx="31">
                  <c:v>21579.01847430372</c:v>
                </c:pt>
                <c:pt idx="32">
                  <c:v>21557.95021197807</c:v>
                </c:pt>
                <c:pt idx="33">
                  <c:v>21396.47918991881</c:v>
                </c:pt>
                <c:pt idx="34">
                  <c:v>21275.8241917172</c:v>
                </c:pt>
                <c:pt idx="35">
                  <c:v>21381.8487903476</c:v>
                </c:pt>
                <c:pt idx="36">
                  <c:v>21549.25885197113</c:v>
                </c:pt>
                <c:pt idx="37">
                  <c:v>21291.4419389184</c:v>
                </c:pt>
                <c:pt idx="38">
                  <c:v>21203.39698657706</c:v>
                </c:pt>
                <c:pt idx="39">
                  <c:v>21102.42753246393</c:v>
                </c:pt>
                <c:pt idx="40">
                  <c:v>21088.43632039345</c:v>
                </c:pt>
                <c:pt idx="41">
                  <c:v>20805.11220821102</c:v>
                </c:pt>
                <c:pt idx="42">
                  <c:v>20811.89228149946</c:v>
                </c:pt>
                <c:pt idx="43">
                  <c:v>20607.29752841233</c:v>
                </c:pt>
                <c:pt idx="44">
                  <c:v>20726.42897159724</c:v>
                </c:pt>
                <c:pt idx="45">
                  <c:v>20436.61635666757</c:v>
                </c:pt>
                <c:pt idx="46">
                  <c:v>20359.03392210523</c:v>
                </c:pt>
                <c:pt idx="47">
                  <c:v>20275.94764574175</c:v>
                </c:pt>
                <c:pt idx="48">
                  <c:v>20210.42707577049</c:v>
                </c:pt>
                <c:pt idx="49">
                  <c:v>19914.53907095579</c:v>
                </c:pt>
                <c:pt idx="50">
                  <c:v>20166.7625083241</c:v>
                </c:pt>
                <c:pt idx="51">
                  <c:v>19959.92052765913</c:v>
                </c:pt>
                <c:pt idx="52">
                  <c:v>19899.30297413974</c:v>
                </c:pt>
                <c:pt idx="53">
                  <c:v>19599.28881805888</c:v>
                </c:pt>
                <c:pt idx="54">
                  <c:v>19669.70545463055</c:v>
                </c:pt>
                <c:pt idx="55">
                  <c:v>19448.91402145682</c:v>
                </c:pt>
                <c:pt idx="56">
                  <c:v>19370.10304485583</c:v>
                </c:pt>
                <c:pt idx="57">
                  <c:v>19217.96348078657</c:v>
                </c:pt>
                <c:pt idx="58">
                  <c:v>19588.33632216035</c:v>
                </c:pt>
                <c:pt idx="59">
                  <c:v>19398.50398347278</c:v>
                </c:pt>
                <c:pt idx="60">
                  <c:v>19666.53360584861</c:v>
                </c:pt>
                <c:pt idx="61">
                  <c:v>19210.1190692339</c:v>
                </c:pt>
                <c:pt idx="62">
                  <c:v>19649.13755711772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'Var05-Local'!$U$1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'Var05-Local'!$U$2:$U$64</c:f>
              <c:numCache>
                <c:formatCode>General</c:formatCode>
                <c:ptCount val="63"/>
                <c:pt idx="0">
                  <c:v>21726.88253908888</c:v>
                </c:pt>
                <c:pt idx="1">
                  <c:v>21611.4791892266</c:v>
                </c:pt>
                <c:pt idx="2">
                  <c:v>22635.99713560867</c:v>
                </c:pt>
                <c:pt idx="3">
                  <c:v>23685.09552930118</c:v>
                </c:pt>
                <c:pt idx="4">
                  <c:v>24486.44259216741</c:v>
                </c:pt>
                <c:pt idx="5">
                  <c:v>25115.50441259964</c:v>
                </c:pt>
                <c:pt idx="6">
                  <c:v>25494.70667356853</c:v>
                </c:pt>
                <c:pt idx="7">
                  <c:v>26224.28739973292</c:v>
                </c:pt>
                <c:pt idx="8">
                  <c:v>26987.47996882645</c:v>
                </c:pt>
                <c:pt idx="9">
                  <c:v>27265.92542706242</c:v>
                </c:pt>
                <c:pt idx="10">
                  <c:v>27827.99749148215</c:v>
                </c:pt>
                <c:pt idx="11">
                  <c:v>28469.64956367797</c:v>
                </c:pt>
                <c:pt idx="12">
                  <c:v>28809.69845065908</c:v>
                </c:pt>
                <c:pt idx="13">
                  <c:v>29688.41795658281</c:v>
                </c:pt>
                <c:pt idx="14">
                  <c:v>29674.24129813723</c:v>
                </c:pt>
                <c:pt idx="15">
                  <c:v>30107.16863539168</c:v>
                </c:pt>
                <c:pt idx="16">
                  <c:v>30461.04080953092</c:v>
                </c:pt>
                <c:pt idx="17">
                  <c:v>30431.95252512738</c:v>
                </c:pt>
                <c:pt idx="18">
                  <c:v>30751.35279391413</c:v>
                </c:pt>
                <c:pt idx="19">
                  <c:v>30792.9797808883</c:v>
                </c:pt>
                <c:pt idx="20">
                  <c:v>31264.11692236205</c:v>
                </c:pt>
                <c:pt idx="21">
                  <c:v>31543.0448459447</c:v>
                </c:pt>
                <c:pt idx="22">
                  <c:v>32322.85137482058</c:v>
                </c:pt>
                <c:pt idx="23">
                  <c:v>33194.78174853573</c:v>
                </c:pt>
                <c:pt idx="24">
                  <c:v>33758.57969083832</c:v>
                </c:pt>
                <c:pt idx="25">
                  <c:v>34383.81866959702</c:v>
                </c:pt>
                <c:pt idx="26">
                  <c:v>34990.57274644077</c:v>
                </c:pt>
                <c:pt idx="27">
                  <c:v>34873.49261062698</c:v>
                </c:pt>
                <c:pt idx="28">
                  <c:v>35461.65353542805</c:v>
                </c:pt>
                <c:pt idx="29">
                  <c:v>35350.43405947675</c:v>
                </c:pt>
                <c:pt idx="30">
                  <c:v>36109.73512943951</c:v>
                </c:pt>
                <c:pt idx="31">
                  <c:v>36039.59492341731</c:v>
                </c:pt>
                <c:pt idx="32">
                  <c:v>36116.59167063002</c:v>
                </c:pt>
                <c:pt idx="33">
                  <c:v>35902.81555377122</c:v>
                </c:pt>
                <c:pt idx="34">
                  <c:v>35864.05132971286</c:v>
                </c:pt>
                <c:pt idx="35">
                  <c:v>36157.59519818889</c:v>
                </c:pt>
                <c:pt idx="36">
                  <c:v>36518.13317879981</c:v>
                </c:pt>
                <c:pt idx="37">
                  <c:v>36152.15985987096</c:v>
                </c:pt>
                <c:pt idx="38">
                  <c:v>36070.7705643236</c:v>
                </c:pt>
                <c:pt idx="39">
                  <c:v>35997.22704879958</c:v>
                </c:pt>
                <c:pt idx="40">
                  <c:v>36098.67051600883</c:v>
                </c:pt>
                <c:pt idx="41">
                  <c:v>35766.89163161589</c:v>
                </c:pt>
                <c:pt idx="42">
                  <c:v>35960.32702682152</c:v>
                </c:pt>
                <c:pt idx="43">
                  <c:v>35791.04005903977</c:v>
                </c:pt>
                <c:pt idx="44">
                  <c:v>36279.35224350356</c:v>
                </c:pt>
                <c:pt idx="45">
                  <c:v>36043.63725821257</c:v>
                </c:pt>
                <c:pt idx="46">
                  <c:v>36173.8123020051</c:v>
                </c:pt>
                <c:pt idx="47">
                  <c:v>36281.60843132307</c:v>
                </c:pt>
                <c:pt idx="48">
                  <c:v>36424.92437832317</c:v>
                </c:pt>
                <c:pt idx="49">
                  <c:v>36163.06897814532</c:v>
                </c:pt>
                <c:pt idx="50">
                  <c:v>36880.04816683448</c:v>
                </c:pt>
                <c:pt idx="51">
                  <c:v>36713.56537835882</c:v>
                </c:pt>
                <c:pt idx="52">
                  <c:v>36825.36454724283</c:v>
                </c:pt>
                <c:pt idx="53">
                  <c:v>36512.43596355137</c:v>
                </c:pt>
                <c:pt idx="54">
                  <c:v>36879.19954743436</c:v>
                </c:pt>
                <c:pt idx="55">
                  <c:v>36697.20140392543</c:v>
                </c:pt>
                <c:pt idx="56">
                  <c:v>36794.26473431283</c:v>
                </c:pt>
                <c:pt idx="57">
                  <c:v>36793.30596006863</c:v>
                </c:pt>
                <c:pt idx="58">
                  <c:v>37818.20114335502</c:v>
                </c:pt>
                <c:pt idx="59">
                  <c:v>37761.62554783591</c:v>
                </c:pt>
                <c:pt idx="60">
                  <c:v>38563.80200042708</c:v>
                </c:pt>
                <c:pt idx="61">
                  <c:v>37957.57270294752</c:v>
                </c:pt>
                <c:pt idx="62">
                  <c:v>39048.78316318496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167704"/>
        <c:axId val="-2056164648"/>
      </c:lineChart>
      <c:catAx>
        <c:axId val="-205616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164648"/>
        <c:crosses val="autoZero"/>
        <c:auto val="1"/>
        <c:lblAlgn val="ctr"/>
        <c:lblOffset val="100"/>
        <c:noMultiLvlLbl val="0"/>
      </c:catAx>
      <c:valAx>
        <c:axId val="-205616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616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'Var05-Local'!$B$2:$B$64</c:f>
              <c:numCache>
                <c:formatCode>0.00E+00</c:formatCode>
                <c:ptCount val="63"/>
                <c:pt idx="0">
                  <c:v>12.7163491003698</c:v>
                </c:pt>
                <c:pt idx="1">
                  <c:v>12.7993095009297</c:v>
                </c:pt>
                <c:pt idx="2">
                  <c:v>12.9804007397323</c:v>
                </c:pt>
                <c:pt idx="3">
                  <c:v>13.2332866064638</c:v>
                </c:pt>
                <c:pt idx="4">
                  <c:v>13.2897068831461</c:v>
                </c:pt>
                <c:pt idx="5">
                  <c:v>13.3636664493251</c:v>
                </c:pt>
                <c:pt idx="6">
                  <c:v>13.4833694978088</c:v>
                </c:pt>
                <c:pt idx="7">
                  <c:v>13.5400331219873</c:v>
                </c:pt>
                <c:pt idx="8">
                  <c:v>13.7079563807345</c:v>
                </c:pt>
                <c:pt idx="9">
                  <c:v>13.6180612747252</c:v>
                </c:pt>
                <c:pt idx="10">
                  <c:v>13.7476244249585</c:v>
                </c:pt>
                <c:pt idx="11">
                  <c:v>13.8655472220486</c:v>
                </c:pt>
                <c:pt idx="12">
                  <c:v>13.9175988537781</c:v>
                </c:pt>
                <c:pt idx="13">
                  <c:v>14.1766094215785</c:v>
                </c:pt>
                <c:pt idx="14">
                  <c:v>14.0775962609</c:v>
                </c:pt>
                <c:pt idx="15">
                  <c:v>14.2351216151314</c:v>
                </c:pt>
                <c:pt idx="16">
                  <c:v>14.3270421810483</c:v>
                </c:pt>
                <c:pt idx="17">
                  <c:v>14.2128699778443</c:v>
                </c:pt>
                <c:pt idx="18">
                  <c:v>14.2769744341058</c:v>
                </c:pt>
                <c:pt idx="19">
                  <c:v>14.2026360950738</c:v>
                </c:pt>
                <c:pt idx="20">
                  <c:v>14.3456766202278</c:v>
                </c:pt>
                <c:pt idx="21">
                  <c:v>14.396941040184</c:v>
                </c:pt>
                <c:pt idx="22">
                  <c:v>14.6896721616907</c:v>
                </c:pt>
                <c:pt idx="23">
                  <c:v>15.0208986914024</c:v>
                </c:pt>
                <c:pt idx="24">
                  <c:v>15.0410110587812</c:v>
                </c:pt>
                <c:pt idx="25">
                  <c:v>15.1085687408409</c:v>
                </c:pt>
                <c:pt idx="26">
                  <c:v>15.1878396696273</c:v>
                </c:pt>
                <c:pt idx="27">
                  <c:v>14.9832001888071</c:v>
                </c:pt>
                <c:pt idx="28">
                  <c:v>15.0965907360127</c:v>
                </c:pt>
                <c:pt idx="29">
                  <c:v>14.9193513165014</c:v>
                </c:pt>
                <c:pt idx="30">
                  <c:v>15.1244430762925</c:v>
                </c:pt>
                <c:pt idx="31">
                  <c:v>15.0042713315043</c:v>
                </c:pt>
                <c:pt idx="32">
                  <c:v>14.991363640616</c:v>
                </c:pt>
                <c:pt idx="33">
                  <c:v>14.8802651578994</c:v>
                </c:pt>
                <c:pt idx="34">
                  <c:v>14.7989044660183</c:v>
                </c:pt>
                <c:pt idx="35">
                  <c:v>14.8741424547799</c:v>
                </c:pt>
                <c:pt idx="36">
                  <c:v>14.991475771902</c:v>
                </c:pt>
                <c:pt idx="37">
                  <c:v>14.8135469758477</c:v>
                </c:pt>
                <c:pt idx="38">
                  <c:v>14.7534060280603</c:v>
                </c:pt>
                <c:pt idx="39">
                  <c:v>14.6846525660795</c:v>
                </c:pt>
                <c:pt idx="40">
                  <c:v>14.6766239677592</c:v>
                </c:pt>
                <c:pt idx="41">
                  <c:v>14.4818307918821</c:v>
                </c:pt>
                <c:pt idx="42">
                  <c:v>14.4889049897574</c:v>
                </c:pt>
                <c:pt idx="43">
                  <c:v>14.3490963080942</c:v>
                </c:pt>
                <c:pt idx="44">
                  <c:v>14.4354770101448</c:v>
                </c:pt>
                <c:pt idx="45">
                  <c:v>14.2374023856914</c:v>
                </c:pt>
                <c:pt idx="46">
                  <c:v>14.1868166725748</c:v>
                </c:pt>
                <c:pt idx="47">
                  <c:v>14.1322362203369</c:v>
                </c:pt>
                <c:pt idx="48">
                  <c:v>14.0899208789046</c:v>
                </c:pt>
                <c:pt idx="49">
                  <c:v>13.8873491978752</c:v>
                </c:pt>
                <c:pt idx="50">
                  <c:v>14.0662435100026</c:v>
                </c:pt>
                <c:pt idx="51">
                  <c:v>13.9248509537438</c:v>
                </c:pt>
                <c:pt idx="52">
                  <c:v>13.8854337298691</c:v>
                </c:pt>
                <c:pt idx="53">
                  <c:v>13.679404904724</c:v>
                </c:pt>
                <c:pt idx="54">
                  <c:v>13.7314529031941</c:v>
                </c:pt>
                <c:pt idx="55">
                  <c:v>13.580427149647</c:v>
                </c:pt>
                <c:pt idx="56">
                  <c:v>13.5285526168697</c:v>
                </c:pt>
                <c:pt idx="57">
                  <c:v>13.4260343039984</c:v>
                </c:pt>
                <c:pt idx="58">
                  <c:v>13.6884410709643</c:v>
                </c:pt>
                <c:pt idx="59">
                  <c:v>13.5598393441188</c:v>
                </c:pt>
                <c:pt idx="60">
                  <c:v>13.7505166624549</c:v>
                </c:pt>
                <c:pt idx="61">
                  <c:v>13.4353985845229</c:v>
                </c:pt>
                <c:pt idx="62">
                  <c:v>13.744937392567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201064"/>
        <c:axId val="-2056205800"/>
      </c:lineChart>
      <c:catAx>
        <c:axId val="-205620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205800"/>
        <c:crosses val="autoZero"/>
        <c:auto val="1"/>
        <c:lblAlgn val="ctr"/>
        <c:lblOffset val="100"/>
        <c:noMultiLvlLbl val="0"/>
      </c:catAx>
      <c:valAx>
        <c:axId val="-20562058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5620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'Var05-Local'!$E$2:$E$64</c:f>
              <c:numCache>
                <c:formatCode>0.00E+00</c:formatCode>
                <c:ptCount val="63"/>
                <c:pt idx="0">
                  <c:v>0.000105184185804816</c:v>
                </c:pt>
                <c:pt idx="1">
                  <c:v>0.000260513773529798</c:v>
                </c:pt>
                <c:pt idx="2">
                  <c:v>9.07150817583549E-5</c:v>
                </c:pt>
                <c:pt idx="3">
                  <c:v>-0.000133699449882539</c:v>
                </c:pt>
                <c:pt idx="4">
                  <c:v>-0.000688658800989925</c:v>
                </c:pt>
                <c:pt idx="5">
                  <c:v>-0.00117186468178222</c:v>
                </c:pt>
                <c:pt idx="6">
                  <c:v>-0.00128628824952528</c:v>
                </c:pt>
                <c:pt idx="7">
                  <c:v>-0.00218704071647454</c:v>
                </c:pt>
                <c:pt idx="8">
                  <c:v>-0.00282734844558437</c:v>
                </c:pt>
                <c:pt idx="9">
                  <c:v>-0.00377406683959911</c:v>
                </c:pt>
                <c:pt idx="10">
                  <c:v>-0.0043419859051436</c:v>
                </c:pt>
                <c:pt idx="11">
                  <c:v>-0.00521211663283512</c:v>
                </c:pt>
                <c:pt idx="12">
                  <c:v>-0.00576616773748971</c:v>
                </c:pt>
                <c:pt idx="13">
                  <c:v>-0.00650873859114863</c:v>
                </c:pt>
                <c:pt idx="14">
                  <c:v>-0.00712274500401042</c:v>
                </c:pt>
                <c:pt idx="15">
                  <c:v>-0.00732275660760372</c:v>
                </c:pt>
                <c:pt idx="16">
                  <c:v>-0.00776372259851758</c:v>
                </c:pt>
                <c:pt idx="17">
                  <c:v>-0.00855357808006819</c:v>
                </c:pt>
                <c:pt idx="18">
                  <c:v>-0.0091483600298869</c:v>
                </c:pt>
                <c:pt idx="19">
                  <c:v>-0.0099356814096091</c:v>
                </c:pt>
                <c:pt idx="20">
                  <c:v>-0.010447987378943</c:v>
                </c:pt>
                <c:pt idx="21">
                  <c:v>-0.01105681580457</c:v>
                </c:pt>
                <c:pt idx="22">
                  <c:v>-0.0113955684425615</c:v>
                </c:pt>
                <c:pt idx="23">
                  <c:v>-0.0117176851043935</c:v>
                </c:pt>
                <c:pt idx="24">
                  <c:v>-0.0137022084204834</c:v>
                </c:pt>
                <c:pt idx="25">
                  <c:v>-0.0155262416387631</c:v>
                </c:pt>
                <c:pt idx="26">
                  <c:v>-0.0171798460000562</c:v>
                </c:pt>
                <c:pt idx="27">
                  <c:v>-0.0187928497553731</c:v>
                </c:pt>
                <c:pt idx="28">
                  <c:v>-0.0200829382915924</c:v>
                </c:pt>
                <c:pt idx="29">
                  <c:v>-0.0215280003072287</c:v>
                </c:pt>
                <c:pt idx="30">
                  <c:v>-0.022580252992731</c:v>
                </c:pt>
                <c:pt idx="31">
                  <c:v>-0.023619916579819</c:v>
                </c:pt>
                <c:pt idx="32">
                  <c:v>-0.0241128317929875</c:v>
                </c:pt>
                <c:pt idx="33">
                  <c:v>-0.0244299521997958</c:v>
                </c:pt>
                <c:pt idx="34">
                  <c:v>-0.0252224178628604</c:v>
                </c:pt>
                <c:pt idx="35">
                  <c:v>-0.0256985679423313</c:v>
                </c:pt>
                <c:pt idx="36">
                  <c:v>-0.0259763000584561</c:v>
                </c:pt>
                <c:pt idx="37">
                  <c:v>-0.0264140858797617</c:v>
                </c:pt>
                <c:pt idx="38">
                  <c:v>-0.0267731322564973</c:v>
                </c:pt>
                <c:pt idx="39">
                  <c:v>-0.027290273294698</c:v>
                </c:pt>
                <c:pt idx="40">
                  <c:v>-0.0279094543482655</c:v>
                </c:pt>
                <c:pt idx="41">
                  <c:v>-0.0288087398773869</c:v>
                </c:pt>
                <c:pt idx="42">
                  <c:v>-0.0297420958348345</c:v>
                </c:pt>
                <c:pt idx="43">
                  <c:v>-0.0308084085455069</c:v>
                </c:pt>
                <c:pt idx="44">
                  <c:v>-0.0322605818606393</c:v>
                </c:pt>
                <c:pt idx="45">
                  <c:v>-0.0338975560453602</c:v>
                </c:pt>
                <c:pt idx="46">
                  <c:v>-0.0354527195679201</c:v>
                </c:pt>
                <c:pt idx="47">
                  <c:v>-0.0369775053934456</c:v>
                </c:pt>
                <c:pt idx="48">
                  <c:v>-0.0385566088097204</c:v>
                </c:pt>
                <c:pt idx="49">
                  <c:v>-0.0403714809011691</c:v>
                </c:pt>
                <c:pt idx="50">
                  <c:v>-0.0418605527637977</c:v>
                </c:pt>
                <c:pt idx="51">
                  <c:v>-0.0432990837713233</c:v>
                </c:pt>
                <c:pt idx="52">
                  <c:v>-0.0447765226281805</c:v>
                </c:pt>
                <c:pt idx="53">
                  <c:v>-0.0465506138496797</c:v>
                </c:pt>
                <c:pt idx="54">
                  <c:v>-0.0481315801924841</c:v>
                </c:pt>
                <c:pt idx="55">
                  <c:v>-0.0498701525931204</c:v>
                </c:pt>
                <c:pt idx="56">
                  <c:v>-0.0516842679728592</c:v>
                </c:pt>
                <c:pt idx="57">
                  <c:v>-0.0539002942981982</c:v>
                </c:pt>
                <c:pt idx="58">
                  <c:v>-0.0560445623949942</c:v>
                </c:pt>
                <c:pt idx="59">
                  <c:v>-0.058461611656745</c:v>
                </c:pt>
                <c:pt idx="60">
                  <c:v>-0.0604293004852546</c:v>
                </c:pt>
                <c:pt idx="61">
                  <c:v>-0.0629002793125485</c:v>
                </c:pt>
                <c:pt idx="62">
                  <c:v>-0.0644164001558837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01592"/>
        <c:axId val="-2083630648"/>
      </c:lineChart>
      <c:lineChart>
        <c:grouping val="standard"/>
        <c:varyColors val="0"/>
        <c:ser>
          <c:idx val="1"/>
          <c:order val="1"/>
          <c:tx>
            <c:strRef>
              <c:f>'Var05-Local'!$H$1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'Var05-Local'!$H$2:$H$64</c:f>
              <c:numCache>
                <c:formatCode>0.00E+00</c:formatCode>
                <c:ptCount val="63"/>
                <c:pt idx="0">
                  <c:v>1445.41209954633</c:v>
                </c:pt>
                <c:pt idx="1">
                  <c:v>1449.71163758538</c:v>
                </c:pt>
                <c:pt idx="2">
                  <c:v>1451.37334407226</c:v>
                </c:pt>
                <c:pt idx="3">
                  <c:v>1452.49196751757</c:v>
                </c:pt>
                <c:pt idx="4">
                  <c:v>1451.27833247206</c:v>
                </c:pt>
                <c:pt idx="5">
                  <c:v>1450.4860462649</c:v>
                </c:pt>
                <c:pt idx="6">
                  <c:v>1450.52183195575</c:v>
                </c:pt>
                <c:pt idx="7">
                  <c:v>1449.30463088808</c:v>
                </c:pt>
                <c:pt idx="8">
                  <c:v>1448.72174841094</c:v>
                </c:pt>
                <c:pt idx="9">
                  <c:v>1447.53901604805</c:v>
                </c:pt>
                <c:pt idx="10">
                  <c:v>1447.07826264296</c:v>
                </c:pt>
                <c:pt idx="11">
                  <c:v>1446.37399728253</c:v>
                </c:pt>
                <c:pt idx="12">
                  <c:v>1445.93077665602</c:v>
                </c:pt>
                <c:pt idx="13">
                  <c:v>1445.50321049836</c:v>
                </c:pt>
                <c:pt idx="14">
                  <c:v>1444.99557317089</c:v>
                </c:pt>
                <c:pt idx="15">
                  <c:v>1444.91272898693</c:v>
                </c:pt>
                <c:pt idx="16">
                  <c:v>1444.65803684157</c:v>
                </c:pt>
                <c:pt idx="17">
                  <c:v>1444.14790197655</c:v>
                </c:pt>
                <c:pt idx="18">
                  <c:v>1443.83027774843</c:v>
                </c:pt>
                <c:pt idx="19">
                  <c:v>1443.39452785889</c:v>
                </c:pt>
                <c:pt idx="20">
                  <c:v>1443.16772154031</c:v>
                </c:pt>
                <c:pt idx="21">
                  <c:v>1442.88452714941</c:v>
                </c:pt>
                <c:pt idx="22">
                  <c:v>1442.77896523361</c:v>
                </c:pt>
                <c:pt idx="23">
                  <c:v>1442.68351797633</c:v>
                </c:pt>
                <c:pt idx="24">
                  <c:v>1441.85672576912</c:v>
                </c:pt>
                <c:pt idx="25">
                  <c:v>1441.13060951672</c:v>
                </c:pt>
                <c:pt idx="26">
                  <c:v>1440.49449315659</c:v>
                </c:pt>
                <c:pt idx="27">
                  <c:v>1439.87125867331</c:v>
                </c:pt>
                <c:pt idx="28">
                  <c:v>1439.41258820163</c:v>
                </c:pt>
                <c:pt idx="29">
                  <c:v>1438.89399340188</c:v>
                </c:pt>
                <c:pt idx="30">
                  <c:v>1438.54783069142</c:v>
                </c:pt>
                <c:pt idx="31">
                  <c:v>1438.19327293229</c:v>
                </c:pt>
                <c:pt idx="32">
                  <c:v>1438.0262424162</c:v>
                </c:pt>
                <c:pt idx="33">
                  <c:v>1437.91144800349</c:v>
                </c:pt>
                <c:pt idx="34">
                  <c:v>1437.66381241188</c:v>
                </c:pt>
                <c:pt idx="35">
                  <c:v>1437.51981359062</c:v>
                </c:pt>
                <c:pt idx="36">
                  <c:v>1437.435857293</c:v>
                </c:pt>
                <c:pt idx="37">
                  <c:v>1437.29711646497</c:v>
                </c:pt>
                <c:pt idx="38">
                  <c:v>1437.1883834405</c:v>
                </c:pt>
                <c:pt idx="39">
                  <c:v>1437.04147767734</c:v>
                </c:pt>
                <c:pt idx="40">
                  <c:v>1436.87432996674</c:v>
                </c:pt>
                <c:pt idx="41">
                  <c:v>1436.6374884461</c:v>
                </c:pt>
                <c:pt idx="42">
                  <c:v>1436.4040649247</c:v>
                </c:pt>
                <c:pt idx="43">
                  <c:v>1436.14119623662</c:v>
                </c:pt>
                <c:pt idx="44">
                  <c:v>1435.8002314446</c:v>
                </c:pt>
                <c:pt idx="45">
                  <c:v>1435.41986807667</c:v>
                </c:pt>
                <c:pt idx="46">
                  <c:v>1435.06960332982</c:v>
                </c:pt>
                <c:pt idx="47">
                  <c:v>1434.73292599434</c:v>
                </c:pt>
                <c:pt idx="48">
                  <c:v>1434.39170496964</c:v>
                </c:pt>
                <c:pt idx="49">
                  <c:v>1434.00869083667</c:v>
                </c:pt>
                <c:pt idx="50">
                  <c:v>1433.70220731186</c:v>
                </c:pt>
                <c:pt idx="51">
                  <c:v>1433.40592247966</c:v>
                </c:pt>
                <c:pt idx="52">
                  <c:v>1433.10955478882</c:v>
                </c:pt>
                <c:pt idx="53">
                  <c:v>1432.76228060947</c:v>
                </c:pt>
                <c:pt idx="54">
                  <c:v>1432.45974951677</c:v>
                </c:pt>
                <c:pt idx="55">
                  <c:v>1432.13197031987</c:v>
                </c:pt>
                <c:pt idx="56">
                  <c:v>1431.79801104294</c:v>
                </c:pt>
                <c:pt idx="57">
                  <c:v>1431.39939508106</c:v>
                </c:pt>
                <c:pt idx="58">
                  <c:v>1431.01703584591</c:v>
                </c:pt>
                <c:pt idx="59">
                  <c:v>1430.58940100924</c:v>
                </c:pt>
                <c:pt idx="60">
                  <c:v>1430.2440059469</c:v>
                </c:pt>
                <c:pt idx="61">
                  <c:v>1429.81853859123</c:v>
                </c:pt>
                <c:pt idx="62">
                  <c:v>1429.55921968359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226520"/>
        <c:axId val="1787872472"/>
      </c:lineChart>
      <c:catAx>
        <c:axId val="212580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630648"/>
        <c:crosses val="autoZero"/>
        <c:auto val="1"/>
        <c:lblAlgn val="ctr"/>
        <c:lblOffset val="100"/>
        <c:noMultiLvlLbl val="0"/>
      </c:catAx>
      <c:valAx>
        <c:axId val="-20836306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5801592"/>
        <c:crosses val="autoZero"/>
        <c:crossBetween val="between"/>
      </c:valAx>
      <c:valAx>
        <c:axId val="178787247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084226520"/>
        <c:crosses val="max"/>
        <c:crossBetween val="between"/>
      </c:valAx>
      <c:catAx>
        <c:axId val="-2084226520"/>
        <c:scaling>
          <c:orientation val="minMax"/>
        </c:scaling>
        <c:delete val="1"/>
        <c:axPos val="b"/>
        <c:majorTickMark val="out"/>
        <c:minorTickMark val="none"/>
        <c:tickLblPos val="nextTo"/>
        <c:crossAx val="178787247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50800</xdr:colOff>
      <xdr:row>43</xdr:row>
      <xdr:rowOff>6350</xdr:rowOff>
    </xdr:from>
    <xdr:to>
      <xdr:col>10</xdr:col>
      <xdr:colOff>495300</xdr:colOff>
      <xdr:row>57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10</xdr:row>
      <xdr:rowOff>127000</xdr:rowOff>
    </xdr:from>
    <xdr:to>
      <xdr:col>16</xdr:col>
      <xdr:colOff>0</xdr:colOff>
      <xdr:row>25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10</xdr:row>
      <xdr:rowOff>50800</xdr:rowOff>
    </xdr:from>
    <xdr:to>
      <xdr:col>8</xdr:col>
      <xdr:colOff>635000</xdr:colOff>
      <xdr:row>24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27</xdr:row>
      <xdr:rowOff>38100</xdr:rowOff>
    </xdr:from>
    <xdr:to>
      <xdr:col>6</xdr:col>
      <xdr:colOff>381000</xdr:colOff>
      <xdr:row>41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26</xdr:row>
      <xdr:rowOff>139700</xdr:rowOff>
    </xdr:from>
    <xdr:to>
      <xdr:col>12</xdr:col>
      <xdr:colOff>431800</xdr:colOff>
      <xdr:row>41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393700</xdr:colOff>
      <xdr:row>26</xdr:row>
      <xdr:rowOff>165100</xdr:rowOff>
    </xdr:from>
    <xdr:to>
      <xdr:col>19</xdr:col>
      <xdr:colOff>12700</xdr:colOff>
      <xdr:row>41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635000</xdr:colOff>
      <xdr:row>51</xdr:row>
      <xdr:rowOff>158750</xdr:rowOff>
    </xdr:from>
    <xdr:to>
      <xdr:col>11</xdr:col>
      <xdr:colOff>254000</xdr:colOff>
      <xdr:row>66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368300</xdr:colOff>
      <xdr:row>9</xdr:row>
      <xdr:rowOff>25400</xdr:rowOff>
    </xdr:from>
    <xdr:to>
      <xdr:col>89</xdr:col>
      <xdr:colOff>812800</xdr:colOff>
      <xdr:row>23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10</xdr:row>
      <xdr:rowOff>25400</xdr:rowOff>
    </xdr:from>
    <xdr:to>
      <xdr:col>12</xdr:col>
      <xdr:colOff>406400</xdr:colOff>
      <xdr:row>24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469900</xdr:colOff>
      <xdr:row>26</xdr:row>
      <xdr:rowOff>120650</xdr:rowOff>
    </xdr:from>
    <xdr:to>
      <xdr:col>7</xdr:col>
      <xdr:colOff>88900</xdr:colOff>
      <xdr:row>41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558800</xdr:colOff>
      <xdr:row>26</xdr:row>
      <xdr:rowOff>120650</xdr:rowOff>
    </xdr:from>
    <xdr:to>
      <xdr:col>13</xdr:col>
      <xdr:colOff>177800</xdr:colOff>
      <xdr:row>41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647700</xdr:colOff>
      <xdr:row>27</xdr:row>
      <xdr:rowOff>6350</xdr:rowOff>
    </xdr:from>
    <xdr:to>
      <xdr:col>19</xdr:col>
      <xdr:colOff>266700</xdr:colOff>
      <xdr:row>41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44</xdr:row>
      <xdr:rowOff>6350</xdr:rowOff>
    </xdr:from>
    <xdr:to>
      <xdr:col>12</xdr:col>
      <xdr:colOff>749300</xdr:colOff>
      <xdr:row>58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A53" workbookViewId="0">
      <selection activeCell="A2" sqref="A2:P64"/>
    </sheetView>
  </sheetViews>
  <sheetFormatPr baseColWidth="10" defaultRowHeight="15" x14ac:dyDescent="0"/>
  <cols>
    <col min="24" max="24" width="29.1640625" customWidth="1"/>
    <col min="25" max="25" width="28.83203125" customWidth="1"/>
  </cols>
  <sheetData>
    <row r="1" spans="1:28">
      <c r="B1" t="s">
        <v>51</v>
      </c>
      <c r="C1" t="s">
        <v>57</v>
      </c>
      <c r="E1" t="s">
        <v>52</v>
      </c>
      <c r="F1" t="s">
        <v>58</v>
      </c>
      <c r="H1" t="s">
        <v>53</v>
      </c>
      <c r="I1" t="s">
        <v>56</v>
      </c>
      <c r="K1" t="s">
        <v>54</v>
      </c>
      <c r="N1" t="s">
        <v>55</v>
      </c>
      <c r="O1" t="s">
        <v>60</v>
      </c>
      <c r="Q1" t="s">
        <v>8</v>
      </c>
      <c r="R1" t="s">
        <v>7</v>
      </c>
      <c r="T1" t="s">
        <v>6</v>
      </c>
      <c r="U1" t="s">
        <v>5</v>
      </c>
      <c r="X1" t="s">
        <v>61</v>
      </c>
      <c r="Y1" t="s">
        <v>62</v>
      </c>
      <c r="AA1" t="s">
        <v>63</v>
      </c>
      <c r="AB1" t="s">
        <v>64</v>
      </c>
    </row>
    <row r="2" spans="1:28">
      <c r="A2" t="s">
        <v>4</v>
      </c>
      <c r="B2" s="1">
        <v>12.7213483145974</v>
      </c>
      <c r="C2">
        <v>4.2670961271874502E-2</v>
      </c>
      <c r="D2" t="s">
        <v>3</v>
      </c>
      <c r="E2" s="1">
        <v>2.58864662092894E-4</v>
      </c>
      <c r="F2" s="1">
        <v>0.99993615946461401</v>
      </c>
      <c r="G2" t="s">
        <v>2</v>
      </c>
      <c r="H2" s="1">
        <v>604.51757722267098</v>
      </c>
      <c r="I2">
        <v>96.708836171019598</v>
      </c>
      <c r="J2" t="s">
        <v>1</v>
      </c>
      <c r="K2" s="1">
        <v>5.7538772365801304E-6</v>
      </c>
      <c r="L2" s="1">
        <v>0.99999194109296197</v>
      </c>
      <c r="M2" t="s">
        <v>0</v>
      </c>
      <c r="N2" s="1">
        <v>106.450476014594</v>
      </c>
      <c r="O2">
        <v>766.14462278420399</v>
      </c>
      <c r="Q2">
        <v>7694.2117127281399</v>
      </c>
      <c r="R2">
        <v>1353.7221347331499</v>
      </c>
      <c r="T2">
        <f t="shared" ref="T2:T33" si="0">E2+H2*B2</f>
        <v>7690.2789210107912</v>
      </c>
      <c r="U2">
        <f t="shared" ref="U2:U33" si="1">K2+N2*B2</f>
        <v>1354.1935893902237</v>
      </c>
      <c r="X2">
        <f>1/(C2+1)/(1/(C2+1)+1/I2)</f>
        <v>0.98933345385804861</v>
      </c>
      <c r="Y2">
        <f>1/(C2+1)/(1/(C2+1)+1/O2)</f>
        <v>0.99864091732257265</v>
      </c>
      <c r="AA2">
        <f>X2*B2+(1-X2)*H2</f>
        <v>19.033770096878197</v>
      </c>
      <c r="AB2">
        <f>Y2*B2+(1-Y2)*N2</f>
        <v>12.84873394842484</v>
      </c>
    </row>
    <row r="3" spans="1:28">
      <c r="A3" t="s">
        <v>4</v>
      </c>
      <c r="B3" s="1">
        <v>12.8797311594309</v>
      </c>
      <c r="C3">
        <v>4.0459071897409202E-2</v>
      </c>
      <c r="D3" t="s">
        <v>3</v>
      </c>
      <c r="E3" s="1">
        <v>5.7512836061220096E-4</v>
      </c>
      <c r="F3" s="1">
        <v>0.99987204534891705</v>
      </c>
      <c r="G3" t="s">
        <v>2</v>
      </c>
      <c r="H3" s="1">
        <v>607.34851749881398</v>
      </c>
      <c r="I3">
        <v>47.856687213110199</v>
      </c>
      <c r="J3" t="s">
        <v>1</v>
      </c>
      <c r="K3" s="1">
        <v>-8.3542134379412404E-5</v>
      </c>
      <c r="L3" s="1">
        <v>0.999983352702419</v>
      </c>
      <c r="M3" t="s">
        <v>0</v>
      </c>
      <c r="N3" s="1">
        <v>106.04291611596901</v>
      </c>
      <c r="O3">
        <v>367.78944728891202</v>
      </c>
      <c r="Q3">
        <v>7828.5551980424698</v>
      </c>
      <c r="R3">
        <v>1354.6058447488499</v>
      </c>
      <c r="T3">
        <f t="shared" si="0"/>
        <v>7822.4862005919986</v>
      </c>
      <c r="U3">
        <f t="shared" si="1"/>
        <v>1365.8041673936286</v>
      </c>
      <c r="X3">
        <f t="shared" ref="X3:X64" si="2">1/(C3+1)/(1/(C3+1)+1/I3)</f>
        <v>0.97872147659021103</v>
      </c>
      <c r="Y3">
        <f t="shared" ref="Y3:Y64" si="3">1/(C3+1)/(1/(C3+1)+1/O3)</f>
        <v>0.99717902736748365</v>
      </c>
      <c r="AA3">
        <f t="shared" ref="AA3:AA64" si="4">X3*B3+(1-X3)*H3</f>
        <v>25.529149145942302</v>
      </c>
      <c r="AB3">
        <f t="shared" ref="AB3:AB64" si="5">Y3*B3+(1-Y3)*N3</f>
        <v>13.142541954551353</v>
      </c>
    </row>
    <row r="4" spans="1:28">
      <c r="A4" t="s">
        <v>4</v>
      </c>
      <c r="B4" s="1">
        <v>12.7549828654547</v>
      </c>
      <c r="C4">
        <v>3.8864151742580101E-2</v>
      </c>
      <c r="D4" t="s">
        <v>3</v>
      </c>
      <c r="E4" s="1">
        <v>5.3384268289931899E-4</v>
      </c>
      <c r="F4" s="1">
        <v>0.99980495026446603</v>
      </c>
      <c r="G4" t="s">
        <v>2</v>
      </c>
      <c r="H4" s="1">
        <v>606.44026358618498</v>
      </c>
      <c r="I4">
        <v>31.3764678451268</v>
      </c>
      <c r="J4" t="s">
        <v>1</v>
      </c>
      <c r="K4" s="1">
        <v>-2.2076611017572399E-4</v>
      </c>
      <c r="L4" s="1">
        <v>0.99997595184558097</v>
      </c>
      <c r="M4" t="s">
        <v>0</v>
      </c>
      <c r="N4" s="1">
        <v>105.278763162933</v>
      </c>
      <c r="O4">
        <v>254.50314447375601</v>
      </c>
      <c r="Q4">
        <v>7733.6717932688598</v>
      </c>
      <c r="R4">
        <v>1323.33831180017</v>
      </c>
      <c r="T4">
        <f t="shared" si="0"/>
        <v>7735.1357048063037</v>
      </c>
      <c r="U4">
        <f t="shared" si="1"/>
        <v>1342.8285994733637</v>
      </c>
      <c r="X4">
        <f t="shared" si="2"/>
        <v>0.96795145729672272</v>
      </c>
      <c r="Y4">
        <f t="shared" si="3"/>
        <v>0.99593466390387086</v>
      </c>
      <c r="AA4">
        <f t="shared" si="4"/>
        <v>31.781730936940185</v>
      </c>
      <c r="AB4">
        <f t="shared" si="5"/>
        <v>13.13112312924836</v>
      </c>
    </row>
    <row r="5" spans="1:28">
      <c r="A5" t="s">
        <v>4</v>
      </c>
      <c r="B5" s="1">
        <v>12.3256080603395</v>
      </c>
      <c r="C5">
        <v>3.8150627180729098E-2</v>
      </c>
      <c r="D5" t="s">
        <v>3</v>
      </c>
      <c r="E5" s="1">
        <v>1.04497511422476E-4</v>
      </c>
      <c r="F5" s="1">
        <v>0.99973616777809204</v>
      </c>
      <c r="G5" t="s">
        <v>2</v>
      </c>
      <c r="H5" s="1">
        <v>604.79908580963604</v>
      </c>
      <c r="I5">
        <v>23.5448501726082</v>
      </c>
      <c r="J5" t="s">
        <v>1</v>
      </c>
      <c r="K5" s="1">
        <v>-5.8673147372352596E-4</v>
      </c>
      <c r="L5" s="1">
        <v>0.99996897756529901</v>
      </c>
      <c r="M5" t="s">
        <v>0</v>
      </c>
      <c r="N5" s="1">
        <v>103.935818096492</v>
      </c>
      <c r="O5">
        <v>199.85199854703799</v>
      </c>
      <c r="Q5">
        <v>7446.2643798917798</v>
      </c>
      <c r="R5">
        <v>1228.0978313252999</v>
      </c>
      <c r="T5">
        <f t="shared" si="0"/>
        <v>7454.5165914387226</v>
      </c>
      <c r="U5">
        <f t="shared" si="1"/>
        <v>1281.0715705566281</v>
      </c>
      <c r="X5">
        <f t="shared" si="2"/>
        <v>0.95776957273704166</v>
      </c>
      <c r="Y5">
        <f t="shared" si="3"/>
        <v>0.99483224721845165</v>
      </c>
      <c r="AA5">
        <f t="shared" si="4"/>
        <v>37.34601616766313</v>
      </c>
      <c r="AB5">
        <f t="shared" si="5"/>
        <v>12.799026978072055</v>
      </c>
    </row>
    <row r="6" spans="1:28">
      <c r="A6" t="s">
        <v>4</v>
      </c>
      <c r="B6" s="1">
        <v>11.7868150969471</v>
      </c>
      <c r="C6">
        <v>3.7071217971114998E-2</v>
      </c>
      <c r="D6" t="s">
        <v>3</v>
      </c>
      <c r="E6" s="1">
        <v>-7.6539066268316595E-4</v>
      </c>
      <c r="F6" s="1">
        <v>0.99966486526657505</v>
      </c>
      <c r="G6" t="s">
        <v>2</v>
      </c>
      <c r="H6" s="1">
        <v>603.44178607382401</v>
      </c>
      <c r="I6">
        <v>19.035857263991598</v>
      </c>
      <c r="J6" t="s">
        <v>1</v>
      </c>
      <c r="K6" s="1">
        <v>4.1191522954591098E-4</v>
      </c>
      <c r="L6" s="1">
        <v>0.99996630433094902</v>
      </c>
      <c r="M6" t="s">
        <v>0</v>
      </c>
      <c r="N6" s="1">
        <v>106.287598296243</v>
      </c>
      <c r="O6">
        <v>185.850229080785</v>
      </c>
      <c r="Q6">
        <v>7098.4896802213298</v>
      </c>
      <c r="R6">
        <v>1631.7177115229599</v>
      </c>
      <c r="T6">
        <f t="shared" si="0"/>
        <v>7112.6559888330085</v>
      </c>
      <c r="U6">
        <f t="shared" si="1"/>
        <v>1252.7926801316355</v>
      </c>
      <c r="X6">
        <f t="shared" si="2"/>
        <v>0.94833483221429227</v>
      </c>
      <c r="Y6">
        <f t="shared" si="3"/>
        <v>0.99445082027343079</v>
      </c>
      <c r="AA6">
        <f t="shared" si="4"/>
        <v>42.354768443715486</v>
      </c>
      <c r="AB6">
        <f t="shared" si="5"/>
        <v>12.311216927221546</v>
      </c>
    </row>
    <row r="7" spans="1:28">
      <c r="A7" t="s">
        <v>4</v>
      </c>
      <c r="B7" s="1">
        <v>11.217949143815501</v>
      </c>
      <c r="C7">
        <v>3.6021986838710697E-2</v>
      </c>
      <c r="D7" t="s">
        <v>3</v>
      </c>
      <c r="E7" s="1">
        <v>-1.33360735381816E-3</v>
      </c>
      <c r="F7" s="1">
        <v>0.999591205781166</v>
      </c>
      <c r="G7" t="s">
        <v>2</v>
      </c>
      <c r="H7" s="1">
        <v>602.54628023595103</v>
      </c>
      <c r="I7">
        <v>16.145635949878301</v>
      </c>
      <c r="J7" t="s">
        <v>1</v>
      </c>
      <c r="K7" s="1">
        <v>-7.2919474283728795E-4</v>
      </c>
      <c r="L7" s="1">
        <v>0.99996333842307195</v>
      </c>
      <c r="M7" t="s">
        <v>0</v>
      </c>
      <c r="N7" s="1">
        <v>103.861768416362</v>
      </c>
      <c r="O7">
        <v>173.639239307407</v>
      </c>
      <c r="Q7">
        <v>6749.9552105855701</v>
      </c>
      <c r="R7">
        <v>782.93785536159498</v>
      </c>
      <c r="T7">
        <f t="shared" si="0"/>
        <v>6759.332194874748</v>
      </c>
      <c r="U7">
        <f t="shared" si="1"/>
        <v>1165.1153068867491</v>
      </c>
      <c r="X7">
        <f t="shared" si="2"/>
        <v>0.93970186167978909</v>
      </c>
      <c r="Y7">
        <f t="shared" si="3"/>
        <v>0.99406886825780383</v>
      </c>
      <c r="AA7">
        <f t="shared" si="4"/>
        <v>46.873946644668564</v>
      </c>
      <c r="AB7">
        <f t="shared" si="5"/>
        <v>11.767431841021187</v>
      </c>
    </row>
    <row r="8" spans="1:28">
      <c r="A8" t="s">
        <v>4</v>
      </c>
      <c r="B8" s="1">
        <v>10.9243019435372</v>
      </c>
      <c r="C8">
        <v>3.5336801041288501E-2</v>
      </c>
      <c r="D8" t="s">
        <v>3</v>
      </c>
      <c r="E8" s="1">
        <v>-1.3963549495363799E-3</v>
      </c>
      <c r="F8" s="1">
        <v>0.99951600589329603</v>
      </c>
      <c r="G8" t="s">
        <v>2</v>
      </c>
      <c r="H8" s="1">
        <v>602.23727780127399</v>
      </c>
      <c r="I8">
        <v>14.0894065450413</v>
      </c>
      <c r="J8" t="s">
        <v>1</v>
      </c>
      <c r="K8" s="1">
        <v>-2.7045467589621999E-3</v>
      </c>
      <c r="L8" s="1">
        <v>0.99995997647218204</v>
      </c>
      <c r="M8" t="s">
        <v>0</v>
      </c>
      <c r="N8" s="1">
        <v>100.084273286711</v>
      </c>
      <c r="O8">
        <v>162.262705717264</v>
      </c>
      <c r="Q8">
        <v>6577.4098776091196</v>
      </c>
      <c r="R8">
        <v>506.00212044105098</v>
      </c>
      <c r="T8">
        <f t="shared" si="0"/>
        <v>6579.0204680000606</v>
      </c>
      <c r="U8">
        <f t="shared" si="1"/>
        <v>1093.3481166367662</v>
      </c>
      <c r="X8">
        <f t="shared" si="2"/>
        <v>0.93154681852439847</v>
      </c>
      <c r="Y8">
        <f t="shared" si="3"/>
        <v>0.99365983336312658</v>
      </c>
      <c r="AA8">
        <f t="shared" si="4"/>
        <v>51.401556388804842</v>
      </c>
      <c r="AB8">
        <f t="shared" si="5"/>
        <v>11.48959101919178</v>
      </c>
    </row>
    <row r="9" spans="1:28">
      <c r="A9" t="s">
        <v>4</v>
      </c>
      <c r="B9" s="1">
        <v>11.2777956378045</v>
      </c>
      <c r="C9">
        <v>3.4296478717532101E-2</v>
      </c>
      <c r="D9" t="s">
        <v>3</v>
      </c>
      <c r="E9" s="1">
        <v>-5.3492539148694898E-4</v>
      </c>
      <c r="F9" s="1">
        <v>0.99943857268903902</v>
      </c>
      <c r="G9" t="s">
        <v>2</v>
      </c>
      <c r="H9" s="1">
        <v>602.62835087929602</v>
      </c>
      <c r="I9" s="1">
        <v>12.3802652479845</v>
      </c>
      <c r="J9" t="s">
        <v>1</v>
      </c>
      <c r="K9" s="1">
        <v>-4.7280460463284702E-3</v>
      </c>
      <c r="L9" s="1">
        <v>0.99995568404842305</v>
      </c>
      <c r="M9" t="s">
        <v>0</v>
      </c>
      <c r="N9" s="1">
        <v>96.418103538544898</v>
      </c>
      <c r="O9">
        <v>149.131592816943</v>
      </c>
      <c r="Q9">
        <v>6808.08823173773</v>
      </c>
      <c r="R9">
        <v>615.52415349887099</v>
      </c>
      <c r="T9">
        <f t="shared" si="0"/>
        <v>6796.3188518384532</v>
      </c>
      <c r="U9">
        <f t="shared" si="1"/>
        <v>1087.3789394463381</v>
      </c>
      <c r="X9">
        <f t="shared" si="2"/>
        <v>0.92289748261706239</v>
      </c>
      <c r="Y9">
        <f t="shared" si="3"/>
        <v>0.99311230743833501</v>
      </c>
      <c r="AA9">
        <f t="shared" si="4"/>
        <v>56.872412102721405</v>
      </c>
      <c r="AB9">
        <f t="shared" si="5"/>
        <v>11.864215903230297</v>
      </c>
    </row>
    <row r="10" spans="1:28">
      <c r="A10" t="s">
        <v>4</v>
      </c>
      <c r="B10" s="1">
        <v>11.373551444318201</v>
      </c>
      <c r="C10">
        <v>3.4067461993945898E-2</v>
      </c>
      <c r="D10" t="s">
        <v>3</v>
      </c>
      <c r="E10" s="1">
        <v>-3.0357250118518401E-4</v>
      </c>
      <c r="F10" s="1">
        <v>0.99936063624572002</v>
      </c>
      <c r="G10" t="s">
        <v>2</v>
      </c>
      <c r="H10" s="1">
        <v>602.70414820166798</v>
      </c>
      <c r="I10" s="1">
        <v>11.006692631172401</v>
      </c>
      <c r="J10" t="s">
        <v>1</v>
      </c>
      <c r="K10" s="1">
        <v>-5.1356024164119999E-3</v>
      </c>
      <c r="L10" s="1">
        <v>0.99995125461672096</v>
      </c>
      <c r="M10" t="s">
        <v>0</v>
      </c>
      <c r="N10" s="1">
        <v>95.730470264478996</v>
      </c>
      <c r="O10">
        <v>137.405214617653</v>
      </c>
      <c r="Q10">
        <v>6857.9366095342602</v>
      </c>
      <c r="R10">
        <v>995.81799842395401</v>
      </c>
      <c r="T10">
        <f t="shared" si="0"/>
        <v>6854.886331703151</v>
      </c>
      <c r="U10">
        <f t="shared" si="1"/>
        <v>1088.7902927394093</v>
      </c>
      <c r="X10">
        <f t="shared" si="2"/>
        <v>0.91411941987110723</v>
      </c>
      <c r="Y10">
        <f t="shared" si="3"/>
        <v>0.99253053435079919</v>
      </c>
      <c r="AA10">
        <f t="shared" si="4"/>
        <v>62.157366141803756</v>
      </c>
      <c r="AB10">
        <f t="shared" si="5"/>
        <v>12.003652551717813</v>
      </c>
    </row>
    <row r="11" spans="1:28">
      <c r="A11" t="s">
        <v>4</v>
      </c>
      <c r="B11" s="1">
        <v>11.600405714288399</v>
      </c>
      <c r="C11">
        <v>3.3822730742015403E-2</v>
      </c>
      <c r="D11" t="s">
        <v>3</v>
      </c>
      <c r="E11" s="1">
        <v>3.68725558524834E-4</v>
      </c>
      <c r="F11" s="1">
        <v>0.99928219375603899</v>
      </c>
      <c r="G11" t="s">
        <v>2</v>
      </c>
      <c r="H11" s="1">
        <v>602.89952082278</v>
      </c>
      <c r="I11" s="1">
        <v>9.8629422514052294</v>
      </c>
      <c r="J11" t="s">
        <v>1</v>
      </c>
      <c r="K11" s="1">
        <v>-7.1784321056096402E-3</v>
      </c>
      <c r="L11" s="1">
        <v>0.99994590322553201</v>
      </c>
      <c r="M11" t="s">
        <v>0</v>
      </c>
      <c r="N11" s="1">
        <v>92.497133669650495</v>
      </c>
      <c r="O11">
        <v>125.068760040794</v>
      </c>
      <c r="Q11">
        <v>7002.7463913285001</v>
      </c>
      <c r="R11">
        <v>691.19676912080001</v>
      </c>
      <c r="T11">
        <f t="shared" si="0"/>
        <v>6993.8794152198734</v>
      </c>
      <c r="U11">
        <f t="shared" si="1"/>
        <v>1072.997099544606</v>
      </c>
      <c r="X11">
        <f t="shared" si="2"/>
        <v>0.90512572011640302</v>
      </c>
      <c r="Y11">
        <f t="shared" si="3"/>
        <v>0.99180173230380997</v>
      </c>
      <c r="AA11">
        <f t="shared" si="4"/>
        <v>67.699483456014661</v>
      </c>
      <c r="AB11">
        <f t="shared" si="5"/>
        <v>12.263618745812316</v>
      </c>
    </row>
    <row r="12" spans="1:28">
      <c r="A12" t="s">
        <v>4</v>
      </c>
      <c r="B12" s="1">
        <v>11.34830921799</v>
      </c>
      <c r="C12">
        <v>3.3605765898184703E-2</v>
      </c>
      <c r="D12" t="s">
        <v>3</v>
      </c>
      <c r="E12" s="1">
        <v>3.4124586796118101E-4</v>
      </c>
      <c r="F12" s="1">
        <v>0.99920319861036799</v>
      </c>
      <c r="G12" t="s">
        <v>2</v>
      </c>
      <c r="H12" s="1">
        <v>602.76522783838504</v>
      </c>
      <c r="I12" s="1">
        <v>8.9590782925274208</v>
      </c>
      <c r="J12" t="s">
        <v>1</v>
      </c>
      <c r="K12" s="1">
        <v>-9.3366153822988102E-3</v>
      </c>
      <c r="L12" s="1">
        <v>0.99994044036290797</v>
      </c>
      <c r="M12" t="s">
        <v>0</v>
      </c>
      <c r="N12" s="1">
        <v>89.407792746513707</v>
      </c>
      <c r="O12">
        <v>114.916221851239</v>
      </c>
      <c r="Q12">
        <v>6839.5198647165798</v>
      </c>
      <c r="R12">
        <v>618.62282919488302</v>
      </c>
      <c r="T12">
        <f t="shared" si="0"/>
        <v>6840.3665326080554</v>
      </c>
      <c r="U12">
        <f t="shared" si="1"/>
        <v>1014.6179419700187</v>
      </c>
      <c r="X12">
        <f t="shared" si="2"/>
        <v>0.89656375005405375</v>
      </c>
      <c r="Y12">
        <f t="shared" si="3"/>
        <v>0.9910857498700979</v>
      </c>
      <c r="AA12">
        <f t="shared" si="4"/>
        <v>72.522257434670536</v>
      </c>
      <c r="AB12">
        <f t="shared" si="5"/>
        <v>12.044150979174233</v>
      </c>
    </row>
    <row r="13" spans="1:28">
      <c r="A13" t="s">
        <v>4</v>
      </c>
      <c r="B13" s="1">
        <v>11.425091057405799</v>
      </c>
      <c r="C13">
        <v>3.3536376127678701E-2</v>
      </c>
      <c r="D13" t="s">
        <v>3</v>
      </c>
      <c r="E13" s="1">
        <v>7.2017867768989999E-4</v>
      </c>
      <c r="F13" s="1">
        <v>0.99912405767933499</v>
      </c>
      <c r="G13" t="s">
        <v>2</v>
      </c>
      <c r="H13" s="1">
        <v>602.81890655150198</v>
      </c>
      <c r="I13" s="1">
        <v>8.1995053395325908</v>
      </c>
      <c r="J13" t="s">
        <v>1</v>
      </c>
      <c r="K13" s="1">
        <v>-1.1005771636440001E-2</v>
      </c>
      <c r="L13" s="1">
        <v>0.99993486751044502</v>
      </c>
      <c r="M13" t="s">
        <v>0</v>
      </c>
      <c r="N13" s="1">
        <v>87.219940919330398</v>
      </c>
      <c r="O13">
        <v>106.056107880718</v>
      </c>
      <c r="Q13">
        <v>6892.0542795452102</v>
      </c>
      <c r="R13">
        <v>696.54821286735398</v>
      </c>
      <c r="T13">
        <f t="shared" si="0"/>
        <v>6887.2616186553851</v>
      </c>
      <c r="U13">
        <f t="shared" si="1"/>
        <v>996.48476125326749</v>
      </c>
      <c r="X13">
        <f t="shared" si="2"/>
        <v>0.88806111702336565</v>
      </c>
      <c r="Y13">
        <f t="shared" si="3"/>
        <v>0.9903488672196088</v>
      </c>
      <c r="AA13">
        <f t="shared" si="4"/>
        <v>77.625054163104707</v>
      </c>
      <c r="AB13">
        <f t="shared" si="5"/>
        <v>12.156597217493049</v>
      </c>
    </row>
    <row r="14" spans="1:28">
      <c r="A14" t="s">
        <v>4</v>
      </c>
      <c r="B14" s="1">
        <v>11.1794776560623</v>
      </c>
      <c r="C14">
        <v>3.2639880140322999E-2</v>
      </c>
      <c r="D14" t="s">
        <v>3</v>
      </c>
      <c r="E14" s="1">
        <v>7.4862621545028105E-4</v>
      </c>
      <c r="F14" s="1">
        <v>0.99904265588964003</v>
      </c>
      <c r="G14" t="s">
        <v>2</v>
      </c>
      <c r="H14" s="1">
        <v>602.72718285952203</v>
      </c>
      <c r="I14" s="1">
        <v>7.5651298305733503</v>
      </c>
      <c r="J14" t="s">
        <v>1</v>
      </c>
      <c r="K14" s="1">
        <v>-1.36895083929079E-2</v>
      </c>
      <c r="L14" s="1">
        <v>0.99992882320554699</v>
      </c>
      <c r="M14" t="s">
        <v>0</v>
      </c>
      <c r="N14" s="1">
        <v>84.015776735966497</v>
      </c>
      <c r="O14">
        <v>98.163792327052704</v>
      </c>
      <c r="Q14">
        <v>6738.11065461615</v>
      </c>
      <c r="R14">
        <v>494.21163636363599</v>
      </c>
      <c r="T14">
        <f t="shared" si="0"/>
        <v>6738.175822105618</v>
      </c>
      <c r="U14">
        <f t="shared" si="1"/>
        <v>939.23880926806339</v>
      </c>
      <c r="X14">
        <f t="shared" si="2"/>
        <v>0.87989444764337532</v>
      </c>
      <c r="Y14">
        <f t="shared" si="3"/>
        <v>0.98958994938463685</v>
      </c>
      <c r="AA14">
        <f t="shared" si="4"/>
        <v>82.227641534817622</v>
      </c>
      <c r="AB14">
        <f t="shared" si="5"/>
        <v>11.937707216119831</v>
      </c>
    </row>
    <row r="15" spans="1:28">
      <c r="A15" t="s">
        <v>4</v>
      </c>
      <c r="B15" s="1">
        <v>10.8366385363984</v>
      </c>
      <c r="C15">
        <v>3.29384843918369E-2</v>
      </c>
      <c r="D15" t="s">
        <v>3</v>
      </c>
      <c r="E15" s="1">
        <v>5.9763788345947901E-4</v>
      </c>
      <c r="F15" s="1">
        <v>0.99896199337258196</v>
      </c>
      <c r="G15" t="s">
        <v>2</v>
      </c>
      <c r="H15" s="1">
        <v>602.61377105177098</v>
      </c>
      <c r="I15" s="1">
        <v>7.0563035926833804</v>
      </c>
      <c r="J15" t="s">
        <v>1</v>
      </c>
      <c r="K15" s="1">
        <v>-1.6268588384089799E-2</v>
      </c>
      <c r="L15" s="1">
        <v>0.99992283751621702</v>
      </c>
      <c r="M15" t="s">
        <v>0</v>
      </c>
      <c r="N15" s="1">
        <v>81.248666592584001</v>
      </c>
      <c r="O15">
        <v>91.801456641727597</v>
      </c>
      <c r="Q15">
        <v>6527.9527038691604</v>
      </c>
      <c r="R15">
        <v>448.41292412617202</v>
      </c>
      <c r="T15">
        <f t="shared" si="0"/>
        <v>6530.3082115818679</v>
      </c>
      <c r="U15">
        <f t="shared" si="1"/>
        <v>880.44616283979701</v>
      </c>
      <c r="X15">
        <f t="shared" si="2"/>
        <v>0.8723071364968582</v>
      </c>
      <c r="Y15">
        <f t="shared" si="3"/>
        <v>0.98887332132677175</v>
      </c>
      <c r="AA15">
        <f t="shared" si="4"/>
        <v>86.402355142964524</v>
      </c>
      <c r="AB15">
        <f t="shared" si="5"/>
        <v>11.620090547309909</v>
      </c>
    </row>
    <row r="16" spans="1:28">
      <c r="A16" t="s">
        <v>4</v>
      </c>
      <c r="B16" s="1">
        <v>10.1051420908398</v>
      </c>
      <c r="C16">
        <v>3.1979939870381502E-2</v>
      </c>
      <c r="D16" t="s">
        <v>3</v>
      </c>
      <c r="E16" s="1">
        <v>-9.2729666712471499E-5</v>
      </c>
      <c r="F16" s="1">
        <v>0.99887880039410804</v>
      </c>
      <c r="G16" t="s">
        <v>2</v>
      </c>
      <c r="H16" s="1">
        <v>602.40186320857094</v>
      </c>
      <c r="I16" s="1">
        <v>6.65324693288406</v>
      </c>
      <c r="J16" t="s">
        <v>1</v>
      </c>
      <c r="K16" s="1">
        <v>-1.9406079269576201E-2</v>
      </c>
      <c r="L16" s="1">
        <v>0.99991545108393398</v>
      </c>
      <c r="M16" t="s">
        <v>0</v>
      </c>
      <c r="N16" s="1">
        <v>78.285687806659496</v>
      </c>
      <c r="O16">
        <v>85.808835476237405</v>
      </c>
      <c r="Q16">
        <v>6078.3239646767597</v>
      </c>
      <c r="R16">
        <v>363.648738007379</v>
      </c>
      <c r="T16">
        <f t="shared" si="0"/>
        <v>6087.356330779583</v>
      </c>
      <c r="U16">
        <f t="shared" si="1"/>
        <v>791.06859288614942</v>
      </c>
      <c r="X16">
        <f t="shared" si="2"/>
        <v>0.86571900127907198</v>
      </c>
      <c r="Y16">
        <f t="shared" si="3"/>
        <v>0.98811641812751838</v>
      </c>
      <c r="AA16">
        <f t="shared" si="4"/>
        <v>89.639337341659711</v>
      </c>
      <c r="AB16">
        <f t="shared" si="5"/>
        <v>10.915371187964219</v>
      </c>
    </row>
    <row r="17" spans="1:28">
      <c r="A17" t="s">
        <v>4</v>
      </c>
      <c r="B17">
        <v>9.6789867813546007</v>
      </c>
      <c r="C17">
        <v>3.1861729509183298E-2</v>
      </c>
      <c r="D17" t="s">
        <v>3</v>
      </c>
      <c r="E17" s="1">
        <v>-4.5876492674858501E-4</v>
      </c>
      <c r="F17" s="1">
        <v>0.99879526024812504</v>
      </c>
      <c r="G17" t="s">
        <v>2</v>
      </c>
      <c r="H17" s="1">
        <v>602.29907667099405</v>
      </c>
      <c r="I17" s="1">
        <v>6.32179501266224</v>
      </c>
      <c r="J17" t="s">
        <v>1</v>
      </c>
      <c r="K17" s="1">
        <v>-2.15513134815483E-2</v>
      </c>
      <c r="L17" s="1">
        <v>0.99990869309264396</v>
      </c>
      <c r="M17" t="s">
        <v>0</v>
      </c>
      <c r="N17" s="1">
        <v>76.485402993648407</v>
      </c>
      <c r="O17">
        <v>81.367461865097496</v>
      </c>
      <c r="Q17">
        <v>5824.8384385476002</v>
      </c>
      <c r="R17">
        <v>421.72346644010202</v>
      </c>
      <c r="T17">
        <f t="shared" si="0"/>
        <v>5829.644342755706</v>
      </c>
      <c r="U17">
        <f t="shared" si="1"/>
        <v>740.27965322862099</v>
      </c>
      <c r="X17">
        <f t="shared" si="2"/>
        <v>0.85968046025432365</v>
      </c>
      <c r="Y17">
        <f t="shared" si="3"/>
        <v>0.98747730339892359</v>
      </c>
      <c r="AA17">
        <f t="shared" si="4"/>
        <v>92.835165038710159</v>
      </c>
      <c r="AB17">
        <f t="shared" si="5"/>
        <v>10.515583262586389</v>
      </c>
    </row>
    <row r="18" spans="1:28">
      <c r="A18" t="s">
        <v>4</v>
      </c>
      <c r="B18">
        <v>9.2421476923198398</v>
      </c>
      <c r="C18">
        <v>3.1579654617956601E-2</v>
      </c>
      <c r="D18" t="s">
        <v>3</v>
      </c>
      <c r="E18" s="1">
        <v>-8.7452064174412003E-4</v>
      </c>
      <c r="F18" s="1">
        <v>0.99871092821769203</v>
      </c>
      <c r="G18" t="s">
        <v>2</v>
      </c>
      <c r="H18" s="1">
        <v>602.207475335391</v>
      </c>
      <c r="I18" s="1">
        <v>6.0446283750257503</v>
      </c>
      <c r="J18" t="s">
        <v>1</v>
      </c>
      <c r="K18" s="1">
        <v>-2.3516493067927999E-2</v>
      </c>
      <c r="L18" s="1">
        <v>0.99990227937930098</v>
      </c>
      <c r="M18" t="s">
        <v>0</v>
      </c>
      <c r="N18" s="1">
        <v>74.993580288057103</v>
      </c>
      <c r="O18">
        <v>77.879895899912796</v>
      </c>
      <c r="Q18">
        <v>5560.3753351342402</v>
      </c>
      <c r="R18">
        <v>385.747689429373</v>
      </c>
      <c r="T18">
        <f t="shared" si="0"/>
        <v>5565.6895539480993</v>
      </c>
      <c r="U18">
        <f t="shared" si="1"/>
        <v>693.07822850500156</v>
      </c>
      <c r="X18">
        <f t="shared" si="2"/>
        <v>0.85421858002245632</v>
      </c>
      <c r="Y18">
        <f t="shared" si="3"/>
        <v>0.98692738100043387</v>
      </c>
      <c r="AA18">
        <f t="shared" si="4"/>
        <v>95.685475153576192</v>
      </c>
      <c r="AB18">
        <f t="shared" si="5"/>
        <v>10.101691119319566</v>
      </c>
    </row>
    <row r="19" spans="1:28">
      <c r="A19" t="s">
        <v>4</v>
      </c>
      <c r="B19">
        <v>9.7812658108745598</v>
      </c>
      <c r="C19">
        <v>3.07942447426977E-2</v>
      </c>
      <c r="D19" t="s">
        <v>3</v>
      </c>
      <c r="E19" s="1">
        <v>1.7427440298321701E-4</v>
      </c>
      <c r="F19" s="1">
        <v>0.99862442702214205</v>
      </c>
      <c r="G19" t="s">
        <v>2</v>
      </c>
      <c r="H19">
        <v>602.33141851548805</v>
      </c>
      <c r="I19" s="1">
        <v>5.7571034100625296</v>
      </c>
      <c r="J19" t="s">
        <v>1</v>
      </c>
      <c r="K19" s="1">
        <v>-2.5165939623710699E-2</v>
      </c>
      <c r="L19" s="1">
        <v>0.999895566632931</v>
      </c>
      <c r="M19" t="s">
        <v>0</v>
      </c>
      <c r="N19" s="1">
        <v>73.750594438497401</v>
      </c>
      <c r="O19">
        <v>74.184602114441503</v>
      </c>
      <c r="Q19">
        <v>5903.9899468281001</v>
      </c>
      <c r="R19">
        <v>475.87962721342001</v>
      </c>
      <c r="T19">
        <f t="shared" si="0"/>
        <v>5891.5638850155228</v>
      </c>
      <c r="U19">
        <f t="shared" si="1"/>
        <v>721.34900197332638</v>
      </c>
      <c r="X19">
        <f t="shared" si="2"/>
        <v>0.84814234139004929</v>
      </c>
      <c r="Y19">
        <f t="shared" si="3"/>
        <v>0.98629543558049959</v>
      </c>
      <c r="AA19">
        <f t="shared" si="4"/>
        <v>99.764544609565917</v>
      </c>
      <c r="AB19">
        <f t="shared" si="5"/>
        <v>10.657937595924009</v>
      </c>
    </row>
    <row r="20" spans="1:28">
      <c r="A20" t="s">
        <v>4</v>
      </c>
      <c r="B20">
        <v>10.0452871389768</v>
      </c>
      <c r="C20">
        <v>3.0497448128737802E-2</v>
      </c>
      <c r="D20" t="s">
        <v>3</v>
      </c>
      <c r="E20" s="1">
        <v>7.8014707962919096E-4</v>
      </c>
      <c r="F20" s="1">
        <v>0.99853708455842305</v>
      </c>
      <c r="G20" t="s">
        <v>2</v>
      </c>
      <c r="H20">
        <v>602.39345613480702</v>
      </c>
      <c r="I20" s="1">
        <v>5.4788693240235</v>
      </c>
      <c r="J20" t="s">
        <v>1</v>
      </c>
      <c r="K20" s="1">
        <v>-2.6690062020619399E-2</v>
      </c>
      <c r="L20" s="1">
        <v>0.99988916542422102</v>
      </c>
      <c r="M20" t="s">
        <v>0</v>
      </c>
      <c r="N20">
        <v>72.620143305002699</v>
      </c>
      <c r="O20">
        <v>70.798131164831503</v>
      </c>
      <c r="Q20">
        <v>6058.2545450533198</v>
      </c>
      <c r="R20">
        <v>491.14362715298802</v>
      </c>
      <c r="T20">
        <f t="shared" si="0"/>
        <v>6051.2160176618418</v>
      </c>
      <c r="U20">
        <f t="shared" si="1"/>
        <v>729.46350151037518</v>
      </c>
      <c r="X20">
        <f t="shared" si="2"/>
        <v>0.84169006230570453</v>
      </c>
      <c r="Y20">
        <f t="shared" si="3"/>
        <v>0.98565338823769766</v>
      </c>
      <c r="AA20">
        <f t="shared" si="4"/>
        <v>103.81988886603668</v>
      </c>
      <c r="AB20">
        <f t="shared" si="5"/>
        <v>10.943024306472685</v>
      </c>
    </row>
    <row r="21" spans="1:28">
      <c r="A21" t="s">
        <v>4</v>
      </c>
      <c r="B21">
        <v>10.379978166554601</v>
      </c>
      <c r="C21">
        <v>2.9847172553495799E-2</v>
      </c>
      <c r="D21" t="s">
        <v>3</v>
      </c>
      <c r="E21" s="1">
        <v>1.44988418778777E-3</v>
      </c>
      <c r="F21" s="1">
        <v>0.99844783393458103</v>
      </c>
      <c r="G21" t="s">
        <v>2</v>
      </c>
      <c r="H21">
        <v>602.47023397890098</v>
      </c>
      <c r="I21" s="1">
        <v>5.2045559872483897</v>
      </c>
      <c r="J21" t="s">
        <v>1</v>
      </c>
      <c r="K21" s="1">
        <v>-2.7849441994753001E-2</v>
      </c>
      <c r="L21" s="1">
        <v>0.99988151957987303</v>
      </c>
      <c r="M21" t="s">
        <v>0</v>
      </c>
      <c r="N21">
        <v>71.776434017385597</v>
      </c>
      <c r="O21">
        <v>66.905364293908207</v>
      </c>
      <c r="Q21">
        <v>6261.2880532801701</v>
      </c>
      <c r="R21">
        <v>593.27037752414401</v>
      </c>
      <c r="T21">
        <f t="shared" si="0"/>
        <v>6253.6293245842216</v>
      </c>
      <c r="U21">
        <f t="shared" si="1"/>
        <v>745.00996853161473</v>
      </c>
      <c r="X21">
        <f t="shared" si="2"/>
        <v>0.83481222722429427</v>
      </c>
      <c r="Y21">
        <f t="shared" si="3"/>
        <v>0.98484074531714805</v>
      </c>
      <c r="AA21">
        <f t="shared" si="4"/>
        <v>108.18604880639396</v>
      </c>
      <c r="AB21">
        <f t="shared" si="5"/>
        <v>11.310702677421823</v>
      </c>
    </row>
    <row r="22" spans="1:28">
      <c r="A22" t="s">
        <v>4</v>
      </c>
      <c r="B22">
        <v>10.926379056826599</v>
      </c>
      <c r="C22">
        <v>3.0208404994367499E-2</v>
      </c>
      <c r="D22" t="s">
        <v>3</v>
      </c>
      <c r="E22" s="1">
        <v>2.3648579847178998E-3</v>
      </c>
      <c r="F22" s="1">
        <v>0.99835971528100798</v>
      </c>
      <c r="G22" t="s">
        <v>2</v>
      </c>
      <c r="H22">
        <v>602.59172560984302</v>
      </c>
      <c r="I22" s="1">
        <v>4.9346765399238004</v>
      </c>
      <c r="J22" t="s">
        <v>1</v>
      </c>
      <c r="K22" s="1">
        <v>-2.83598837195633E-2</v>
      </c>
      <c r="L22" s="1">
        <v>0.99987529298330702</v>
      </c>
      <c r="M22" t="s">
        <v>0</v>
      </c>
      <c r="N22">
        <v>71.411656468639194</v>
      </c>
      <c r="O22">
        <v>63.747784069015403</v>
      </c>
      <c r="Q22">
        <v>6594.8662042141204</v>
      </c>
      <c r="R22">
        <v>697.57749723145105</v>
      </c>
      <c r="T22">
        <f t="shared" si="0"/>
        <v>6584.1479753783742</v>
      </c>
      <c r="U22">
        <f t="shared" si="1"/>
        <v>780.24246776851555</v>
      </c>
      <c r="X22">
        <f t="shared" si="2"/>
        <v>0.82728779942820829</v>
      </c>
      <c r="Y22">
        <f t="shared" si="3"/>
        <v>0.98409632090084131</v>
      </c>
      <c r="AA22">
        <f t="shared" si="4"/>
        <v>113.11420306206982</v>
      </c>
      <c r="AB22">
        <f t="shared" si="5"/>
        <v>11.888317499007659</v>
      </c>
    </row>
    <row r="23" spans="1:28">
      <c r="A23" t="s">
        <v>4</v>
      </c>
      <c r="B23">
        <v>11.2237049772158</v>
      </c>
      <c r="C23">
        <v>3.0352767209699399E-2</v>
      </c>
      <c r="D23" t="s">
        <v>3</v>
      </c>
      <c r="E23" s="1">
        <v>2.7612783137710502E-3</v>
      </c>
      <c r="F23" s="1">
        <v>0.99827205643069306</v>
      </c>
      <c r="G23" t="s">
        <v>2</v>
      </c>
      <c r="H23">
        <v>602.64768757708202</v>
      </c>
      <c r="I23" s="1">
        <v>4.6794002541640003</v>
      </c>
      <c r="J23" t="s">
        <v>1</v>
      </c>
      <c r="K23" s="1">
        <v>-2.77336224090576E-2</v>
      </c>
      <c r="L23" s="1">
        <v>0.99986935756444095</v>
      </c>
      <c r="M23" t="s">
        <v>0</v>
      </c>
      <c r="N23">
        <v>71.861729604669605</v>
      </c>
      <c r="O23">
        <v>60.853032009512397</v>
      </c>
      <c r="Q23">
        <v>6768.6045741144799</v>
      </c>
      <c r="R23">
        <v>910.72744958481599</v>
      </c>
      <c r="T23">
        <f t="shared" si="0"/>
        <v>6763.9426118448018</v>
      </c>
      <c r="U23">
        <f t="shared" si="1"/>
        <v>806.52711861285718</v>
      </c>
      <c r="X23">
        <f t="shared" si="2"/>
        <v>0.81954512509512911</v>
      </c>
      <c r="Y23">
        <f t="shared" si="3"/>
        <v>0.983350090320249</v>
      </c>
      <c r="AA23">
        <f t="shared" si="4"/>
        <v>117.9490457730152</v>
      </c>
      <c r="AB23">
        <f t="shared" si="5"/>
        <v>12.233322610421421</v>
      </c>
    </row>
    <row r="24" spans="1:28">
      <c r="A24" t="s">
        <v>4</v>
      </c>
      <c r="B24">
        <v>11.5268810513142</v>
      </c>
      <c r="C24">
        <v>3.0096958103012099E-2</v>
      </c>
      <c r="D24" t="s">
        <v>3</v>
      </c>
      <c r="E24" s="1">
        <v>3.3521374449930301E-3</v>
      </c>
      <c r="F24" s="1">
        <v>0.99818366244603396</v>
      </c>
      <c r="G24" t="s">
        <v>2</v>
      </c>
      <c r="H24">
        <v>602.71437034680298</v>
      </c>
      <c r="I24" s="1">
        <v>4.4353245690164096</v>
      </c>
      <c r="J24" t="s">
        <v>1</v>
      </c>
      <c r="K24" s="1">
        <v>-2.8678853841969901E-2</v>
      </c>
      <c r="L24" s="1">
        <v>0.99986341212993401</v>
      </c>
      <c r="M24" t="s">
        <v>0</v>
      </c>
      <c r="N24">
        <v>71.203251712178599</v>
      </c>
      <c r="O24">
        <v>58.067179046656697</v>
      </c>
      <c r="Q24">
        <v>6954.2413415492401</v>
      </c>
      <c r="R24">
        <v>661.04288484848405</v>
      </c>
      <c r="T24">
        <f t="shared" si="0"/>
        <v>6947.4202070427782</v>
      </c>
      <c r="U24">
        <f t="shared" si="1"/>
        <v>820.72273409922491</v>
      </c>
      <c r="X24">
        <f t="shared" si="2"/>
        <v>0.8115247007039309</v>
      </c>
      <c r="Y24">
        <f t="shared" si="3"/>
        <v>0.98256946804079348</v>
      </c>
      <c r="AA24">
        <f t="shared" si="4"/>
        <v>122.9511200363731</v>
      </c>
      <c r="AB24">
        <f t="shared" si="5"/>
        <v>12.567071937327851</v>
      </c>
    </row>
    <row r="25" spans="1:28">
      <c r="A25" t="s">
        <v>4</v>
      </c>
      <c r="B25">
        <v>11.3423719965165</v>
      </c>
      <c r="C25">
        <v>3.0782123104780498E-2</v>
      </c>
      <c r="D25" t="s">
        <v>3</v>
      </c>
      <c r="E25" s="1">
        <v>3.21008621273526E-3</v>
      </c>
      <c r="F25" s="1">
        <v>0.99809729606608</v>
      </c>
      <c r="G25" t="s">
        <v>2</v>
      </c>
      <c r="H25">
        <v>602.67785831917797</v>
      </c>
      <c r="I25" s="1">
        <v>4.2259374328768802</v>
      </c>
      <c r="J25" t="s">
        <v>1</v>
      </c>
      <c r="K25" s="1">
        <v>-2.9790030031812902E-2</v>
      </c>
      <c r="L25" s="1">
        <v>0.99985779811799502</v>
      </c>
      <c r="M25" t="s">
        <v>0</v>
      </c>
      <c r="N25">
        <v>70.467732256140295</v>
      </c>
      <c r="O25">
        <v>55.725541927618103</v>
      </c>
      <c r="Q25">
        <v>6833.9182574020297</v>
      </c>
      <c r="R25">
        <v>600.49903014416702</v>
      </c>
      <c r="T25">
        <f t="shared" si="0"/>
        <v>6835.7996732061956</v>
      </c>
      <c r="U25">
        <f t="shared" si="1"/>
        <v>799.24144297003636</v>
      </c>
      <c r="X25">
        <f t="shared" si="2"/>
        <v>0.80391152464432958</v>
      </c>
      <c r="Y25">
        <f t="shared" si="3"/>
        <v>0.98183846222698323</v>
      </c>
      <c r="AA25">
        <f t="shared" si="4"/>
        <v>127.2964459332311</v>
      </c>
      <c r="AB25">
        <f t="shared" si="5"/>
        <v>12.416179460214881</v>
      </c>
    </row>
    <row r="26" spans="1:28">
      <c r="A26" t="s">
        <v>4</v>
      </c>
      <c r="B26">
        <v>10.7954498016583</v>
      </c>
      <c r="C26">
        <v>3.0163054617619599E-2</v>
      </c>
      <c r="D26" t="s">
        <v>3</v>
      </c>
      <c r="E26" s="1">
        <v>2.6153830726193799E-3</v>
      </c>
      <c r="F26" s="1">
        <v>0.99800911076135002</v>
      </c>
      <c r="G26" t="s">
        <v>2</v>
      </c>
      <c r="H26">
        <v>602.58760518523798</v>
      </c>
      <c r="I26" s="1">
        <v>4.0486330201037202</v>
      </c>
      <c r="J26" t="s">
        <v>1</v>
      </c>
      <c r="K26" s="1">
        <v>-3.1876155300307803E-2</v>
      </c>
      <c r="L26" s="1">
        <v>0.999850266214525</v>
      </c>
      <c r="M26" t="s">
        <v>0</v>
      </c>
      <c r="N26">
        <v>69.198163795781397</v>
      </c>
      <c r="O26">
        <v>53.115162777136398</v>
      </c>
      <c r="Q26">
        <v>6498.03653842321</v>
      </c>
      <c r="R26">
        <v>468.742802802803</v>
      </c>
      <c r="T26">
        <f t="shared" si="0"/>
        <v>6505.2068582617994</v>
      </c>
      <c r="U26">
        <f t="shared" si="1"/>
        <v>746.99342746898651</v>
      </c>
      <c r="X26">
        <f t="shared" si="2"/>
        <v>0.79716392635942923</v>
      </c>
      <c r="Y26">
        <f t="shared" si="3"/>
        <v>0.98097410923671136</v>
      </c>
      <c r="AA26">
        <f t="shared" si="4"/>
        <v>130.83224701095418</v>
      </c>
      <c r="AB26">
        <f t="shared" si="5"/>
        <v>11.906613458390076</v>
      </c>
    </row>
    <row r="27" spans="1:28">
      <c r="A27" t="s">
        <v>4</v>
      </c>
      <c r="B27">
        <v>10.346521398584899</v>
      </c>
      <c r="C27">
        <v>3.0551680419301199E-2</v>
      </c>
      <c r="D27" t="s">
        <v>3</v>
      </c>
      <c r="E27" s="1">
        <v>1.9164975558966901E-3</v>
      </c>
      <c r="F27" s="1">
        <v>0.99792205361063602</v>
      </c>
      <c r="G27" t="s">
        <v>2</v>
      </c>
      <c r="H27">
        <v>602.51523124284302</v>
      </c>
      <c r="I27" s="1">
        <v>3.9003650151454301</v>
      </c>
      <c r="J27" t="s">
        <v>1</v>
      </c>
      <c r="K27" s="1">
        <v>-3.1784201165666701E-2</v>
      </c>
      <c r="L27" s="1">
        <v>0.99984459551470495</v>
      </c>
      <c r="M27" t="s">
        <v>0</v>
      </c>
      <c r="N27">
        <v>69.245159866162894</v>
      </c>
      <c r="O27">
        <v>51.450085990803203</v>
      </c>
      <c r="Q27">
        <v>6225.5771135739597</v>
      </c>
      <c r="R27">
        <v>731.79560053981095</v>
      </c>
      <c r="T27">
        <f t="shared" si="0"/>
        <v>6233.9386495249601</v>
      </c>
      <c r="U27">
        <f t="shared" si="1"/>
        <v>716.4147441025209</v>
      </c>
      <c r="X27">
        <f t="shared" si="2"/>
        <v>0.79100200955610078</v>
      </c>
      <c r="Y27">
        <f t="shared" si="3"/>
        <v>0.9803632020084162</v>
      </c>
      <c r="AA27">
        <f t="shared" si="4"/>
        <v>134.1085917597913</v>
      </c>
      <c r="AB27">
        <f t="shared" si="5"/>
        <v>11.503102064152054</v>
      </c>
    </row>
    <row r="28" spans="1:28">
      <c r="A28" t="s">
        <v>4</v>
      </c>
      <c r="B28">
        <v>10.1215376776202</v>
      </c>
      <c r="C28">
        <v>3.07319131366449E-2</v>
      </c>
      <c r="D28" t="s">
        <v>3</v>
      </c>
      <c r="E28" s="1">
        <v>1.54145120786949E-3</v>
      </c>
      <c r="F28" s="1">
        <v>0.99783552382894702</v>
      </c>
      <c r="G28" t="s">
        <v>2</v>
      </c>
      <c r="H28">
        <v>602.47864621106601</v>
      </c>
      <c r="I28" s="1">
        <v>3.76926027131094</v>
      </c>
      <c r="J28" t="s">
        <v>1</v>
      </c>
      <c r="K28" s="1">
        <v>-3.1489378178444098E-2</v>
      </c>
      <c r="L28" s="1">
        <v>0.99983915452930505</v>
      </c>
      <c r="M28" t="s">
        <v>0</v>
      </c>
      <c r="N28">
        <v>69.397096812938699</v>
      </c>
      <c r="O28">
        <v>50.012845039307301</v>
      </c>
      <c r="Q28">
        <v>6093.4784107124797</v>
      </c>
      <c r="R28">
        <v>755.57771754636201</v>
      </c>
      <c r="T28">
        <f t="shared" si="0"/>
        <v>6098.0118590381235</v>
      </c>
      <c r="U28">
        <f t="shared" si="1"/>
        <v>702.37384073143733</v>
      </c>
      <c r="X28">
        <f t="shared" si="2"/>
        <v>0.78526383512116726</v>
      </c>
      <c r="Y28">
        <f t="shared" si="3"/>
        <v>0.97980682439052125</v>
      </c>
      <c r="AA28">
        <f t="shared" si="4"/>
        <v>137.32203140280683</v>
      </c>
      <c r="AB28">
        <f t="shared" si="5"/>
        <v>11.318499452589728</v>
      </c>
    </row>
    <row r="29" spans="1:28">
      <c r="A29" t="s">
        <v>4</v>
      </c>
      <c r="B29">
        <v>10.3967485972634</v>
      </c>
      <c r="C29">
        <v>3.03518280984169E-2</v>
      </c>
      <c r="D29" t="s">
        <v>3</v>
      </c>
      <c r="E29" s="1">
        <v>2.0957620327156199E-3</v>
      </c>
      <c r="F29" s="1">
        <v>0.99774790664808299</v>
      </c>
      <c r="G29" t="s">
        <v>2</v>
      </c>
      <c r="H29">
        <v>602.51296328077206</v>
      </c>
      <c r="I29" s="1">
        <v>3.6389641932932499</v>
      </c>
      <c r="J29" t="s">
        <v>1</v>
      </c>
      <c r="K29" s="1">
        <v>-3.2494968166749398E-2</v>
      </c>
      <c r="L29" s="1">
        <v>0.99983320061636205</v>
      </c>
      <c r="M29" t="s">
        <v>0</v>
      </c>
      <c r="N29">
        <v>68.876094332717898</v>
      </c>
      <c r="O29">
        <v>48.454900483183302</v>
      </c>
      <c r="Q29">
        <v>6270.5496171021096</v>
      </c>
      <c r="R29">
        <v>546.554066225165</v>
      </c>
      <c r="T29">
        <f t="shared" si="0"/>
        <v>6264.177901584414</v>
      </c>
      <c r="U29">
        <f t="shared" si="1"/>
        <v>716.05494217049977</v>
      </c>
      <c r="X29">
        <f t="shared" si="2"/>
        <v>0.77933559789527251</v>
      </c>
      <c r="Y29">
        <f t="shared" si="3"/>
        <v>0.97917860817164071</v>
      </c>
      <c r="AA29">
        <f t="shared" si="4"/>
        <v>141.05571908691428</v>
      </c>
      <c r="AB29">
        <f t="shared" si="5"/>
        <v>11.614369968687392</v>
      </c>
    </row>
    <row r="30" spans="1:28">
      <c r="A30" t="s">
        <v>4</v>
      </c>
      <c r="B30">
        <v>10.6512017535333</v>
      </c>
      <c r="C30">
        <v>3.0674103404225501E-2</v>
      </c>
      <c r="D30" t="s">
        <v>3</v>
      </c>
      <c r="E30" s="1">
        <v>2.5881339644751901E-3</v>
      </c>
      <c r="F30" s="1">
        <v>0.99766125905914405</v>
      </c>
      <c r="G30" t="s">
        <v>2</v>
      </c>
      <c r="H30">
        <v>602.54316092339502</v>
      </c>
      <c r="I30" s="1">
        <v>3.5128837478905699</v>
      </c>
      <c r="J30" t="s">
        <v>1</v>
      </c>
      <c r="K30" s="1">
        <v>-3.3248798254524599E-2</v>
      </c>
      <c r="L30" s="1">
        <v>0.99982752441167</v>
      </c>
      <c r="M30" t="s">
        <v>0</v>
      </c>
      <c r="N30">
        <v>68.488426405837203</v>
      </c>
      <c r="O30">
        <v>46.990019430282203</v>
      </c>
      <c r="Q30">
        <v>6423.52863394221</v>
      </c>
      <c r="R30">
        <v>595.86332863187499</v>
      </c>
      <c r="T30">
        <f t="shared" si="0"/>
        <v>6417.8113603407264</v>
      </c>
      <c r="U30">
        <f t="shared" si="1"/>
        <v>729.45079863233514</v>
      </c>
      <c r="X30">
        <f t="shared" si="2"/>
        <v>0.77315704187402168</v>
      </c>
      <c r="Y30">
        <f t="shared" si="3"/>
        <v>0.9785368759266001</v>
      </c>
      <c r="AA30">
        <f t="shared" si="4"/>
        <v>144.91772466260554</v>
      </c>
      <c r="AB30">
        <f t="shared" si="5"/>
        <v>11.892569282306802</v>
      </c>
    </row>
    <row r="31" spans="1:28">
      <c r="A31" t="s">
        <v>4</v>
      </c>
      <c r="B31">
        <v>11.237027606182901</v>
      </c>
      <c r="C31">
        <v>3.0067335497228401E-2</v>
      </c>
      <c r="D31" t="s">
        <v>3</v>
      </c>
      <c r="E31" s="1">
        <v>3.9290998649245496E-3</v>
      </c>
      <c r="F31" s="1">
        <v>0.997572875983882</v>
      </c>
      <c r="G31" t="s">
        <v>2</v>
      </c>
      <c r="H31">
        <v>602.63327335106896</v>
      </c>
      <c r="I31" s="1">
        <v>3.3801682669911002</v>
      </c>
      <c r="J31" t="s">
        <v>1</v>
      </c>
      <c r="K31" s="1">
        <v>-3.7038735572701598E-2</v>
      </c>
      <c r="L31" s="1">
        <v>0.99981928554567701</v>
      </c>
      <c r="M31" t="s">
        <v>0</v>
      </c>
      <c r="N31">
        <v>66.501559762003296</v>
      </c>
      <c r="O31">
        <v>44.8060754698202</v>
      </c>
      <c r="Q31">
        <v>6787.1733527543101</v>
      </c>
      <c r="R31">
        <v>288.46300497512402</v>
      </c>
      <c r="T31">
        <f t="shared" si="0"/>
        <v>6771.8106581501925</v>
      </c>
      <c r="U31">
        <f t="shared" si="1"/>
        <v>747.24282416428036</v>
      </c>
      <c r="X31">
        <f t="shared" si="2"/>
        <v>0.76643711848046236</v>
      </c>
      <c r="Y31">
        <f t="shared" si="3"/>
        <v>0.97752718111835246</v>
      </c>
      <c r="AA31">
        <f t="shared" si="4"/>
        <v>149.36523888219509</v>
      </c>
      <c r="AB31">
        <f t="shared" si="5"/>
        <v>12.47897742789964</v>
      </c>
    </row>
    <row r="32" spans="1:28">
      <c r="A32" t="s">
        <v>4</v>
      </c>
      <c r="B32">
        <v>11.9405471564779</v>
      </c>
      <c r="C32">
        <v>3.1207455679300201E-2</v>
      </c>
      <c r="D32" t="s">
        <v>3</v>
      </c>
      <c r="E32" s="1">
        <v>5.0920904491816403E-3</v>
      </c>
      <c r="F32" s="1">
        <v>0.99748783646739902</v>
      </c>
      <c r="G32" t="s">
        <v>2</v>
      </c>
      <c r="H32">
        <v>602.72717181515202</v>
      </c>
      <c r="I32" s="1">
        <v>3.2469561157440698</v>
      </c>
      <c r="J32" t="s">
        <v>1</v>
      </c>
      <c r="K32" s="1">
        <v>-3.7591425277331003E-2</v>
      </c>
      <c r="L32" s="1">
        <v>0.999813365066617</v>
      </c>
      <c r="M32" t="s">
        <v>0</v>
      </c>
      <c r="N32">
        <v>66.211363053959701</v>
      </c>
      <c r="O32">
        <v>43.1787156491513</v>
      </c>
      <c r="Q32">
        <v>7210.8875459643596</v>
      </c>
      <c r="R32">
        <v>696.36457223001298</v>
      </c>
      <c r="T32">
        <f t="shared" si="0"/>
        <v>7196.8973096398295</v>
      </c>
      <c r="U32">
        <f t="shared" si="1"/>
        <v>790.56231141520698</v>
      </c>
      <c r="X32">
        <f t="shared" si="2"/>
        <v>0.75896025515073706</v>
      </c>
      <c r="Y32">
        <f t="shared" si="3"/>
        <v>0.97667475120383951</v>
      </c>
      <c r="AA32">
        <f t="shared" si="4"/>
        <v>154.34360442456199</v>
      </c>
      <c r="AB32">
        <f t="shared" si="5"/>
        <v>13.206427439657284</v>
      </c>
    </row>
    <row r="33" spans="1:28">
      <c r="A33" t="s">
        <v>4</v>
      </c>
      <c r="B33">
        <v>12.122600478999299</v>
      </c>
      <c r="C33">
        <v>3.1521901091578597E-2</v>
      </c>
      <c r="D33" t="s">
        <v>3</v>
      </c>
      <c r="E33" s="1">
        <v>5.5929747367097302E-3</v>
      </c>
      <c r="F33" s="1">
        <v>0.99740369417929198</v>
      </c>
      <c r="G33" t="s">
        <v>2</v>
      </c>
      <c r="H33">
        <v>602.75515535132695</v>
      </c>
      <c r="I33" s="1">
        <v>3.1211101630924598</v>
      </c>
      <c r="J33" t="s">
        <v>1</v>
      </c>
      <c r="K33" s="1">
        <v>-3.9518110090175397E-2</v>
      </c>
      <c r="L33" s="1">
        <v>0.99980704232329698</v>
      </c>
      <c r="M33" t="s">
        <v>0</v>
      </c>
      <c r="N33">
        <v>65.204658418012698</v>
      </c>
      <c r="O33">
        <v>41.5139533421168</v>
      </c>
      <c r="Q33">
        <v>7312.9138554711199</v>
      </c>
      <c r="R33">
        <v>485.278344459278</v>
      </c>
      <c r="T33">
        <f t="shared" si="0"/>
        <v>7306.9655279560302</v>
      </c>
      <c r="U33">
        <f t="shared" si="1"/>
        <v>790.4105052610962</v>
      </c>
      <c r="X33">
        <f t="shared" si="2"/>
        <v>0.75159805030926463</v>
      </c>
      <c r="Y33">
        <f t="shared" si="3"/>
        <v>0.97575483890601877</v>
      </c>
      <c r="AA33">
        <f t="shared" si="4"/>
        <v>158.83687866010573</v>
      </c>
      <c r="AB33">
        <f t="shared" si="5"/>
        <v>13.409583524930724</v>
      </c>
    </row>
    <row r="34" spans="1:28">
      <c r="A34" t="s">
        <v>4</v>
      </c>
      <c r="B34">
        <v>12.4501945638766</v>
      </c>
      <c r="C34">
        <v>3.1831391398230602E-2</v>
      </c>
      <c r="D34" t="s">
        <v>3</v>
      </c>
      <c r="E34" s="1">
        <v>6.3335949558512902E-3</v>
      </c>
      <c r="F34" s="1">
        <v>0.99732042948210597</v>
      </c>
      <c r="G34" t="s">
        <v>2</v>
      </c>
      <c r="H34">
        <v>602.802408535582</v>
      </c>
      <c r="I34" s="1">
        <v>2.9998295218969799</v>
      </c>
      <c r="J34" t="s">
        <v>1</v>
      </c>
      <c r="K34" s="1">
        <v>-4.1607574570085397E-2</v>
      </c>
      <c r="L34" s="1">
        <v>0.99979991141964597</v>
      </c>
      <c r="M34" t="s">
        <v>0</v>
      </c>
      <c r="N34">
        <v>64.1292936666092</v>
      </c>
      <c r="O34">
        <v>39.694782865716199</v>
      </c>
      <c r="Q34">
        <v>7513.9856180345196</v>
      </c>
      <c r="R34">
        <v>505.26118214716399</v>
      </c>
      <c r="T34">
        <f t="shared" ref="T34:T64" si="6">E34+H34*B34</f>
        <v>7505.0136034363804</v>
      </c>
      <c r="U34">
        <f t="shared" ref="U34:U64" si="7">K34+N34*B34</f>
        <v>798.38057581869384</v>
      </c>
      <c r="X34">
        <f t="shared" si="2"/>
        <v>0.74406791305400732</v>
      </c>
      <c r="Y34">
        <f t="shared" si="3"/>
        <v>0.97466444460901924</v>
      </c>
      <c r="AA34">
        <f t="shared" si="4"/>
        <v>163.54026871884238</v>
      </c>
      <c r="AB34">
        <f t="shared" si="5"/>
        <v>13.759513241749866</v>
      </c>
    </row>
    <row r="35" spans="1:28">
      <c r="A35" t="s">
        <v>4</v>
      </c>
      <c r="B35">
        <v>11.843800859781</v>
      </c>
      <c r="C35">
        <v>3.2027451907957201E-2</v>
      </c>
      <c r="D35" t="s">
        <v>3</v>
      </c>
      <c r="E35" s="1">
        <v>5.8807642609256102E-3</v>
      </c>
      <c r="F35" s="1">
        <v>0.99723769875624402</v>
      </c>
      <c r="G35" t="s">
        <v>2</v>
      </c>
      <c r="H35">
        <v>602.74422031217796</v>
      </c>
      <c r="I35" s="1">
        <v>2.8980168463390901</v>
      </c>
      <c r="J35" t="s">
        <v>1</v>
      </c>
      <c r="K35" s="1">
        <v>-4.6304069772036702E-2</v>
      </c>
      <c r="L35" s="1">
        <v>0.99979126655965</v>
      </c>
      <c r="M35" t="s">
        <v>0</v>
      </c>
      <c r="N35">
        <v>61.904230740632698</v>
      </c>
      <c r="O35">
        <v>37.864685263733598</v>
      </c>
      <c r="Q35">
        <v>7132.9194121362598</v>
      </c>
      <c r="R35">
        <v>188.061082737487</v>
      </c>
      <c r="T35">
        <f t="shared" si="6"/>
        <v>7138.788395525663</v>
      </c>
      <c r="U35">
        <f t="shared" si="7"/>
        <v>733.13507720021494</v>
      </c>
      <c r="X35">
        <f t="shared" si="2"/>
        <v>0.7374005549076682</v>
      </c>
      <c r="Y35">
        <f t="shared" si="3"/>
        <v>0.97346748915640502</v>
      </c>
      <c r="AA35">
        <f t="shared" si="4"/>
        <v>167.01392311280654</v>
      </c>
      <c r="AB35">
        <f t="shared" si="5"/>
        <v>13.172029758429725</v>
      </c>
    </row>
    <row r="36" spans="1:28">
      <c r="A36" t="s">
        <v>4</v>
      </c>
      <c r="B36">
        <v>11.0704663835176</v>
      </c>
      <c r="C36">
        <v>3.1694820411065999E-2</v>
      </c>
      <c r="D36" t="s">
        <v>3</v>
      </c>
      <c r="E36" s="1">
        <v>5.2108216526587396E-3</v>
      </c>
      <c r="F36" s="1">
        <v>0.99715407795599698</v>
      </c>
      <c r="G36" t="s">
        <v>2</v>
      </c>
      <c r="H36">
        <v>602.67997503775905</v>
      </c>
      <c r="I36" s="1">
        <v>2.81361550454718</v>
      </c>
      <c r="J36" t="s">
        <v>1</v>
      </c>
      <c r="K36" s="1">
        <v>-5.1674326158897298E-2</v>
      </c>
      <c r="L36" s="1">
        <v>0.99978079606888304</v>
      </c>
      <c r="M36" t="s">
        <v>0</v>
      </c>
      <c r="N36">
        <v>59.630444669276102</v>
      </c>
      <c r="O36">
        <v>36.1021002899789</v>
      </c>
      <c r="Q36">
        <v>6663.5609310463497</v>
      </c>
      <c r="R36">
        <v>144.71214596003401</v>
      </c>
      <c r="T36">
        <f t="shared" si="6"/>
        <v>6671.9536144963904</v>
      </c>
      <c r="U36">
        <f t="shared" si="7"/>
        <v>660.08515881926837</v>
      </c>
      <c r="X36">
        <f t="shared" si="2"/>
        <v>0.73170050445219426</v>
      </c>
      <c r="Y36">
        <f t="shared" si="3"/>
        <v>0.97221682251048991</v>
      </c>
      <c r="AA36">
        <f t="shared" si="4"/>
        <v>169.79899911673579</v>
      </c>
      <c r="AB36">
        <f t="shared" si="5"/>
        <v>12.419616879117584</v>
      </c>
    </row>
    <row r="37" spans="1:28">
      <c r="A37" t="s">
        <v>4</v>
      </c>
      <c r="B37">
        <v>10.749481694716099</v>
      </c>
      <c r="C37">
        <v>3.2583921654407898E-2</v>
      </c>
      <c r="D37" t="s">
        <v>3</v>
      </c>
      <c r="E37" s="1">
        <v>4.99657056849222E-3</v>
      </c>
      <c r="F37" s="1">
        <v>0.99707279316146402</v>
      </c>
      <c r="G37" t="s">
        <v>2</v>
      </c>
      <c r="H37">
        <v>602.65650672501204</v>
      </c>
      <c r="I37" s="1">
        <v>2.74063780863652</v>
      </c>
      <c r="J37" t="s">
        <v>1</v>
      </c>
      <c r="K37" s="1">
        <v>-5.4571875990988401E-2</v>
      </c>
      <c r="L37" s="1">
        <v>0.99977296601022203</v>
      </c>
      <c r="M37" t="s">
        <v>0</v>
      </c>
      <c r="N37">
        <v>58.501480748934299</v>
      </c>
      <c r="O37">
        <v>34.957675061742101</v>
      </c>
      <c r="Q37">
        <v>6475.3985139031502</v>
      </c>
      <c r="R37">
        <v>258.06735468564602</v>
      </c>
      <c r="T37">
        <f t="shared" si="6"/>
        <v>6478.2500838126352</v>
      </c>
      <c r="U37">
        <f t="shared" si="7"/>
        <v>628.80602454846451</v>
      </c>
      <c r="X37">
        <f t="shared" si="2"/>
        <v>0.72633892321647575</v>
      </c>
      <c r="Y37">
        <f t="shared" si="3"/>
        <v>0.97130935006244956</v>
      </c>
      <c r="AA37">
        <f t="shared" si="4"/>
        <v>172.73139552023932</v>
      </c>
      <c r="AB37">
        <f t="shared" si="5"/>
        <v>12.119517583398913</v>
      </c>
    </row>
    <row r="38" spans="1:28">
      <c r="A38" t="s">
        <v>4</v>
      </c>
      <c r="B38">
        <v>10.358450660143699</v>
      </c>
      <c r="C38">
        <v>3.2481245167813998E-2</v>
      </c>
      <c r="D38" t="s">
        <v>3</v>
      </c>
      <c r="E38" s="1">
        <v>4.5507567346050101E-3</v>
      </c>
      <c r="F38" s="1">
        <v>0.99699124268877803</v>
      </c>
      <c r="G38" t="s">
        <v>2</v>
      </c>
      <c r="H38">
        <v>602.62626982305801</v>
      </c>
      <c r="I38" s="1">
        <v>2.6759501413037201</v>
      </c>
      <c r="J38" t="s">
        <v>1</v>
      </c>
      <c r="K38" s="1">
        <v>-5.6243551847221601E-2</v>
      </c>
      <c r="L38" s="1">
        <v>0.99976528726992697</v>
      </c>
      <c r="M38" t="s">
        <v>0</v>
      </c>
      <c r="N38">
        <v>57.892565076697203</v>
      </c>
      <c r="O38">
        <v>33.976612483751701</v>
      </c>
      <c r="Q38">
        <v>6236.5938565116203</v>
      </c>
      <c r="R38">
        <v>381.16036900368903</v>
      </c>
      <c r="T38">
        <f t="shared" si="6"/>
        <v>6242.2790332253253</v>
      </c>
      <c r="U38">
        <f t="shared" si="7"/>
        <v>599.62103538427891</v>
      </c>
      <c r="X38">
        <f t="shared" si="2"/>
        <v>0.72158545283206921</v>
      </c>
      <c r="Y38">
        <f t="shared" si="3"/>
        <v>0.97050819843659863</v>
      </c>
      <c r="AA38">
        <f t="shared" si="4"/>
        <v>175.25442733452442</v>
      </c>
      <c r="AB38">
        <f t="shared" si="5"/>
        <v>11.760317330008712</v>
      </c>
    </row>
    <row r="39" spans="1:28">
      <c r="A39" t="s">
        <v>4</v>
      </c>
      <c r="B39">
        <v>11.078169665209501</v>
      </c>
      <c r="C39">
        <v>3.2481454404437303E-2</v>
      </c>
      <c r="D39" t="s">
        <v>3</v>
      </c>
      <c r="E39" s="1">
        <v>5.9786656066183096E-3</v>
      </c>
      <c r="F39" s="1">
        <v>0.99690973781109904</v>
      </c>
      <c r="G39" t="s">
        <v>2</v>
      </c>
      <c r="H39">
        <v>602.68952865669701</v>
      </c>
      <c r="I39" s="1">
        <v>2.6059622911626898</v>
      </c>
      <c r="J39" t="s">
        <v>1</v>
      </c>
      <c r="K39" s="1">
        <v>-5.9333733146316001E-2</v>
      </c>
      <c r="L39" s="1">
        <v>0.99975568090311895</v>
      </c>
      <c r="M39" t="s">
        <v>0</v>
      </c>
      <c r="N39">
        <v>56.738344409648001</v>
      </c>
      <c r="O39">
        <v>32.670897279578199</v>
      </c>
      <c r="Q39">
        <v>6694.3673945594101</v>
      </c>
      <c r="R39">
        <v>307.86279959718001</v>
      </c>
      <c r="T39">
        <f t="shared" si="6"/>
        <v>6676.7028325696392</v>
      </c>
      <c r="U39">
        <f t="shared" si="7"/>
        <v>628.49767216002522</v>
      </c>
      <c r="X39">
        <f t="shared" si="2"/>
        <v>0.71622992504354255</v>
      </c>
      <c r="Y39">
        <f t="shared" si="3"/>
        <v>0.96936563949407839</v>
      </c>
      <c r="AA39">
        <f t="shared" si="4"/>
        <v>178.95976935131557</v>
      </c>
      <c r="AB39">
        <f t="shared" si="5"/>
        <v>12.476939919094008</v>
      </c>
    </row>
    <row r="40" spans="1:28">
      <c r="A40" t="s">
        <v>4</v>
      </c>
      <c r="B40">
        <v>11.1750087232233</v>
      </c>
      <c r="C40">
        <v>3.3025036245943898E-2</v>
      </c>
      <c r="D40" t="s">
        <v>3</v>
      </c>
      <c r="E40" s="1">
        <v>6.4419802694265704E-3</v>
      </c>
      <c r="F40" s="1">
        <v>0.99682963056722496</v>
      </c>
      <c r="G40" t="s">
        <v>2</v>
      </c>
      <c r="H40">
        <v>602.70226707744803</v>
      </c>
      <c r="I40" s="1">
        <v>2.53935584737417</v>
      </c>
      <c r="J40" t="s">
        <v>1</v>
      </c>
      <c r="K40" s="1">
        <v>-6.2622840696630294E-2</v>
      </c>
      <c r="L40" s="1">
        <v>0.999746276681304</v>
      </c>
      <c r="M40" t="s">
        <v>0</v>
      </c>
      <c r="N40">
        <v>55.5379292426014</v>
      </c>
      <c r="O40">
        <v>31.463268031071902</v>
      </c>
      <c r="Q40">
        <v>6740.9203973583499</v>
      </c>
      <c r="R40">
        <v>270.80243953732901</v>
      </c>
      <c r="T40">
        <f t="shared" si="6"/>
        <v>6735.2095340772103</v>
      </c>
      <c r="U40">
        <f t="shared" si="7"/>
        <v>620.57422091513251</v>
      </c>
      <c r="X40">
        <f t="shared" si="2"/>
        <v>0.7108300962580687</v>
      </c>
      <c r="Y40">
        <f t="shared" si="3"/>
        <v>0.96821098843163511</v>
      </c>
      <c r="AA40">
        <f t="shared" si="4"/>
        <v>182.22688908224299</v>
      </c>
      <c r="AB40">
        <f t="shared" si="5"/>
        <v>12.585262116820262</v>
      </c>
    </row>
    <row r="41" spans="1:28">
      <c r="A41" t="s">
        <v>4</v>
      </c>
      <c r="B41">
        <v>11.9106535726877</v>
      </c>
      <c r="C41">
        <v>3.3398499746057901E-2</v>
      </c>
      <c r="D41" t="s">
        <v>3</v>
      </c>
      <c r="E41" s="1">
        <v>7.7547829511110302E-3</v>
      </c>
      <c r="F41" s="1">
        <v>0.99675047554041196</v>
      </c>
      <c r="G41" t="s">
        <v>2</v>
      </c>
      <c r="H41">
        <v>602.76514766986895</v>
      </c>
      <c r="I41" s="1">
        <v>2.4687059719037201</v>
      </c>
      <c r="J41" t="s">
        <v>1</v>
      </c>
      <c r="K41" s="1">
        <v>-6.4312734460955506E-2</v>
      </c>
      <c r="L41" s="1">
        <v>0.99973687453645199</v>
      </c>
      <c r="M41" t="s">
        <v>0</v>
      </c>
      <c r="N41">
        <v>54.911693357635301</v>
      </c>
      <c r="O41">
        <v>30.198843447422099</v>
      </c>
      <c r="Q41">
        <v>7196.1066371939696</v>
      </c>
      <c r="R41">
        <v>474.70250803858499</v>
      </c>
      <c r="T41">
        <f t="shared" si="6"/>
        <v>7179.3346143687049</v>
      </c>
      <c r="U41">
        <f t="shared" si="7"/>
        <v>653.96984393798937</v>
      </c>
      <c r="X41">
        <f t="shared" si="2"/>
        <v>0.70492071035812276</v>
      </c>
      <c r="Y41">
        <f t="shared" si="3"/>
        <v>0.96691244575096036</v>
      </c>
      <c r="AA41">
        <f t="shared" si="4"/>
        <v>186.25957797259468</v>
      </c>
      <c r="AB41">
        <f t="shared" si="5"/>
        <v>13.333452809337265</v>
      </c>
    </row>
    <row r="42" spans="1:28">
      <c r="A42" t="s">
        <v>4</v>
      </c>
      <c r="B42">
        <v>12.102681786652401</v>
      </c>
      <c r="C42">
        <v>3.3809862926555197E-2</v>
      </c>
      <c r="D42" t="s">
        <v>3</v>
      </c>
      <c r="E42" s="1">
        <v>8.25434844265986E-3</v>
      </c>
      <c r="F42" s="1">
        <v>0.99667233006798295</v>
      </c>
      <c r="G42" t="s">
        <v>2</v>
      </c>
      <c r="H42">
        <v>602.78336759112801</v>
      </c>
      <c r="I42" s="1">
        <v>2.4004660135287401</v>
      </c>
      <c r="J42" t="s">
        <v>1</v>
      </c>
      <c r="K42" s="1">
        <v>-6.6438377880510893E-2</v>
      </c>
      <c r="L42" s="1">
        <v>0.99972754229578797</v>
      </c>
      <c r="M42" t="s">
        <v>0</v>
      </c>
      <c r="N42">
        <v>54.1362209072227</v>
      </c>
      <c r="O42">
        <v>29.001713257898899</v>
      </c>
      <c r="Q42">
        <v>7301.6630473385003</v>
      </c>
      <c r="R42">
        <v>427.21212321232099</v>
      </c>
      <c r="T42">
        <f t="shared" si="6"/>
        <v>7295.303538590586</v>
      </c>
      <c r="U42">
        <f t="shared" si="7"/>
        <v>655.12701639415457</v>
      </c>
      <c r="X42">
        <f t="shared" si="2"/>
        <v>0.69897297127055291</v>
      </c>
      <c r="Y42">
        <f t="shared" si="3"/>
        <v>0.96558042759009743</v>
      </c>
      <c r="AA42">
        <f t="shared" si="4"/>
        <v>189.91353356224579</v>
      </c>
      <c r="AB42">
        <f t="shared" si="5"/>
        <v>13.549458230057342</v>
      </c>
    </row>
    <row r="43" spans="1:28">
      <c r="A43" t="s">
        <v>4</v>
      </c>
      <c r="B43">
        <v>12.2731273713355</v>
      </c>
      <c r="C43">
        <v>3.3873626074618697E-2</v>
      </c>
      <c r="D43" t="s">
        <v>3</v>
      </c>
      <c r="E43" s="1">
        <v>8.8165513276283504E-3</v>
      </c>
      <c r="F43" s="1">
        <v>0.99659436031056903</v>
      </c>
      <c r="G43" t="s">
        <v>2</v>
      </c>
      <c r="H43">
        <v>602.80242709669596</v>
      </c>
      <c r="I43" s="1">
        <v>2.3342451316468402</v>
      </c>
      <c r="J43" t="s">
        <v>1</v>
      </c>
      <c r="K43" s="1">
        <v>-6.9705025660391801E-2</v>
      </c>
      <c r="L43" s="1">
        <v>0.99971684015901296</v>
      </c>
      <c r="M43" t="s">
        <v>0</v>
      </c>
      <c r="N43">
        <v>52.9752073528742</v>
      </c>
      <c r="O43">
        <v>27.706290705113201</v>
      </c>
      <c r="Q43">
        <v>7405.4407476712604</v>
      </c>
      <c r="R43">
        <v>344.95668952007799</v>
      </c>
      <c r="T43">
        <f t="shared" si="6"/>
        <v>7398.2797840592593</v>
      </c>
      <c r="U43">
        <f t="shared" si="7"/>
        <v>650.10176233907362</v>
      </c>
      <c r="X43">
        <f t="shared" si="2"/>
        <v>0.69304121961125953</v>
      </c>
      <c r="Y43">
        <f t="shared" si="3"/>
        <v>0.96402687144858468</v>
      </c>
      <c r="AA43">
        <f t="shared" si="4"/>
        <v>193.54128099884912</v>
      </c>
      <c r="AB43">
        <f t="shared" si="5"/>
        <v>13.73730852682138</v>
      </c>
    </row>
    <row r="44" spans="1:28">
      <c r="A44" t="s">
        <v>4</v>
      </c>
      <c r="B44">
        <v>11.893175641607201</v>
      </c>
      <c r="C44">
        <v>3.47799692524281E-2</v>
      </c>
      <c r="D44" t="s">
        <v>3</v>
      </c>
      <c r="E44" s="1">
        <v>8.3203047428030592E-3</v>
      </c>
      <c r="F44" s="1">
        <v>0.99651849618617405</v>
      </c>
      <c r="G44" t="s">
        <v>2</v>
      </c>
      <c r="H44">
        <v>602.77279992661602</v>
      </c>
      <c r="I44" s="1">
        <v>2.2767198042222399</v>
      </c>
      <c r="J44" t="s">
        <v>1</v>
      </c>
      <c r="K44" s="1">
        <v>-7.0734404726816497E-2</v>
      </c>
      <c r="L44" s="1">
        <v>0.99970617182369303</v>
      </c>
      <c r="M44" t="s">
        <v>0</v>
      </c>
      <c r="N44">
        <v>52.631842323479503</v>
      </c>
      <c r="O44">
        <v>26.591880438395201</v>
      </c>
      <c r="Q44">
        <v>7162.1102427082496</v>
      </c>
      <c r="R44">
        <v>528.45258741258704</v>
      </c>
      <c r="T44">
        <f t="shared" si="6"/>
        <v>7168.8911018153431</v>
      </c>
      <c r="U44">
        <f t="shared" si="7"/>
        <v>625.88901068979044</v>
      </c>
      <c r="X44">
        <f t="shared" si="2"/>
        <v>0.68751923900430734</v>
      </c>
      <c r="Y44">
        <f t="shared" si="3"/>
        <v>0.96254415285873718</v>
      </c>
      <c r="AA44">
        <f t="shared" si="4"/>
        <v>196.5316902950357</v>
      </c>
      <c r="AB44">
        <f t="shared" si="5"/>
        <v>13.419076913582266</v>
      </c>
    </row>
    <row r="45" spans="1:28">
      <c r="A45" t="s">
        <v>4</v>
      </c>
      <c r="B45">
        <v>10.760072856331499</v>
      </c>
      <c r="C45">
        <v>3.3505595278465299E-2</v>
      </c>
      <c r="D45" t="s">
        <v>3</v>
      </c>
      <c r="E45" s="1">
        <v>6.7559843684472697E-3</v>
      </c>
      <c r="F45" s="1">
        <v>0.99643963858736295</v>
      </c>
      <c r="G45" t="s">
        <v>2</v>
      </c>
      <c r="H45">
        <v>602.70098616698499</v>
      </c>
      <c r="I45" s="1">
        <v>2.2298142567429502</v>
      </c>
      <c r="J45" t="s">
        <v>1</v>
      </c>
      <c r="K45" s="1">
        <v>-7.3151249463088805E-2</v>
      </c>
      <c r="L45" s="1">
        <v>0.999694604199029</v>
      </c>
      <c r="M45" t="s">
        <v>0</v>
      </c>
      <c r="N45">
        <v>51.928279790944501</v>
      </c>
      <c r="O45">
        <v>25.6725711874934</v>
      </c>
      <c r="Q45">
        <v>6464.8977992955297</v>
      </c>
      <c r="R45">
        <v>347.836450704225</v>
      </c>
      <c r="T45">
        <f t="shared" si="6"/>
        <v>6485.11327772397</v>
      </c>
      <c r="U45">
        <f t="shared" si="7"/>
        <v>558.67892260506642</v>
      </c>
      <c r="X45">
        <f t="shared" si="2"/>
        <v>0.68329626204483895</v>
      </c>
      <c r="Y45">
        <f t="shared" si="3"/>
        <v>0.96130073302473296</v>
      </c>
      <c r="AA45">
        <f t="shared" si="4"/>
        <v>198.2299727504074</v>
      </c>
      <c r="AB45">
        <f t="shared" si="5"/>
        <v>12.353252287387129</v>
      </c>
    </row>
    <row r="46" spans="1:28">
      <c r="A46" t="s">
        <v>4</v>
      </c>
      <c r="B46">
        <v>10.540534702738499</v>
      </c>
      <c r="C46">
        <v>3.3887974862394803E-2</v>
      </c>
      <c r="D46" t="s">
        <v>3</v>
      </c>
      <c r="E46" s="1">
        <v>6.7120017787013504E-3</v>
      </c>
      <c r="F46" s="1">
        <v>0.99636171574507704</v>
      </c>
      <c r="G46" t="s">
        <v>2</v>
      </c>
      <c r="H46">
        <v>602.69170635673004</v>
      </c>
      <c r="I46" s="1">
        <v>2.1872391041428698</v>
      </c>
      <c r="J46" t="s">
        <v>1</v>
      </c>
      <c r="K46" s="1">
        <v>-7.6633092296261002E-2</v>
      </c>
      <c r="L46" s="1">
        <v>0.99968245562777003</v>
      </c>
      <c r="M46" t="s">
        <v>0</v>
      </c>
      <c r="N46">
        <v>50.983009810528301</v>
      </c>
      <c r="O46">
        <v>24.811358913649801</v>
      </c>
      <c r="Q46">
        <v>6351.9861344893998</v>
      </c>
      <c r="R46">
        <v>250.205870556061</v>
      </c>
      <c r="T46">
        <f t="shared" si="6"/>
        <v>6352.6995579075729</v>
      </c>
      <c r="U46">
        <f t="shared" si="7"/>
        <v>537.31155106563472</v>
      </c>
      <c r="X46">
        <f t="shared" si="2"/>
        <v>0.67902912567433515</v>
      </c>
      <c r="Y46">
        <f t="shared" si="3"/>
        <v>0.9599969781940082</v>
      </c>
      <c r="AA46">
        <f t="shared" si="4"/>
        <v>200.603814001487</v>
      </c>
      <c r="AB46">
        <f t="shared" si="5"/>
        <v>12.158355916363696</v>
      </c>
    </row>
    <row r="47" spans="1:28">
      <c r="A47" t="s">
        <v>4</v>
      </c>
      <c r="B47">
        <v>10.906000691234199</v>
      </c>
      <c r="C47">
        <v>3.3074579637896701E-2</v>
      </c>
      <c r="D47" t="s">
        <v>3</v>
      </c>
      <c r="E47" s="1">
        <v>7.6879629825821203E-3</v>
      </c>
      <c r="F47" s="1">
        <v>0.99628182869989201</v>
      </c>
      <c r="G47" t="s">
        <v>2</v>
      </c>
      <c r="H47">
        <v>602.71975206235095</v>
      </c>
      <c r="I47" s="1">
        <v>2.1424284875544202</v>
      </c>
      <c r="J47" t="s">
        <v>1</v>
      </c>
      <c r="K47" s="1">
        <v>-8.1408717970269301E-2</v>
      </c>
      <c r="L47" s="1">
        <v>0.99966963932602604</v>
      </c>
      <c r="M47" t="s">
        <v>0</v>
      </c>
      <c r="N47">
        <v>49.694374887791703</v>
      </c>
      <c r="O47">
        <v>23.907440983538201</v>
      </c>
      <c r="Q47">
        <v>6585.4608430894395</v>
      </c>
      <c r="R47">
        <v>169.96854111405801</v>
      </c>
      <c r="T47">
        <f t="shared" si="6"/>
        <v>6573.2697205754866</v>
      </c>
      <c r="U47">
        <f t="shared" si="7"/>
        <v>541.88547815873756</v>
      </c>
      <c r="X47">
        <f t="shared" si="2"/>
        <v>0.6746737264054008</v>
      </c>
      <c r="Y47">
        <f t="shared" si="3"/>
        <v>0.95857845933372765</v>
      </c>
      <c r="AA47">
        <f t="shared" si="4"/>
        <v>203.43856308684025</v>
      </c>
      <c r="AB47">
        <f t="shared" si="5"/>
        <v>12.512674910395495</v>
      </c>
    </row>
    <row r="48" spans="1:28">
      <c r="A48" t="s">
        <v>4</v>
      </c>
      <c r="B48">
        <v>11.1125100923863</v>
      </c>
      <c r="C48">
        <v>3.2491537845056297E-2</v>
      </c>
      <c r="D48" t="s">
        <v>3</v>
      </c>
      <c r="E48" s="1">
        <v>8.4193425939003107E-3</v>
      </c>
      <c r="F48" s="1">
        <v>0.99620047801406297</v>
      </c>
      <c r="G48" t="s">
        <v>2</v>
      </c>
      <c r="H48">
        <v>602.73873535512598</v>
      </c>
      <c r="I48" s="1">
        <v>2.09697681515203</v>
      </c>
      <c r="J48" t="s">
        <v>1</v>
      </c>
      <c r="K48" s="1">
        <v>-8.6381203885179697E-2</v>
      </c>
      <c r="L48" s="1">
        <v>0.99965634618815002</v>
      </c>
      <c r="M48" t="s">
        <v>0</v>
      </c>
      <c r="N48">
        <v>48.375070764300098</v>
      </c>
      <c r="O48">
        <v>23.0044510937465</v>
      </c>
      <c r="Q48">
        <v>6706.8779037575896</v>
      </c>
      <c r="R48">
        <v>163.825562336529</v>
      </c>
      <c r="T48">
        <f t="shared" si="6"/>
        <v>6697.9486990485866</v>
      </c>
      <c r="U48">
        <f t="shared" si="7"/>
        <v>537.48208088430113</v>
      </c>
      <c r="X48">
        <f t="shared" si="2"/>
        <v>0.6700744594984509</v>
      </c>
      <c r="Y48">
        <f t="shared" si="3"/>
        <v>0.95704563788873631</v>
      </c>
      <c r="AA48">
        <f t="shared" si="4"/>
        <v>206.30511223708695</v>
      </c>
      <c r="AB48">
        <f t="shared" si="5"/>
        <v>12.713099616680617</v>
      </c>
    </row>
    <row r="49" spans="1:28">
      <c r="A49" t="s">
        <v>4</v>
      </c>
      <c r="B49">
        <v>12.127532666024999</v>
      </c>
      <c r="C49">
        <v>3.23667740304645E-2</v>
      </c>
      <c r="D49" t="s">
        <v>3</v>
      </c>
      <c r="E49" s="1">
        <v>1.03561080061268E-2</v>
      </c>
      <c r="F49" s="1">
        <v>0.99611883310354699</v>
      </c>
      <c r="G49" t="s">
        <v>2</v>
      </c>
      <c r="H49">
        <v>602.81299026792396</v>
      </c>
      <c r="I49" s="1">
        <v>2.0452533080775899</v>
      </c>
      <c r="J49" t="s">
        <v>1</v>
      </c>
      <c r="K49" s="1">
        <v>-9.0682433974772894E-2</v>
      </c>
      <c r="L49" s="1">
        <v>0.99964320313208899</v>
      </c>
      <c r="M49" t="s">
        <v>0</v>
      </c>
      <c r="N49">
        <v>47.187267768040897</v>
      </c>
      <c r="O49">
        <v>22.027541165408401</v>
      </c>
      <c r="Q49">
        <v>7334.5493373421596</v>
      </c>
      <c r="R49">
        <v>246.75197119711899</v>
      </c>
      <c r="T49">
        <f t="shared" si="6"/>
        <v>7310.6445870864636</v>
      </c>
      <c r="U49">
        <f t="shared" si="7"/>
        <v>572.17444884340978</v>
      </c>
      <c r="X49">
        <f t="shared" si="2"/>
        <v>0.66455678527957485</v>
      </c>
      <c r="Y49">
        <f t="shared" si="3"/>
        <v>0.95523109733387845</v>
      </c>
      <c r="AA49">
        <f t="shared" si="4"/>
        <v>210.26896145261139</v>
      </c>
      <c r="AB49">
        <f t="shared" si="5"/>
        <v>13.697118534307153</v>
      </c>
    </row>
    <row r="50" spans="1:28">
      <c r="A50" t="s">
        <v>4</v>
      </c>
      <c r="B50">
        <v>12.4765794999759</v>
      </c>
      <c r="C50">
        <v>3.2242775587492299E-2</v>
      </c>
      <c r="D50" t="s">
        <v>3</v>
      </c>
      <c r="E50" s="1">
        <v>1.1214780285998101E-2</v>
      </c>
      <c r="F50" s="1">
        <v>0.99603688339433305</v>
      </c>
      <c r="G50" t="s">
        <v>2</v>
      </c>
      <c r="H50">
        <v>602.84245451667903</v>
      </c>
      <c r="I50" s="1">
        <v>1.9929051932333099</v>
      </c>
      <c r="J50" t="s">
        <v>1</v>
      </c>
      <c r="K50" s="1">
        <v>-9.4653314718451897E-2</v>
      </c>
      <c r="L50" s="1">
        <v>0.99962979274217301</v>
      </c>
      <c r="M50" t="s">
        <v>0</v>
      </c>
      <c r="N50">
        <v>46.099639737001702</v>
      </c>
      <c r="O50">
        <v>21.059534294005701</v>
      </c>
      <c r="Q50">
        <v>7531.8943808341</v>
      </c>
      <c r="R50">
        <v>279.47234501347702</v>
      </c>
      <c r="T50">
        <f t="shared" si="6"/>
        <v>7521.4230245182371</v>
      </c>
      <c r="U50">
        <f t="shared" si="7"/>
        <v>575.07116678423131</v>
      </c>
      <c r="X50">
        <f t="shared" si="2"/>
        <v>0.65877940972591209</v>
      </c>
      <c r="Y50">
        <f t="shared" si="3"/>
        <v>0.95327479666593884</v>
      </c>
      <c r="AA50">
        <f t="shared" si="4"/>
        <v>213.92157185085375</v>
      </c>
      <c r="AB50">
        <f t="shared" si="5"/>
        <v>14.047623826264317</v>
      </c>
    </row>
    <row r="51" spans="1:28">
      <c r="A51" t="s">
        <v>4</v>
      </c>
      <c r="B51">
        <v>12.3975149997227</v>
      </c>
      <c r="C51">
        <v>3.1845157496420202E-2</v>
      </c>
      <c r="D51" t="s">
        <v>3</v>
      </c>
      <c r="E51" s="1">
        <v>1.1460739057201999E-2</v>
      </c>
      <c r="F51" s="1">
        <v>0.99595391437978098</v>
      </c>
      <c r="G51" t="s">
        <v>2</v>
      </c>
      <c r="H51">
        <v>602.842938922842</v>
      </c>
      <c r="I51" s="1">
        <v>1.94309995364142</v>
      </c>
      <c r="J51" t="s">
        <v>1</v>
      </c>
      <c r="K51" s="1">
        <v>-9.9499709644582796E-2</v>
      </c>
      <c r="L51" s="1">
        <v>0.99961133236604705</v>
      </c>
      <c r="M51" t="s">
        <v>0</v>
      </c>
      <c r="N51">
        <v>44.831704968144798</v>
      </c>
      <c r="O51">
        <v>19.8706928368833</v>
      </c>
      <c r="Q51">
        <v>7476.5920948585199</v>
      </c>
      <c r="R51">
        <v>292.875350701402</v>
      </c>
      <c r="T51">
        <f t="shared" si="6"/>
        <v>7473.7658385119066</v>
      </c>
      <c r="U51">
        <f t="shared" si="7"/>
        <v>555.70223509607331</v>
      </c>
      <c r="X51">
        <f t="shared" si="2"/>
        <v>0.65315489229252843</v>
      </c>
      <c r="Y51">
        <f t="shared" si="3"/>
        <v>0.95063541289704334</v>
      </c>
      <c r="AA51">
        <f t="shared" si="4"/>
        <v>217.19062165572072</v>
      </c>
      <c r="AB51">
        <f t="shared" si="5"/>
        <v>13.998615395532717</v>
      </c>
    </row>
    <row r="52" spans="1:28">
      <c r="A52" t="s">
        <v>4</v>
      </c>
      <c r="B52">
        <v>12.375447060039299</v>
      </c>
      <c r="C52">
        <v>3.2639476874174601E-2</v>
      </c>
      <c r="D52" t="s">
        <v>3</v>
      </c>
      <c r="E52" s="1">
        <v>1.1640818444553599E-2</v>
      </c>
      <c r="F52" s="1">
        <v>0.99587302180246395</v>
      </c>
      <c r="G52" t="s">
        <v>2</v>
      </c>
      <c r="H52">
        <v>602.84356514797003</v>
      </c>
      <c r="I52" s="1">
        <v>1.8970438507213101</v>
      </c>
      <c r="J52" t="s">
        <v>1</v>
      </c>
      <c r="K52" s="1">
        <v>-0.102322088201098</v>
      </c>
      <c r="L52" s="1">
        <v>0.99959675836355499</v>
      </c>
      <c r="M52" t="s">
        <v>0</v>
      </c>
      <c r="N52">
        <v>44.136745907968802</v>
      </c>
      <c r="O52">
        <v>19.025937175251801</v>
      </c>
      <c r="Q52">
        <v>7462.5773926083502</v>
      </c>
      <c r="R52">
        <v>352.19392274678103</v>
      </c>
      <c r="T52">
        <f t="shared" si="6"/>
        <v>7460.4702667925003</v>
      </c>
      <c r="U52">
        <f t="shared" si="7"/>
        <v>546.10964029827301</v>
      </c>
      <c r="X52">
        <f t="shared" si="2"/>
        <v>0.64752522323915962</v>
      </c>
      <c r="Y52">
        <f t="shared" si="3"/>
        <v>0.94851880595601845</v>
      </c>
      <c r="AA52">
        <f t="shared" si="4"/>
        <v>220.50056516747622</v>
      </c>
      <c r="AB52">
        <f t="shared" si="5"/>
        <v>14.010556649118445</v>
      </c>
    </row>
    <row r="53" spans="1:28">
      <c r="A53" t="s">
        <v>4</v>
      </c>
      <c r="B53">
        <v>11.0887817160579</v>
      </c>
      <c r="C53">
        <v>3.2289778881415501E-2</v>
      </c>
      <c r="D53" t="s">
        <v>3</v>
      </c>
      <c r="E53" s="1">
        <v>9.8285455905604592E-3</v>
      </c>
      <c r="F53" s="1">
        <v>0.99579121361973999</v>
      </c>
      <c r="G53" t="s">
        <v>2</v>
      </c>
      <c r="H53">
        <v>602.77420941039099</v>
      </c>
      <c r="I53" s="1">
        <v>1.86105398171756</v>
      </c>
      <c r="J53" t="s">
        <v>1</v>
      </c>
      <c r="K53" s="1">
        <v>-0.10521073318692301</v>
      </c>
      <c r="L53" s="1">
        <v>0.99958225314647298</v>
      </c>
      <c r="M53" t="s">
        <v>0</v>
      </c>
      <c r="N53">
        <v>43.5168094354446</v>
      </c>
      <c r="O53">
        <v>18.397998920274102</v>
      </c>
      <c r="Q53">
        <v>6661.5368119169398</v>
      </c>
      <c r="R53">
        <v>281.519317585301</v>
      </c>
      <c r="T53">
        <f t="shared" si="6"/>
        <v>6684.0414607667899</v>
      </c>
      <c r="U53">
        <f t="shared" si="7"/>
        <v>482.44319007574705</v>
      </c>
      <c r="X53">
        <f t="shared" si="2"/>
        <v>0.64321910415936456</v>
      </c>
      <c r="Y53">
        <f t="shared" si="3"/>
        <v>0.94687213376678858</v>
      </c>
      <c r="AA53">
        <f t="shared" si="4"/>
        <v>222.1908386646916</v>
      </c>
      <c r="AB53">
        <f t="shared" si="5"/>
        <v>12.811613634940349</v>
      </c>
    </row>
    <row r="54" spans="1:28">
      <c r="A54" t="s">
        <v>4</v>
      </c>
      <c r="B54">
        <v>10.929474401575</v>
      </c>
      <c r="C54">
        <v>3.2312344647820103E-2</v>
      </c>
      <c r="D54" t="s">
        <v>3</v>
      </c>
      <c r="E54" s="1">
        <v>9.7621919711701893E-3</v>
      </c>
      <c r="F54" s="1">
        <v>0.995709476568162</v>
      </c>
      <c r="G54" t="s">
        <v>2</v>
      </c>
      <c r="H54">
        <v>602.76697489104299</v>
      </c>
      <c r="I54" s="1">
        <v>1.8275358048985699</v>
      </c>
      <c r="J54" t="s">
        <v>1</v>
      </c>
      <c r="K54" s="1">
        <v>-0.107706599235644</v>
      </c>
      <c r="L54" s="1">
        <v>0.99956745462031504</v>
      </c>
      <c r="M54" t="s">
        <v>0</v>
      </c>
      <c r="N54">
        <v>43.013354927555298</v>
      </c>
      <c r="O54">
        <v>17.817576050687599</v>
      </c>
      <c r="Q54">
        <v>6586.9948605768504</v>
      </c>
      <c r="R54">
        <v>300.98856396866802</v>
      </c>
      <c r="T54">
        <f t="shared" si="6"/>
        <v>6587.9359843784259</v>
      </c>
      <c r="U54">
        <f t="shared" si="7"/>
        <v>470.00565500733984</v>
      </c>
      <c r="X54">
        <f t="shared" si="2"/>
        <v>0.63903246233141486</v>
      </c>
      <c r="Y54">
        <f t="shared" si="3"/>
        <v>0.9452350951370474</v>
      </c>
      <c r="AA54">
        <f t="shared" si="4"/>
        <v>224.56359965318831</v>
      </c>
      <c r="AB54">
        <f t="shared" si="5"/>
        <v>12.686545066214649</v>
      </c>
    </row>
    <row r="55" spans="1:28">
      <c r="A55" t="s">
        <v>4</v>
      </c>
      <c r="B55">
        <v>11.499731788641901</v>
      </c>
      <c r="C55">
        <v>3.1893162304183903E-2</v>
      </c>
      <c r="D55" t="s">
        <v>3</v>
      </c>
      <c r="E55" s="1">
        <v>1.0899390880545E-2</v>
      </c>
      <c r="F55" s="1">
        <v>0.99562665727340904</v>
      </c>
      <c r="G55" t="s">
        <v>2</v>
      </c>
      <c r="H55">
        <v>602.79913994523702</v>
      </c>
      <c r="I55" s="1">
        <v>1.7914220580581099</v>
      </c>
      <c r="J55" t="s">
        <v>1</v>
      </c>
      <c r="K55" s="1">
        <v>-0.111007985096684</v>
      </c>
      <c r="L55" s="1">
        <v>0.99955110380896195</v>
      </c>
      <c r="M55" t="s">
        <v>0</v>
      </c>
      <c r="N55">
        <v>42.340855550547097</v>
      </c>
      <c r="O55">
        <v>17.157006280572201</v>
      </c>
      <c r="Q55">
        <v>6945.7789788785003</v>
      </c>
      <c r="R55">
        <v>285.51876701360999</v>
      </c>
      <c r="T55">
        <f t="shared" si="6"/>
        <v>6932.0393311851203</v>
      </c>
      <c r="U55">
        <f t="shared" si="7"/>
        <v>486.79747454782461</v>
      </c>
      <c r="X55">
        <f t="shared" si="2"/>
        <v>0.63451011248691913</v>
      </c>
      <c r="Y55">
        <f t="shared" si="3"/>
        <v>0.94326797146001473</v>
      </c>
      <c r="AA55">
        <f t="shared" si="4"/>
        <v>227.61368596234715</v>
      </c>
      <c r="AB55">
        <f t="shared" si="5"/>
        <v>13.249411302107525</v>
      </c>
    </row>
    <row r="56" spans="1:28">
      <c r="A56" t="s">
        <v>4</v>
      </c>
      <c r="B56">
        <v>12.0430034067421</v>
      </c>
      <c r="C56">
        <v>3.2159991916818301E-2</v>
      </c>
      <c r="D56" t="s">
        <v>3</v>
      </c>
      <c r="E56" s="1">
        <v>1.19837145046536E-2</v>
      </c>
      <c r="F56" s="1">
        <v>0.995544564999429</v>
      </c>
      <c r="G56" t="s">
        <v>2</v>
      </c>
      <c r="H56">
        <v>602.83125762638099</v>
      </c>
      <c r="I56" s="1">
        <v>1.7537410139819201</v>
      </c>
      <c r="J56" t="s">
        <v>1</v>
      </c>
      <c r="K56" s="1">
        <v>-0.114226567641976</v>
      </c>
      <c r="L56" s="1">
        <v>0.99953551097773297</v>
      </c>
      <c r="M56" t="s">
        <v>0</v>
      </c>
      <c r="N56">
        <v>41.679401127912897</v>
      </c>
      <c r="O56">
        <v>16.516539221364599</v>
      </c>
      <c r="Q56">
        <v>7273.1316366844503</v>
      </c>
      <c r="R56">
        <v>295.96095481670898</v>
      </c>
      <c r="T56">
        <f t="shared" si="6"/>
        <v>7259.910872999636</v>
      </c>
      <c r="U56">
        <f t="shared" si="7"/>
        <v>501.83094320678356</v>
      </c>
      <c r="X56">
        <f t="shared" si="2"/>
        <v>0.62950586193430047</v>
      </c>
      <c r="Y56">
        <f t="shared" si="3"/>
        <v>0.94118310540443662</v>
      </c>
      <c r="AA56">
        <f t="shared" si="4"/>
        <v>230.92658843318657</v>
      </c>
      <c r="AB56">
        <f t="shared" si="5"/>
        <v>13.786124287700396</v>
      </c>
    </row>
    <row r="57" spans="1:28">
      <c r="A57" t="s">
        <v>4</v>
      </c>
      <c r="B57">
        <v>13.0324170133691</v>
      </c>
      <c r="C57">
        <v>3.2034821886448399E-2</v>
      </c>
      <c r="D57" t="s">
        <v>3</v>
      </c>
      <c r="E57" s="1">
        <v>1.39502392483859E-2</v>
      </c>
      <c r="F57" s="1">
        <v>0.99546217150410399</v>
      </c>
      <c r="G57" t="s">
        <v>2</v>
      </c>
      <c r="H57">
        <v>602.89817929243998</v>
      </c>
      <c r="I57" s="1">
        <v>1.71148600036148</v>
      </c>
      <c r="J57" t="s">
        <v>1</v>
      </c>
      <c r="K57" s="1">
        <v>-0.120305104448221</v>
      </c>
      <c r="L57" s="1">
        <v>0.99951913950953397</v>
      </c>
      <c r="M57" t="s">
        <v>0</v>
      </c>
      <c r="N57">
        <v>40.382020246561602</v>
      </c>
      <c r="O57">
        <v>15.7927580247233</v>
      </c>
      <c r="Q57">
        <v>7881.2279744452799</v>
      </c>
      <c r="R57">
        <v>156.87210918114101</v>
      </c>
      <c r="T57">
        <f t="shared" si="6"/>
        <v>7857.2344393792973</v>
      </c>
      <c r="U57">
        <f t="shared" si="7"/>
        <v>526.15502259105665</v>
      </c>
      <c r="X57">
        <f t="shared" si="2"/>
        <v>0.62382832544320144</v>
      </c>
      <c r="Y57">
        <f t="shared" si="3"/>
        <v>0.93865987942345419</v>
      </c>
      <c r="AA57">
        <f t="shared" si="4"/>
        <v>234.92320857360966</v>
      </c>
      <c r="AB57">
        <f t="shared" si="5"/>
        <v>14.710044973413815</v>
      </c>
    </row>
    <row r="58" spans="1:28">
      <c r="A58" t="s">
        <v>4</v>
      </c>
      <c r="B58">
        <v>13.681005416620399</v>
      </c>
      <c r="C58">
        <v>3.2191200137577897E-2</v>
      </c>
      <c r="D58" t="s">
        <v>3</v>
      </c>
      <c r="E58" s="1">
        <v>1.536026281048E-2</v>
      </c>
      <c r="F58" s="1">
        <v>0.995380215230804</v>
      </c>
      <c r="G58" t="s">
        <v>2</v>
      </c>
      <c r="H58">
        <v>602.94669529285102</v>
      </c>
      <c r="I58" s="1">
        <v>1.6673969956124699</v>
      </c>
      <c r="J58" t="s">
        <v>1</v>
      </c>
      <c r="K58" s="1">
        <v>-0.12627252668118599</v>
      </c>
      <c r="L58" s="1">
        <v>0.99950245230614898</v>
      </c>
      <c r="M58" t="s">
        <v>0</v>
      </c>
      <c r="N58">
        <v>39.099985514041002</v>
      </c>
      <c r="O58">
        <v>15.051131580599799</v>
      </c>
      <c r="Q58">
        <v>8266.1906118675997</v>
      </c>
      <c r="R58">
        <v>178.52564822460701</v>
      </c>
      <c r="T58">
        <f t="shared" si="6"/>
        <v>8248.9323644976757</v>
      </c>
      <c r="U58">
        <f t="shared" si="7"/>
        <v>534.80084108069286</v>
      </c>
      <c r="X58">
        <f t="shared" si="2"/>
        <v>0.61764864664819885</v>
      </c>
      <c r="Y58">
        <f t="shared" si="3"/>
        <v>0.93582226669144442</v>
      </c>
      <c r="AA58">
        <f t="shared" si="4"/>
        <v>238.98753942457992</v>
      </c>
      <c r="AB58">
        <f t="shared" si="5"/>
        <v>15.312337942288142</v>
      </c>
    </row>
    <row r="59" spans="1:28">
      <c r="A59" t="s">
        <v>4</v>
      </c>
      <c r="B59">
        <v>14.0074518667871</v>
      </c>
      <c r="C59">
        <v>3.2661326663545799E-2</v>
      </c>
      <c r="D59" t="s">
        <v>3</v>
      </c>
      <c r="E59" s="1">
        <v>1.62714943926104E-2</v>
      </c>
      <c r="F59" s="1">
        <v>0.99529949151686203</v>
      </c>
      <c r="G59" t="s">
        <v>2</v>
      </c>
      <c r="H59">
        <v>602.97464604892298</v>
      </c>
      <c r="I59" s="1">
        <v>1.62414312589895</v>
      </c>
      <c r="J59" t="s">
        <v>1</v>
      </c>
      <c r="K59" s="1">
        <v>-0.13255123846040601</v>
      </c>
      <c r="L59" s="1">
        <v>0.99948621292685802</v>
      </c>
      <c r="M59" t="s">
        <v>0</v>
      </c>
      <c r="N59">
        <v>37.779264936690801</v>
      </c>
      <c r="O59">
        <v>14.3623118706757</v>
      </c>
      <c r="Q59">
        <v>8457.4017746094305</v>
      </c>
      <c r="R59">
        <v>143.143641069887</v>
      </c>
      <c r="T59">
        <f t="shared" si="6"/>
        <v>8446.1546029176698</v>
      </c>
      <c r="U59">
        <f t="shared" si="7"/>
        <v>529.05868392483353</v>
      </c>
      <c r="X59">
        <f t="shared" si="2"/>
        <v>0.61131451519981428</v>
      </c>
      <c r="Y59">
        <f t="shared" si="3"/>
        <v>0.93292217443795078</v>
      </c>
      <c r="AA59">
        <f t="shared" si="4"/>
        <v>242.93045126887569</v>
      </c>
      <c r="AB59">
        <f t="shared" si="5"/>
        <v>15.602013397183741</v>
      </c>
    </row>
    <row r="60" spans="1:28">
      <c r="A60" t="s">
        <v>4</v>
      </c>
      <c r="B60">
        <v>13.5801941597915</v>
      </c>
      <c r="C60">
        <v>3.3518522508494998E-2</v>
      </c>
      <c r="D60" t="s">
        <v>3</v>
      </c>
      <c r="E60" s="1">
        <v>1.5775147053823602E-2</v>
      </c>
      <c r="F60" s="1">
        <v>0.99522089939215197</v>
      </c>
      <c r="G60" t="s">
        <v>2</v>
      </c>
      <c r="H60">
        <v>602.95046994422398</v>
      </c>
      <c r="I60" s="1">
        <v>1.5863814937935301</v>
      </c>
      <c r="J60" t="s">
        <v>1</v>
      </c>
      <c r="K60" s="1">
        <v>-0.13524780617698601</v>
      </c>
      <c r="L60" s="1">
        <v>0.99947134802403403</v>
      </c>
      <c r="M60" t="s">
        <v>0</v>
      </c>
      <c r="N60">
        <v>37.250024674688802</v>
      </c>
      <c r="O60">
        <v>13.816853649487401</v>
      </c>
      <c r="Q60">
        <v>8181.6359231934703</v>
      </c>
      <c r="R60">
        <v>323.65277407054299</v>
      </c>
      <c r="T60">
        <f t="shared" si="6"/>
        <v>8188.2002257271452</v>
      </c>
      <c r="U60">
        <f t="shared" si="7"/>
        <v>505.72731973312113</v>
      </c>
      <c r="X60">
        <f t="shared" si="2"/>
        <v>0.60551222715464503</v>
      </c>
      <c r="Y60">
        <f t="shared" si="3"/>
        <v>0.93040453730463046</v>
      </c>
      <c r="AA60">
        <f t="shared" si="4"/>
        <v>246.07956163524491</v>
      </c>
      <c r="AB60">
        <f t="shared" si="5"/>
        <v>15.227506966396755</v>
      </c>
    </row>
    <row r="61" spans="1:28">
      <c r="A61" t="s">
        <v>4</v>
      </c>
      <c r="B61">
        <v>12.6448541844436</v>
      </c>
      <c r="C61">
        <v>3.3317561862271097E-2</v>
      </c>
      <c r="D61" t="s">
        <v>3</v>
      </c>
      <c r="E61" s="1">
        <v>1.45320610644655E-2</v>
      </c>
      <c r="F61" s="1">
        <v>0.99514181608750196</v>
      </c>
      <c r="G61" t="s">
        <v>2</v>
      </c>
      <c r="H61">
        <v>602.90389800029095</v>
      </c>
      <c r="I61" s="1">
        <v>1.5547887333718799</v>
      </c>
      <c r="J61" t="s">
        <v>1</v>
      </c>
      <c r="K61" s="1">
        <v>-0.138881967294223</v>
      </c>
      <c r="L61" s="1">
        <v>0.99945568684528996</v>
      </c>
      <c r="M61" t="s">
        <v>0</v>
      </c>
      <c r="N61">
        <v>36.608687609010602</v>
      </c>
      <c r="O61">
        <v>13.3528701396749</v>
      </c>
      <c r="Q61">
        <v>7607.60597662911</v>
      </c>
      <c r="R61">
        <v>229.57251141552501</v>
      </c>
      <c r="T61">
        <f t="shared" si="6"/>
        <v>7623.6464095074016</v>
      </c>
      <c r="U61">
        <f t="shared" si="7"/>
        <v>462.77263473249212</v>
      </c>
      <c r="X61">
        <f t="shared" si="2"/>
        <v>0.6007437701592605</v>
      </c>
      <c r="Y61">
        <f t="shared" si="3"/>
        <v>0.92817294037169695</v>
      </c>
      <c r="AA61">
        <f t="shared" si="4"/>
        <v>248.30945464775866</v>
      </c>
      <c r="AB61">
        <f t="shared" si="5"/>
        <v>14.366105876752696</v>
      </c>
    </row>
    <row r="62" spans="1:28">
      <c r="A62" t="s">
        <v>4</v>
      </c>
      <c r="B62">
        <v>12.5063401039785</v>
      </c>
      <c r="C62">
        <v>3.3988152960635398E-2</v>
      </c>
      <c r="D62" t="s">
        <v>3</v>
      </c>
      <c r="E62" s="1">
        <v>1.45667687155517E-2</v>
      </c>
      <c r="F62" s="1">
        <v>0.995064352981755</v>
      </c>
      <c r="G62" t="s">
        <v>2</v>
      </c>
      <c r="H62">
        <v>602.89972939548397</v>
      </c>
      <c r="I62" s="1">
        <v>1.5257457929445599</v>
      </c>
      <c r="J62" t="s">
        <v>1</v>
      </c>
      <c r="K62" s="1">
        <v>-0.14303226539386599</v>
      </c>
      <c r="L62" s="1">
        <v>0.99944079547825204</v>
      </c>
      <c r="M62" t="s">
        <v>0</v>
      </c>
      <c r="N62">
        <v>35.914248554509697</v>
      </c>
      <c r="O62">
        <v>12.9494404670956</v>
      </c>
      <c r="Q62">
        <v>7540.3793217258299</v>
      </c>
      <c r="R62">
        <v>170.14703018500401</v>
      </c>
      <c r="T62">
        <f t="shared" si="6"/>
        <v>7540.0836311852427</v>
      </c>
      <c r="U62">
        <f t="shared" si="7"/>
        <v>449.01277473612265</v>
      </c>
      <c r="X62">
        <f t="shared" si="2"/>
        <v>0.59605639694910262</v>
      </c>
      <c r="Y62">
        <f t="shared" si="3"/>
        <v>0.92605617827679254</v>
      </c>
      <c r="AA62">
        <f t="shared" si="4"/>
        <v>250.99197299182032</v>
      </c>
      <c r="AB62">
        <f t="shared" si="5"/>
        <v>14.237210313357741</v>
      </c>
    </row>
    <row r="63" spans="1:28">
      <c r="A63" t="s">
        <v>4</v>
      </c>
      <c r="B63">
        <v>12.986077656014601</v>
      </c>
      <c r="C63">
        <v>3.3165677415782899E-2</v>
      </c>
      <c r="D63" t="s">
        <v>3</v>
      </c>
      <c r="E63" s="1">
        <v>1.5660316342832801E-2</v>
      </c>
      <c r="F63" s="1">
        <v>0.99498492525944404</v>
      </c>
      <c r="G63" t="s">
        <v>2</v>
      </c>
      <c r="H63">
        <v>602.92780946364496</v>
      </c>
      <c r="I63" s="1">
        <v>1.4949244777042401</v>
      </c>
      <c r="J63" t="s">
        <v>1</v>
      </c>
      <c r="K63" s="1">
        <v>-0.14880333643520999</v>
      </c>
      <c r="L63" s="1">
        <v>0.99942362247893302</v>
      </c>
      <c r="M63" t="s">
        <v>0</v>
      </c>
      <c r="N63">
        <v>34.946567880277101</v>
      </c>
      <c r="O63">
        <v>12.4813837282255</v>
      </c>
      <c r="Q63">
        <v>7843.4177469548604</v>
      </c>
      <c r="R63">
        <v>118.41030042918401</v>
      </c>
      <c r="T63">
        <f t="shared" si="6"/>
        <v>7829.6830149820116</v>
      </c>
      <c r="U63">
        <f t="shared" si="7"/>
        <v>453.67004096802879</v>
      </c>
      <c r="X63">
        <f t="shared" si="2"/>
        <v>0.59132561972785636</v>
      </c>
      <c r="Y63">
        <f t="shared" si="3"/>
        <v>0.92355160010110904</v>
      </c>
      <c r="AA63">
        <f t="shared" si="4"/>
        <v>254.08014929917312</v>
      </c>
      <c r="AB63">
        <f t="shared" si="5"/>
        <v>14.664921994654707</v>
      </c>
    </row>
    <row r="64" spans="1:28">
      <c r="A64" t="s">
        <v>4</v>
      </c>
      <c r="B64">
        <v>13.898793398727401</v>
      </c>
      <c r="C64">
        <v>3.4537292634107597E-2</v>
      </c>
      <c r="D64" t="s">
        <v>3</v>
      </c>
      <c r="E64" s="1">
        <v>1.73190512828496E-2</v>
      </c>
      <c r="F64" s="1">
        <v>0.99490877544138101</v>
      </c>
      <c r="G64" t="s">
        <v>2</v>
      </c>
      <c r="H64">
        <v>602.97746352837498</v>
      </c>
      <c r="I64" s="1">
        <v>1.46251139522743</v>
      </c>
      <c r="J64" t="s">
        <v>1</v>
      </c>
      <c r="K64" s="1">
        <v>-0.152700839189051</v>
      </c>
      <c r="L64" s="1">
        <v>0.99940884125030005</v>
      </c>
      <c r="M64" t="s">
        <v>0</v>
      </c>
      <c r="N64">
        <v>34.274726533653201</v>
      </c>
      <c r="O64" s="1">
        <v>12.052356212464099</v>
      </c>
      <c r="Q64">
        <v>8402.5569779082507</v>
      </c>
      <c r="R64">
        <v>213.45701311806201</v>
      </c>
      <c r="T64">
        <f t="shared" si="6"/>
        <v>8380.6765087208532</v>
      </c>
      <c r="U64">
        <f t="shared" si="7"/>
        <v>476.22464204993696</v>
      </c>
      <c r="X64">
        <f t="shared" si="2"/>
        <v>0.58569598676104262</v>
      </c>
      <c r="Y64">
        <f t="shared" si="3"/>
        <v>0.92094859698895792</v>
      </c>
      <c r="AA64">
        <f t="shared" si="4"/>
        <v>257.95645054690834</v>
      </c>
      <c r="AB64">
        <f t="shared" si="5"/>
        <v>15.509539500702466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A49" workbookViewId="0">
      <selection activeCell="C7" sqref="C7"/>
    </sheetView>
  </sheetViews>
  <sheetFormatPr baseColWidth="10" defaultRowHeight="15" x14ac:dyDescent="0"/>
  <cols>
    <col min="24" max="24" width="29.1640625" customWidth="1"/>
    <col min="25" max="25" width="28.83203125" customWidth="1"/>
  </cols>
  <sheetData>
    <row r="1" spans="1:28">
      <c r="B1" t="s">
        <v>51</v>
      </c>
      <c r="C1" t="s">
        <v>57</v>
      </c>
      <c r="E1" t="s">
        <v>52</v>
      </c>
      <c r="F1" t="s">
        <v>58</v>
      </c>
      <c r="H1" t="s">
        <v>53</v>
      </c>
      <c r="I1" t="s">
        <v>56</v>
      </c>
      <c r="K1" t="s">
        <v>54</v>
      </c>
      <c r="N1" t="s">
        <v>55</v>
      </c>
      <c r="O1" t="s">
        <v>60</v>
      </c>
      <c r="Q1" t="s">
        <v>16</v>
      </c>
      <c r="R1" t="s">
        <v>15</v>
      </c>
      <c r="T1" t="s">
        <v>14</v>
      </c>
      <c r="U1" t="s">
        <v>13</v>
      </c>
      <c r="X1" t="s">
        <v>61</v>
      </c>
      <c r="Y1" t="s">
        <v>62</v>
      </c>
      <c r="AA1" t="s">
        <v>63</v>
      </c>
      <c r="AB1" t="s">
        <v>64</v>
      </c>
    </row>
    <row r="2" spans="1:28">
      <c r="A2" t="s">
        <v>4</v>
      </c>
      <c r="B2" s="1">
        <v>12.716349100369801</v>
      </c>
      <c r="C2">
        <v>5.85221209598265E-2</v>
      </c>
      <c r="D2" t="s">
        <v>12</v>
      </c>
      <c r="E2" s="1">
        <v>1.0518418580481601E-4</v>
      </c>
      <c r="F2" s="1">
        <v>0.99999209132234301</v>
      </c>
      <c r="G2" t="s">
        <v>11</v>
      </c>
      <c r="H2" s="1">
        <v>1445.41209954633</v>
      </c>
      <c r="I2">
        <v>781.08215190318401</v>
      </c>
      <c r="J2" t="s">
        <v>10</v>
      </c>
      <c r="K2" s="1">
        <v>2.9734457864567901E-6</v>
      </c>
      <c r="L2" s="1">
        <v>0.99999981086414003</v>
      </c>
      <c r="M2" t="s">
        <v>9</v>
      </c>
      <c r="N2" s="1">
        <v>1708.5786466402999</v>
      </c>
      <c r="O2">
        <v>32661.044092558201</v>
      </c>
      <c r="Q2">
        <v>18393.373411076798</v>
      </c>
      <c r="R2">
        <v>21723.5806124234</v>
      </c>
      <c r="T2">
        <f t="shared" ref="T2:T33" si="0">E2+H2*B2</f>
        <v>18380.364956913785</v>
      </c>
      <c r="U2">
        <f t="shared" ref="U2:U33" si="1">K2+N2*B2</f>
        <v>21726.882539088878</v>
      </c>
      <c r="X2">
        <f>1/(C2+1)/(1/(C2+1)+1/I2)</f>
        <v>0.99864663460664471</v>
      </c>
      <c r="Y2">
        <f>1/(C2+1)/(1/(C2+1)+1/O2)</f>
        <v>0.9999675917336539</v>
      </c>
      <c r="AA2">
        <f>X2*B2+(1-X2)*H2</f>
        <v>14.655309948230547</v>
      </c>
      <c r="AB2">
        <f>Y2*B2+(1-Y2)*N2</f>
        <v>12.771309057394776</v>
      </c>
    </row>
    <row r="3" spans="1:28">
      <c r="A3" t="s">
        <v>4</v>
      </c>
      <c r="B3" s="1">
        <v>12.7993095009297</v>
      </c>
      <c r="C3">
        <v>5.4849011673034298E-2</v>
      </c>
      <c r="D3" t="s">
        <v>12</v>
      </c>
      <c r="E3" s="1">
        <v>2.6051377352979803E-4</v>
      </c>
      <c r="F3" s="1">
        <v>0.99998411835239698</v>
      </c>
      <c r="G3" t="s">
        <v>11</v>
      </c>
      <c r="H3" s="1">
        <v>1449.71163758538</v>
      </c>
      <c r="I3" s="1">
        <v>387.37809435506398</v>
      </c>
      <c r="J3" t="s">
        <v>10</v>
      </c>
      <c r="K3" s="1">
        <v>-5.2569660683653E-5</v>
      </c>
      <c r="L3" s="1">
        <v>0.99999962702182699</v>
      </c>
      <c r="M3" t="s">
        <v>9</v>
      </c>
      <c r="N3" s="1">
        <v>1688.4879016502</v>
      </c>
      <c r="O3">
        <v>16496.278276229099</v>
      </c>
      <c r="Q3">
        <v>18576.623589549199</v>
      </c>
      <c r="R3">
        <v>21292.266721461099</v>
      </c>
      <c r="T3">
        <f t="shared" si="0"/>
        <v>18555.308197068684</v>
      </c>
      <c r="U3">
        <f t="shared" si="1"/>
        <v>21611.4791892266</v>
      </c>
      <c r="X3">
        <f t="shared" ref="X3:X64" si="2">1/(C3+1)/(1/(C3+1)+1/I3)</f>
        <v>0.99728434719637793</v>
      </c>
      <c r="Y3">
        <f t="shared" ref="Y3:Y64" si="3">1/(C3+1)/(1/(C3+1)+1/O3)</f>
        <v>0.99993605942223107</v>
      </c>
      <c r="AA3">
        <f t="shared" ref="AA3:AA64" si="4">X3*B3+(1-X3)*H3</f>
        <v>16.701464493251354</v>
      </c>
      <c r="AB3">
        <f t="shared" ref="AB3:AB64" si="5">Y3*B3+(1-Y3)*N3</f>
        <v>12.906453997672527</v>
      </c>
    </row>
    <row r="4" spans="1:28">
      <c r="A4" t="s">
        <v>4</v>
      </c>
      <c r="B4" s="1">
        <v>12.9804007397323</v>
      </c>
      <c r="C4">
        <v>5.3778908718155202E-2</v>
      </c>
      <c r="D4" t="s">
        <v>12</v>
      </c>
      <c r="E4" s="1">
        <v>9.0715081758354903E-5</v>
      </c>
      <c r="F4" s="1">
        <v>0.99997601839235095</v>
      </c>
      <c r="G4" t="s">
        <v>11</v>
      </c>
      <c r="H4" s="1">
        <v>1451.3733440722599</v>
      </c>
      <c r="I4" s="1">
        <v>253.973807025848</v>
      </c>
      <c r="J4" t="s">
        <v>10</v>
      </c>
      <c r="K4" s="1">
        <v>1.9368881791629301E-4</v>
      </c>
      <c r="L4" s="1">
        <v>0.99999943649238698</v>
      </c>
      <c r="M4" t="s">
        <v>9</v>
      </c>
      <c r="N4" s="1">
        <v>1743.8596385265901</v>
      </c>
      <c r="O4">
        <v>10809.213478355799</v>
      </c>
      <c r="Q4">
        <v>18821.7554070406</v>
      </c>
      <c r="R4">
        <v>23907.212627045599</v>
      </c>
      <c r="T4">
        <f t="shared" si="0"/>
        <v>18839.407719738385</v>
      </c>
      <c r="U4">
        <f t="shared" si="1"/>
        <v>22635.997135608668</v>
      </c>
      <c r="X4">
        <f t="shared" si="2"/>
        <v>0.99586798069370996</v>
      </c>
      <c r="Y4">
        <f t="shared" si="3"/>
        <v>0.99990252054980322</v>
      </c>
      <c r="AA4">
        <f t="shared" si="4"/>
        <v>18.923868151613654</v>
      </c>
      <c r="AB4">
        <f t="shared" si="5"/>
        <v>13.149125896188785</v>
      </c>
    </row>
    <row r="5" spans="1:28">
      <c r="A5" t="s">
        <v>4</v>
      </c>
      <c r="B5" s="1">
        <v>13.2332866064638</v>
      </c>
      <c r="C5">
        <v>5.4711905214311497E-2</v>
      </c>
      <c r="D5" t="s">
        <v>12</v>
      </c>
      <c r="E5" s="1">
        <v>-1.33699449882539E-4</v>
      </c>
      <c r="F5" s="1">
        <v>0.99996805488065399</v>
      </c>
      <c r="G5" t="s">
        <v>11</v>
      </c>
      <c r="H5" s="1">
        <v>1452.4919675175699</v>
      </c>
      <c r="I5" s="1">
        <v>187.89581528010399</v>
      </c>
      <c r="J5" t="s">
        <v>10</v>
      </c>
      <c r="K5" s="1">
        <v>5.0468110090374E-4</v>
      </c>
      <c r="L5" s="1">
        <v>0.99999927294245305</v>
      </c>
      <c r="M5" t="s">
        <v>9</v>
      </c>
      <c r="N5" s="1">
        <v>1789.81198918877</v>
      </c>
      <c r="O5">
        <v>8267.8825999190394</v>
      </c>
      <c r="Q5">
        <v>19197.104808407199</v>
      </c>
      <c r="R5">
        <v>25551.9326969416</v>
      </c>
      <c r="T5">
        <f t="shared" si="0"/>
        <v>19221.242366047059</v>
      </c>
      <c r="U5">
        <f t="shared" si="1"/>
        <v>23685.095529301183</v>
      </c>
      <c r="X5">
        <f t="shared" si="2"/>
        <v>0.99441805259331262</v>
      </c>
      <c r="Y5">
        <f t="shared" si="3"/>
        <v>0.99987244891750415</v>
      </c>
      <c r="AA5">
        <f t="shared" si="4"/>
        <v>21.267152867927852</v>
      </c>
      <c r="AB5">
        <f t="shared" si="5"/>
        <v>13.459891143117241</v>
      </c>
    </row>
    <row r="6" spans="1:28">
      <c r="A6" t="s">
        <v>4</v>
      </c>
      <c r="B6" s="1">
        <v>13.289706883146099</v>
      </c>
      <c r="C6">
        <v>5.3934045418175897E-2</v>
      </c>
      <c r="D6" t="s">
        <v>12</v>
      </c>
      <c r="E6" s="1">
        <v>-6.8865880098992497E-4</v>
      </c>
      <c r="F6" s="1">
        <v>0.99995998843851597</v>
      </c>
      <c r="G6" t="s">
        <v>11</v>
      </c>
      <c r="H6" s="1">
        <v>1451.2783324720599</v>
      </c>
      <c r="I6" s="1">
        <v>148.25159380641799</v>
      </c>
      <c r="J6" t="s">
        <v>10</v>
      </c>
      <c r="K6" s="1">
        <v>9.8321804908604502E-4</v>
      </c>
      <c r="L6" s="1">
        <v>0.99999909624959205</v>
      </c>
      <c r="M6" t="s">
        <v>9</v>
      </c>
      <c r="N6" s="1">
        <v>1842.51178933095</v>
      </c>
      <c r="O6">
        <v>6573.6571444478705</v>
      </c>
      <c r="Q6">
        <v>19218.748264169</v>
      </c>
      <c r="R6">
        <v>27171.073102336799</v>
      </c>
      <c r="T6">
        <f t="shared" si="0"/>
        <v>19287.062955755926</v>
      </c>
      <c r="U6">
        <f t="shared" si="1"/>
        <v>24486.442592167408</v>
      </c>
      <c r="X6">
        <f t="shared" si="2"/>
        <v>0.99294109159532229</v>
      </c>
      <c r="Y6">
        <f t="shared" si="3"/>
        <v>0.99983969880458079</v>
      </c>
      <c r="AA6">
        <f t="shared" si="4"/>
        <v>23.440336878146631</v>
      </c>
      <c r="AB6">
        <f t="shared" si="5"/>
        <v>13.5829333696497</v>
      </c>
    </row>
    <row r="7" spans="1:28">
      <c r="A7" t="s">
        <v>4</v>
      </c>
      <c r="B7" s="1">
        <v>13.3636664493251</v>
      </c>
      <c r="C7">
        <v>5.4064169357145003E-2</v>
      </c>
      <c r="D7" t="s">
        <v>12</v>
      </c>
      <c r="E7" s="1">
        <v>-1.17186468178222E-3</v>
      </c>
      <c r="F7" s="1">
        <v>0.99995192494554497</v>
      </c>
      <c r="G7" t="s">
        <v>11</v>
      </c>
      <c r="H7" s="1">
        <v>1450.4860462649001</v>
      </c>
      <c r="I7" s="1">
        <v>122.195217030447</v>
      </c>
      <c r="J7" t="s">
        <v>10</v>
      </c>
      <c r="K7" s="1">
        <v>1.40174818907842E-3</v>
      </c>
      <c r="L7" s="1">
        <v>0.99999893219245695</v>
      </c>
      <c r="M7" t="s">
        <v>9</v>
      </c>
      <c r="N7" s="1">
        <v>1879.38715068123</v>
      </c>
      <c r="O7">
        <v>5513.1741289193797</v>
      </c>
      <c r="Q7">
        <v>19324.494374720402</v>
      </c>
      <c r="R7">
        <v>27640.989127182002</v>
      </c>
      <c r="T7">
        <f t="shared" si="0"/>
        <v>19383.810539819777</v>
      </c>
      <c r="U7">
        <f t="shared" si="1"/>
        <v>25115.504412599639</v>
      </c>
      <c r="X7">
        <f t="shared" si="2"/>
        <v>0.99144770534078519</v>
      </c>
      <c r="Y7">
        <f t="shared" si="3"/>
        <v>0.99980884647271606</v>
      </c>
      <c r="AA7">
        <f t="shared" si="4"/>
        <v>25.65436050285992</v>
      </c>
      <c r="AB7">
        <f t="shared" si="5"/>
        <v>13.720363420330694</v>
      </c>
    </row>
    <row r="8" spans="1:28">
      <c r="A8" t="s">
        <v>4</v>
      </c>
      <c r="B8" s="1">
        <v>13.4833694978088</v>
      </c>
      <c r="C8">
        <v>5.4448776633711601E-2</v>
      </c>
      <c r="D8" t="s">
        <v>12</v>
      </c>
      <c r="E8" s="1">
        <v>-1.28628824952528E-3</v>
      </c>
      <c r="F8" s="1">
        <v>0.99994390473153205</v>
      </c>
      <c r="G8" t="s">
        <v>11</v>
      </c>
      <c r="H8" s="1">
        <v>1450.52183195575</v>
      </c>
      <c r="I8" s="1">
        <v>103.744236999107</v>
      </c>
      <c r="J8" t="s">
        <v>10</v>
      </c>
      <c r="K8" s="1">
        <v>1.5532097437476701E-3</v>
      </c>
      <c r="L8" s="1">
        <v>0.99999878137007503</v>
      </c>
      <c r="M8" t="s">
        <v>9</v>
      </c>
      <c r="N8" s="1">
        <v>1890.8259633841501</v>
      </c>
      <c r="O8">
        <v>4790.38881911111</v>
      </c>
      <c r="Q8">
        <v>19544.646158535601</v>
      </c>
      <c r="R8">
        <v>26473.182374893899</v>
      </c>
      <c r="T8">
        <f t="shared" si="0"/>
        <v>19557.920538609651</v>
      </c>
      <c r="U8">
        <f t="shared" si="1"/>
        <v>25494.706673568529</v>
      </c>
      <c r="X8">
        <f t="shared" si="2"/>
        <v>0.98993833969549838</v>
      </c>
      <c r="Y8">
        <f t="shared" si="3"/>
        <v>0.99977993086473538</v>
      </c>
      <c r="AA8">
        <f t="shared" si="4"/>
        <v>27.942362351563908</v>
      </c>
      <c r="AB8">
        <f t="shared" si="5"/>
        <v>13.896514659040809</v>
      </c>
    </row>
    <row r="9" spans="1:28">
      <c r="A9" t="s">
        <v>4</v>
      </c>
      <c r="B9" s="1">
        <v>13.5400331219873</v>
      </c>
      <c r="C9">
        <v>5.3258943776386299E-2</v>
      </c>
      <c r="D9" t="s">
        <v>12</v>
      </c>
      <c r="E9" s="1">
        <v>-2.1870407164745402E-3</v>
      </c>
      <c r="F9" s="1">
        <v>0.99993570250455199</v>
      </c>
      <c r="G9" t="s">
        <v>11</v>
      </c>
      <c r="H9" s="1">
        <v>1449.3046308880801</v>
      </c>
      <c r="I9" s="1">
        <v>89.750341985453801</v>
      </c>
      <c r="J9" t="s">
        <v>10</v>
      </c>
      <c r="K9" s="1">
        <v>2.2619555129133502E-3</v>
      </c>
      <c r="L9" s="1">
        <v>0.99999862256653105</v>
      </c>
      <c r="M9" t="s">
        <v>9</v>
      </c>
      <c r="N9" s="1">
        <v>1936.79623243997</v>
      </c>
      <c r="O9">
        <v>4204.3985456908003</v>
      </c>
      <c r="Q9">
        <v>19514.065099983301</v>
      </c>
      <c r="R9">
        <v>30661.4992626034</v>
      </c>
      <c r="T9">
        <f t="shared" si="0"/>
        <v>19623.630519033464</v>
      </c>
      <c r="U9">
        <f t="shared" si="1"/>
        <v>26224.287399732919</v>
      </c>
      <c r="X9">
        <f t="shared" si="2"/>
        <v>0.98840069189990309</v>
      </c>
      <c r="Y9">
        <f t="shared" si="3"/>
        <v>0.99974954915840064</v>
      </c>
      <c r="AA9">
        <f t="shared" si="4"/>
        <v>30.193909050687914</v>
      </c>
      <c r="AB9">
        <f t="shared" si="5"/>
        <v>14.021714255717674</v>
      </c>
    </row>
    <row r="10" spans="1:28">
      <c r="A10" t="s">
        <v>4</v>
      </c>
      <c r="B10" s="1">
        <v>13.707956380734499</v>
      </c>
      <c r="C10">
        <v>5.3907981241691202E-2</v>
      </c>
      <c r="D10" t="s">
        <v>12</v>
      </c>
      <c r="E10" s="1">
        <v>-2.8273484455843701E-3</v>
      </c>
      <c r="F10" s="1">
        <v>0.99992758416085603</v>
      </c>
      <c r="G10" t="s">
        <v>11</v>
      </c>
      <c r="H10" s="1">
        <v>1448.7217484109401</v>
      </c>
      <c r="I10" s="1">
        <v>78.961577109995602</v>
      </c>
      <c r="J10" t="s">
        <v>10</v>
      </c>
      <c r="K10" s="1">
        <v>2.81441546189892E-3</v>
      </c>
      <c r="L10" s="1">
        <v>0.99999847848821699</v>
      </c>
      <c r="M10" t="s">
        <v>9</v>
      </c>
      <c r="N10" s="1">
        <v>1968.74547925611</v>
      </c>
      <c r="O10">
        <v>3775.5739135846402</v>
      </c>
      <c r="Q10">
        <v>19781.368561025</v>
      </c>
      <c r="R10">
        <v>30789.810780141801</v>
      </c>
      <c r="T10">
        <f t="shared" si="0"/>
        <v>19859.011707690141</v>
      </c>
      <c r="U10">
        <f t="shared" si="1"/>
        <v>26987.479968826454</v>
      </c>
      <c r="X10">
        <f t="shared" si="2"/>
        <v>0.98682869971931086</v>
      </c>
      <c r="Y10">
        <f t="shared" si="3"/>
        <v>0.99972093941181517</v>
      </c>
      <c r="AA10">
        <f t="shared" si="4"/>
        <v>32.608953942494729</v>
      </c>
      <c r="AB10">
        <f t="shared" si="5"/>
        <v>14.253530301791518</v>
      </c>
    </row>
    <row r="11" spans="1:28">
      <c r="A11" t="s">
        <v>4</v>
      </c>
      <c r="B11" s="1">
        <v>13.6180612747252</v>
      </c>
      <c r="C11">
        <v>5.3162953039710303E-2</v>
      </c>
      <c r="D11" t="s">
        <v>12</v>
      </c>
      <c r="E11" s="1">
        <v>-3.7740668395991098E-3</v>
      </c>
      <c r="F11" s="1">
        <v>0.99991935170836999</v>
      </c>
      <c r="G11" t="s">
        <v>11</v>
      </c>
      <c r="H11" s="1">
        <v>1447.5390160480499</v>
      </c>
      <c r="I11" s="1">
        <v>70.453994839644494</v>
      </c>
      <c r="J11" t="s">
        <v>10</v>
      </c>
      <c r="K11" s="1">
        <v>3.4676529445926002E-3</v>
      </c>
      <c r="L11" s="1">
        <v>0.99999832695135504</v>
      </c>
      <c r="M11" t="s">
        <v>9</v>
      </c>
      <c r="N11" s="1">
        <v>2002.18822704333</v>
      </c>
      <c r="O11">
        <v>3412.9008248208802</v>
      </c>
      <c r="Q11">
        <v>19596.650005554799</v>
      </c>
      <c r="R11">
        <v>31557.542287347998</v>
      </c>
      <c r="T11">
        <f t="shared" si="0"/>
        <v>19712.671244030927</v>
      </c>
      <c r="U11">
        <f t="shared" si="1"/>
        <v>27265.925427062422</v>
      </c>
      <c r="X11">
        <f t="shared" si="2"/>
        <v>0.98527192262216501</v>
      </c>
      <c r="Y11">
        <f t="shared" si="3"/>
        <v>0.99969151225915431</v>
      </c>
      <c r="AA11">
        <f t="shared" si="4"/>
        <v>34.736960050325756</v>
      </c>
      <c r="AB11">
        <f t="shared" si="5"/>
        <v>14.231510792676289</v>
      </c>
    </row>
    <row r="12" spans="1:28">
      <c r="A12" t="s">
        <v>4</v>
      </c>
      <c r="B12" s="1">
        <v>13.7476244249585</v>
      </c>
      <c r="C12">
        <v>5.3446853816262498E-2</v>
      </c>
      <c r="D12" t="s">
        <v>12</v>
      </c>
      <c r="E12" s="1">
        <v>-4.3419859051436003E-3</v>
      </c>
      <c r="F12" s="1">
        <v>0.99991114516318802</v>
      </c>
      <c r="G12" t="s">
        <v>11</v>
      </c>
      <c r="H12" s="1">
        <v>1447.07826264296</v>
      </c>
      <c r="I12" s="1">
        <v>63.520680012763101</v>
      </c>
      <c r="J12" t="s">
        <v>10</v>
      </c>
      <c r="K12" s="1">
        <v>3.9359402476312599E-3</v>
      </c>
      <c r="L12" s="1">
        <v>0.999998187354601</v>
      </c>
      <c r="M12" t="s">
        <v>9</v>
      </c>
      <c r="N12" s="1">
        <v>2024.20379662255</v>
      </c>
      <c r="O12">
        <v>3131.31342436364</v>
      </c>
      <c r="Q12">
        <v>19825.3632672448</v>
      </c>
      <c r="R12">
        <v>31154.177757712499</v>
      </c>
      <c r="T12">
        <f t="shared" si="0"/>
        <v>19893.884126350964</v>
      </c>
      <c r="U12">
        <f t="shared" si="1"/>
        <v>27827.997491482147</v>
      </c>
      <c r="X12">
        <f t="shared" si="2"/>
        <v>0.98368623928910637</v>
      </c>
      <c r="Y12">
        <f t="shared" si="3"/>
        <v>0.99966368982398068</v>
      </c>
      <c r="AA12">
        <f t="shared" si="4"/>
        <v>37.130637476439432</v>
      </c>
      <c r="AB12">
        <f t="shared" si="5"/>
        <v>14.423761294109394</v>
      </c>
    </row>
    <row r="13" spans="1:28">
      <c r="A13" t="s">
        <v>4</v>
      </c>
      <c r="B13" s="1">
        <v>13.865547222048599</v>
      </c>
      <c r="C13">
        <v>5.3883249437235201E-2</v>
      </c>
      <c r="D13" t="s">
        <v>12</v>
      </c>
      <c r="E13" s="1">
        <v>-5.2121166328351204E-3</v>
      </c>
      <c r="F13" s="1">
        <v>0.99990298779750297</v>
      </c>
      <c r="G13" t="s">
        <v>11</v>
      </c>
      <c r="H13" s="1">
        <v>1446.3739972825299</v>
      </c>
      <c r="I13" s="1">
        <v>57.7706535708679</v>
      </c>
      <c r="J13" t="s">
        <v>10</v>
      </c>
      <c r="K13" s="1">
        <v>4.6051067989166302E-3</v>
      </c>
      <c r="L13" s="1">
        <v>0.99999805922776497</v>
      </c>
      <c r="M13" t="s">
        <v>9</v>
      </c>
      <c r="N13" s="1">
        <v>2053.26515446138</v>
      </c>
      <c r="O13">
        <v>2907.2995962919299</v>
      </c>
      <c r="Q13">
        <v>19948.642817194901</v>
      </c>
      <c r="R13">
        <v>33659.469690230297</v>
      </c>
      <c r="T13">
        <f t="shared" si="0"/>
        <v>20054.761747947476</v>
      </c>
      <c r="U13">
        <f t="shared" si="1"/>
        <v>28469.649563677973</v>
      </c>
      <c r="X13">
        <f t="shared" si="2"/>
        <v>0.98208429158300736</v>
      </c>
      <c r="Y13">
        <f t="shared" si="3"/>
        <v>0.99963763577678899</v>
      </c>
      <c r="AA13">
        <f t="shared" si="4"/>
        <v>39.52995091821024</v>
      </c>
      <c r="AB13">
        <f t="shared" si="5"/>
        <v>14.604552676542717</v>
      </c>
    </row>
    <row r="14" spans="1:28">
      <c r="A14" t="s">
        <v>4</v>
      </c>
      <c r="B14" s="1">
        <v>13.917598853778101</v>
      </c>
      <c r="C14">
        <v>5.3438742799554899E-2</v>
      </c>
      <c r="D14" t="s">
        <v>12</v>
      </c>
      <c r="E14" s="1">
        <v>-5.7661677374897099E-3</v>
      </c>
      <c r="F14" s="1">
        <v>0.99989475200132305</v>
      </c>
      <c r="G14" t="s">
        <v>11</v>
      </c>
      <c r="H14" s="1">
        <v>1445.93077665602</v>
      </c>
      <c r="I14" s="1">
        <v>52.896110658169398</v>
      </c>
      <c r="J14" t="s">
        <v>10</v>
      </c>
      <c r="K14" s="1">
        <v>5.0195426561761604E-3</v>
      </c>
      <c r="L14" s="1">
        <v>0.99999793293303596</v>
      </c>
      <c r="M14" t="s">
        <v>9</v>
      </c>
      <c r="N14" s="1">
        <v>2070.01895469172</v>
      </c>
      <c r="O14">
        <v>2714.30512746984</v>
      </c>
      <c r="Q14">
        <v>20056.6569974622</v>
      </c>
      <c r="R14">
        <v>32063.731952569098</v>
      </c>
      <c r="T14">
        <f t="shared" si="0"/>
        <v>20123.878753662564</v>
      </c>
      <c r="U14">
        <f t="shared" si="1"/>
        <v>28809.698450659078</v>
      </c>
      <c r="X14">
        <f t="shared" si="2"/>
        <v>0.98047363222684047</v>
      </c>
      <c r="Y14">
        <f t="shared" si="3"/>
        <v>0.99961204433333128</v>
      </c>
      <c r="AA14">
        <f t="shared" si="4"/>
        <v>41.879614819555556</v>
      </c>
      <c r="AB14">
        <f t="shared" si="5"/>
        <v>14.71527502602066</v>
      </c>
    </row>
    <row r="15" spans="1:28">
      <c r="A15" t="s">
        <v>4</v>
      </c>
      <c r="B15" s="1">
        <v>14.176609421578499</v>
      </c>
      <c r="C15">
        <v>5.4966260047887301E-2</v>
      </c>
      <c r="D15" t="s">
        <v>12</v>
      </c>
      <c r="E15" s="1">
        <v>-6.5087385911486301E-3</v>
      </c>
      <c r="F15" s="1">
        <v>0.99988674157935997</v>
      </c>
      <c r="G15" t="s">
        <v>11</v>
      </c>
      <c r="H15" s="1">
        <v>1445.50321049836</v>
      </c>
      <c r="I15" s="1">
        <v>48.752682908917599</v>
      </c>
      <c r="J15" t="s">
        <v>10</v>
      </c>
      <c r="K15" s="1">
        <v>5.6465087415784702E-3</v>
      </c>
      <c r="L15" s="1">
        <v>0.99999781852434699</v>
      </c>
      <c r="M15" t="s">
        <v>9</v>
      </c>
      <c r="N15" s="1">
        <v>2094.1828491715901</v>
      </c>
      <c r="O15">
        <v>2555.18363280124</v>
      </c>
      <c r="Q15">
        <v>20400.987994245399</v>
      </c>
      <c r="R15">
        <v>35125.367689684499</v>
      </c>
      <c r="T15">
        <f t="shared" si="0"/>
        <v>20492.327924134428</v>
      </c>
      <c r="U15">
        <f t="shared" si="1"/>
        <v>29688.417956582809</v>
      </c>
      <c r="X15">
        <f t="shared" si="2"/>
        <v>0.97881919187815791</v>
      </c>
      <c r="Y15">
        <f t="shared" si="3"/>
        <v>0.99958729742190922</v>
      </c>
      <c r="AA15">
        <f t="shared" si="4"/>
        <v>44.493263518674226</v>
      </c>
      <c r="AB15">
        <f t="shared" si="5"/>
        <v>15.035033359168247</v>
      </c>
    </row>
    <row r="16" spans="1:28">
      <c r="A16" t="s">
        <v>4</v>
      </c>
      <c r="B16" s="1">
        <v>14.0775962609</v>
      </c>
      <c r="C16">
        <v>5.4041827299405799E-2</v>
      </c>
      <c r="D16" t="s">
        <v>12</v>
      </c>
      <c r="E16" s="1">
        <v>-7.1227450040104202E-3</v>
      </c>
      <c r="F16" s="1">
        <v>0.99987861312253501</v>
      </c>
      <c r="G16" t="s">
        <v>11</v>
      </c>
      <c r="H16" s="1">
        <v>1444.9955731708901</v>
      </c>
      <c r="I16" s="1">
        <v>45.198009023244197</v>
      </c>
      <c r="J16" t="s">
        <v>10</v>
      </c>
      <c r="K16" s="1">
        <v>6.0303002110932398E-3</v>
      </c>
      <c r="L16" s="1">
        <v>0.99999768814604795</v>
      </c>
      <c r="M16" t="s">
        <v>9</v>
      </c>
      <c r="N16" s="1">
        <v>2107.9049802171198</v>
      </c>
      <c r="O16">
        <v>2396.7579860024498</v>
      </c>
      <c r="Q16">
        <v>20265.6622453364</v>
      </c>
      <c r="R16">
        <v>32596.4047232472</v>
      </c>
      <c r="T16">
        <f t="shared" si="0"/>
        <v>20342.057155142571</v>
      </c>
      <c r="U16">
        <f t="shared" si="1"/>
        <v>29674.241298137225</v>
      </c>
      <c r="X16">
        <f t="shared" si="2"/>
        <v>0.97721091696657125</v>
      </c>
      <c r="Y16">
        <f t="shared" si="3"/>
        <v>0.99956041515553939</v>
      </c>
      <c r="AA16">
        <f t="shared" si="4"/>
        <v>46.686904850727643</v>
      </c>
      <c r="AB16">
        <f t="shared" si="5"/>
        <v>14.998011045803752</v>
      </c>
    </row>
    <row r="17" spans="1:28">
      <c r="A17" t="s">
        <v>4</v>
      </c>
      <c r="B17" s="1">
        <v>14.2351216151314</v>
      </c>
      <c r="C17">
        <v>5.5067109146639502E-2</v>
      </c>
      <c r="D17" t="s">
        <v>12</v>
      </c>
      <c r="E17" s="1">
        <v>-7.3227566076037197E-3</v>
      </c>
      <c r="F17" s="1">
        <v>0.99987061128649801</v>
      </c>
      <c r="G17" t="s">
        <v>11</v>
      </c>
      <c r="H17" s="1">
        <v>1444.91272898693</v>
      </c>
      <c r="I17" s="1">
        <v>42.1140381335901</v>
      </c>
      <c r="J17" t="s">
        <v>10</v>
      </c>
      <c r="K17" s="1">
        <v>6.2373857903807901E-3</v>
      </c>
      <c r="L17" s="1">
        <v>0.99999757633947794</v>
      </c>
      <c r="M17" t="s">
        <v>9</v>
      </c>
      <c r="N17" s="1">
        <v>2114.9915829312699</v>
      </c>
      <c r="O17">
        <v>2273.4356499711698</v>
      </c>
      <c r="Q17">
        <v>20544.074624908699</v>
      </c>
      <c r="R17">
        <v>31927.239881053501</v>
      </c>
      <c r="T17">
        <f t="shared" si="0"/>
        <v>20568.501097623739</v>
      </c>
      <c r="U17">
        <f t="shared" si="1"/>
        <v>30107.168635391685</v>
      </c>
      <c r="X17">
        <f t="shared" si="2"/>
        <v>0.97555967159351409</v>
      </c>
      <c r="Y17">
        <f t="shared" si="3"/>
        <v>0.99953613039559863</v>
      </c>
      <c r="AA17">
        <f t="shared" si="4"/>
        <v>49.201352183103666</v>
      </c>
      <c r="AB17">
        <f t="shared" si="5"/>
        <v>15.209598683785734</v>
      </c>
    </row>
    <row r="18" spans="1:28">
      <c r="A18" t="s">
        <v>4</v>
      </c>
      <c r="B18" s="1">
        <v>14.3270421810483</v>
      </c>
      <c r="C18">
        <v>5.58224654003052E-2</v>
      </c>
      <c r="D18" t="s">
        <v>12</v>
      </c>
      <c r="E18" s="1">
        <v>-7.7637225985175799E-3</v>
      </c>
      <c r="F18" s="1">
        <v>0.99986270032306002</v>
      </c>
      <c r="G18" t="s">
        <v>11</v>
      </c>
      <c r="H18" s="1">
        <v>1444.65803684157</v>
      </c>
      <c r="I18" s="1">
        <v>39.418831739027397</v>
      </c>
      <c r="J18" t="s">
        <v>10</v>
      </c>
      <c r="K18" s="1">
        <v>6.57932439738602E-3</v>
      </c>
      <c r="L18" s="1">
        <v>0.999997476631174</v>
      </c>
      <c r="M18" t="s">
        <v>9</v>
      </c>
      <c r="N18" s="1">
        <v>2126.12162687007</v>
      </c>
      <c r="O18">
        <v>2172.40055894438</v>
      </c>
      <c r="Q18">
        <v>20642.1196352402</v>
      </c>
      <c r="R18">
        <v>33854.900767072002</v>
      </c>
      <c r="T18">
        <f t="shared" si="0"/>
        <v>20697.668867297005</v>
      </c>
      <c r="U18">
        <f t="shared" si="1"/>
        <v>30461.040809530925</v>
      </c>
      <c r="X18">
        <f t="shared" si="2"/>
        <v>0.97391398429082054</v>
      </c>
      <c r="Y18">
        <f t="shared" si="3"/>
        <v>0.99951421962067843</v>
      </c>
      <c r="AA18">
        <f t="shared" si="4"/>
        <v>51.638678977088944</v>
      </c>
      <c r="AB18">
        <f t="shared" si="5"/>
        <v>15.35291055544776</v>
      </c>
    </row>
    <row r="19" spans="1:28">
      <c r="A19" t="s">
        <v>4</v>
      </c>
      <c r="B19" s="1">
        <v>14.212869977844299</v>
      </c>
      <c r="C19">
        <v>5.5582681565110197E-2</v>
      </c>
      <c r="D19" t="s">
        <v>12</v>
      </c>
      <c r="E19" s="1">
        <v>-8.5535780800681908E-3</v>
      </c>
      <c r="F19" s="1">
        <v>0.99985473310458595</v>
      </c>
      <c r="G19" t="s">
        <v>11</v>
      </c>
      <c r="H19" s="1">
        <v>1444.14790197655</v>
      </c>
      <c r="I19" s="1">
        <v>37.064085273583601</v>
      </c>
      <c r="J19" t="s">
        <v>10</v>
      </c>
      <c r="K19" s="1">
        <v>7.0674445511512401E-3</v>
      </c>
      <c r="L19" s="1">
        <v>0.99999738441628805</v>
      </c>
      <c r="M19" t="s">
        <v>9</v>
      </c>
      <c r="N19" s="1">
        <v>2141.15414445651</v>
      </c>
      <c r="O19">
        <v>2087.81563175062</v>
      </c>
      <c r="Q19">
        <v>20425.4771513999</v>
      </c>
      <c r="R19">
        <v>35697.550922646697</v>
      </c>
      <c r="T19">
        <f t="shared" si="0"/>
        <v>20525.477805991257</v>
      </c>
      <c r="U19">
        <f t="shared" si="1"/>
        <v>30431.952525127381</v>
      </c>
      <c r="X19">
        <f t="shared" si="2"/>
        <v>0.97230871258356444</v>
      </c>
      <c r="Y19">
        <f t="shared" si="3"/>
        <v>0.99949466358946781</v>
      </c>
      <c r="AA19">
        <f t="shared" si="4"/>
        <v>53.809611935750439</v>
      </c>
      <c r="AB19">
        <f t="shared" si="5"/>
        <v>15.287690846902102</v>
      </c>
    </row>
    <row r="20" spans="1:28">
      <c r="A20" t="s">
        <v>4</v>
      </c>
      <c r="B20" s="1">
        <v>14.276974434105799</v>
      </c>
      <c r="C20">
        <v>5.6007895881189498E-2</v>
      </c>
      <c r="D20" t="s">
        <v>12</v>
      </c>
      <c r="E20" s="1">
        <v>-9.1483600298868997E-3</v>
      </c>
      <c r="F20" s="1">
        <v>0.99984680104609303</v>
      </c>
      <c r="G20" t="s">
        <v>11</v>
      </c>
      <c r="H20" s="1">
        <v>1443.83027774843</v>
      </c>
      <c r="I20" s="1">
        <v>34.968337445897099</v>
      </c>
      <c r="J20" t="s">
        <v>10</v>
      </c>
      <c r="K20" s="1">
        <v>7.4959343815756002E-3</v>
      </c>
      <c r="L20" s="1">
        <v>0.99999730544529397</v>
      </c>
      <c r="M20" t="s">
        <v>9</v>
      </c>
      <c r="N20" s="1">
        <v>2153.9119117926598</v>
      </c>
      <c r="O20">
        <v>2019.9427433533999</v>
      </c>
      <c r="Q20">
        <v>20538.5503502758</v>
      </c>
      <c r="R20">
        <v>36137.136352583497</v>
      </c>
      <c r="T20">
        <f t="shared" si="0"/>
        <v>20613.518814242179</v>
      </c>
      <c r="U20">
        <f t="shared" si="1"/>
        <v>30751.352793914131</v>
      </c>
      <c r="X20">
        <f t="shared" si="2"/>
        <v>0.97068627102415339</v>
      </c>
      <c r="Y20">
        <f t="shared" si="3"/>
        <v>0.99947748216309962</v>
      </c>
      <c r="AA20">
        <f t="shared" si="4"/>
        <v>56.182512523988137</v>
      </c>
      <c r="AB20">
        <f t="shared" si="5"/>
        <v>15.394971853330876</v>
      </c>
    </row>
    <row r="21" spans="1:28">
      <c r="A21" t="s">
        <v>4</v>
      </c>
      <c r="B21" s="1">
        <v>14.2026360950738</v>
      </c>
      <c r="C21">
        <v>5.5215339881735298E-2</v>
      </c>
      <c r="D21" t="s">
        <v>12</v>
      </c>
      <c r="E21" s="1">
        <v>-9.9356814096091001E-3</v>
      </c>
      <c r="F21" s="1">
        <v>0.99983875902570596</v>
      </c>
      <c r="G21" t="s">
        <v>11</v>
      </c>
      <c r="H21" s="1">
        <v>1443.3945278588899</v>
      </c>
      <c r="I21" s="1">
        <v>33.0892749673502</v>
      </c>
      <c r="J21" t="s">
        <v>10</v>
      </c>
      <c r="K21" s="1">
        <v>7.9920323634560808E-3</v>
      </c>
      <c r="L21" s="1">
        <v>0.99999721958754995</v>
      </c>
      <c r="M21" t="s">
        <v>9</v>
      </c>
      <c r="N21" s="1">
        <v>2168.1166498053499</v>
      </c>
      <c r="O21">
        <v>1951.61572565899</v>
      </c>
      <c r="Q21">
        <v>20401.480460567102</v>
      </c>
      <c r="R21">
        <v>36542.565302897201</v>
      </c>
      <c r="T21">
        <f t="shared" si="0"/>
        <v>20499.997285119265</v>
      </c>
      <c r="U21">
        <f t="shared" si="1"/>
        <v>30792.979780888305</v>
      </c>
      <c r="X21">
        <f t="shared" si="2"/>
        <v>0.9690955896431046</v>
      </c>
      <c r="Y21">
        <f t="shared" si="3"/>
        <v>0.99945960411571344</v>
      </c>
      <c r="AA21">
        <f t="shared" si="4"/>
        <v>58.370968796890395</v>
      </c>
      <c r="AB21">
        <f t="shared" si="5"/>
        <v>15.366602363189976</v>
      </c>
    </row>
    <row r="22" spans="1:28">
      <c r="A22" t="s">
        <v>4</v>
      </c>
      <c r="B22" s="1">
        <v>14.345676620227801</v>
      </c>
      <c r="C22">
        <v>5.6382077663784003E-2</v>
      </c>
      <c r="D22" t="s">
        <v>12</v>
      </c>
      <c r="E22" s="1">
        <v>-1.0447987378943001E-2</v>
      </c>
      <c r="F22" s="1">
        <v>0.99983084801989697</v>
      </c>
      <c r="G22" t="s">
        <v>11</v>
      </c>
      <c r="H22" s="1">
        <v>1443.1677215403099</v>
      </c>
      <c r="I22" s="1">
        <v>31.398306210959099</v>
      </c>
      <c r="J22" t="s">
        <v>10</v>
      </c>
      <c r="K22" s="1">
        <v>8.3932598012355902E-3</v>
      </c>
      <c r="L22" s="1">
        <v>0.99999715513322696</v>
      </c>
      <c r="M22" t="s">
        <v>9</v>
      </c>
      <c r="N22" s="1">
        <v>2179.3401145693601</v>
      </c>
      <c r="O22">
        <v>1902.39849171847</v>
      </c>
      <c r="Q22">
        <v>20638.778053195601</v>
      </c>
      <c r="R22">
        <v>37439.334440753002</v>
      </c>
      <c r="T22">
        <f t="shared" si="0"/>
        <v>20703.206993980868</v>
      </c>
      <c r="U22">
        <f t="shared" si="1"/>
        <v>31264.116922362049</v>
      </c>
      <c r="X22">
        <f t="shared" si="2"/>
        <v>0.96745055542455782</v>
      </c>
      <c r="Y22">
        <f t="shared" si="3"/>
        <v>0.99944501858583223</v>
      </c>
      <c r="AA22">
        <f t="shared" si="4"/>
        <v>60.85304057952397</v>
      </c>
      <c r="AB22">
        <f t="shared" si="5"/>
        <v>15.547208295066156</v>
      </c>
    </row>
    <row r="23" spans="1:28">
      <c r="A23" t="s">
        <v>4</v>
      </c>
      <c r="B23" s="1">
        <v>14.396941040184</v>
      </c>
      <c r="C23">
        <v>5.6794537905985598E-2</v>
      </c>
      <c r="D23" t="s">
        <v>12</v>
      </c>
      <c r="E23" s="1">
        <v>-1.105681580457E-2</v>
      </c>
      <c r="F23" s="1">
        <v>0.99982298011526904</v>
      </c>
      <c r="G23" t="s">
        <v>11</v>
      </c>
      <c r="H23" s="1">
        <v>1442.8845271494099</v>
      </c>
      <c r="I23" s="1">
        <v>29.868444049319201</v>
      </c>
      <c r="J23" t="s">
        <v>10</v>
      </c>
      <c r="K23" s="1">
        <v>8.8177559845583394E-3</v>
      </c>
      <c r="L23" s="1">
        <v>0.99999709797608005</v>
      </c>
      <c r="M23" t="s">
        <v>9</v>
      </c>
      <c r="N23" s="1">
        <v>2190.9540325370099</v>
      </c>
      <c r="O23">
        <v>1860.46886651877</v>
      </c>
      <c r="Q23">
        <v>20695.652910839999</v>
      </c>
      <c r="R23">
        <v>38920.508469750901</v>
      </c>
      <c r="T23">
        <f t="shared" si="0"/>
        <v>20773.112408348021</v>
      </c>
      <c r="U23">
        <f t="shared" si="1"/>
        <v>31543.044845944692</v>
      </c>
      <c r="X23">
        <f t="shared" si="2"/>
        <v>0.965827441074536</v>
      </c>
      <c r="Y23">
        <f t="shared" si="3"/>
        <v>0.99943229655114929</v>
      </c>
      <c r="AA23">
        <f t="shared" si="4"/>
        <v>63.212017250795355</v>
      </c>
      <c r="AB23">
        <f t="shared" si="5"/>
        <v>15.632580007647217</v>
      </c>
    </row>
    <row r="24" spans="1:28">
      <c r="A24" t="s">
        <v>4</v>
      </c>
      <c r="B24" s="1">
        <v>14.6896721616907</v>
      </c>
      <c r="C24">
        <v>5.86143407294493E-2</v>
      </c>
      <c r="D24" t="s">
        <v>12</v>
      </c>
      <c r="E24" s="1">
        <v>-1.13955684425615E-2</v>
      </c>
      <c r="F24" s="1">
        <v>0.99981536575117702</v>
      </c>
      <c r="G24" t="s">
        <v>11</v>
      </c>
      <c r="H24" s="1">
        <v>1442.7789652336101</v>
      </c>
      <c r="I24" s="1">
        <v>28.472535230601899</v>
      </c>
      <c r="J24" t="s">
        <v>10</v>
      </c>
      <c r="K24" s="1">
        <v>9.1628206990010102E-3</v>
      </c>
      <c r="L24" s="1">
        <v>0.999997044643399</v>
      </c>
      <c r="M24" t="s">
        <v>9</v>
      </c>
      <c r="N24" s="1">
        <v>2200.3787325012499</v>
      </c>
      <c r="O24">
        <v>1821.5213097967901</v>
      </c>
      <c r="Q24">
        <v>21150.346722396898</v>
      </c>
      <c r="R24">
        <v>38729.384096969698</v>
      </c>
      <c r="T24">
        <f t="shared" si="0"/>
        <v>21193.938605496634</v>
      </c>
      <c r="U24">
        <f t="shared" si="1"/>
        <v>32322.851374820577</v>
      </c>
      <c r="X24">
        <f t="shared" si="2"/>
        <v>0.96415261999291946</v>
      </c>
      <c r="Y24">
        <f t="shared" si="3"/>
        <v>0.99941916712309309</v>
      </c>
      <c r="AA24">
        <f t="shared" si="4"/>
        <v>65.88293173448281</v>
      </c>
      <c r="AB24">
        <f t="shared" si="5"/>
        <v>15.959192226631691</v>
      </c>
    </row>
    <row r="25" spans="1:28">
      <c r="A25" t="s">
        <v>4</v>
      </c>
      <c r="B25" s="1">
        <v>15.020898691402399</v>
      </c>
      <c r="C25">
        <v>6.2266439700513203E-2</v>
      </c>
      <c r="D25" t="s">
        <v>12</v>
      </c>
      <c r="E25" s="1">
        <v>-1.1717685104393499E-2</v>
      </c>
      <c r="F25" s="1">
        <v>0.99980821702642697</v>
      </c>
      <c r="G25" t="s">
        <v>11</v>
      </c>
      <c r="H25" s="1">
        <v>1442.68351797633</v>
      </c>
      <c r="I25" s="1">
        <v>27.2236132456657</v>
      </c>
      <c r="J25" t="s">
        <v>10</v>
      </c>
      <c r="K25" s="1">
        <v>9.5112737594058704E-3</v>
      </c>
      <c r="L25" s="1">
        <v>0.99999699742378301</v>
      </c>
      <c r="M25" t="s">
        <v>9</v>
      </c>
      <c r="N25" s="1">
        <v>2209.90587309279</v>
      </c>
      <c r="O25">
        <v>1786.89316554171</v>
      </c>
      <c r="Q25">
        <v>21626.354598384401</v>
      </c>
      <c r="R25">
        <v>40502.86</v>
      </c>
      <c r="T25">
        <f t="shared" si="0"/>
        <v>21670.391249593358</v>
      </c>
      <c r="U25">
        <f t="shared" si="1"/>
        <v>33194.78174853573</v>
      </c>
      <c r="X25">
        <f t="shared" si="2"/>
        <v>0.96244534546860561</v>
      </c>
      <c r="Y25">
        <f t="shared" si="3"/>
        <v>0.99940587644373036</v>
      </c>
      <c r="AA25">
        <f t="shared" si="4"/>
        <v>68.636275146033498</v>
      </c>
      <c r="AB25">
        <f t="shared" si="5"/>
        <v>16.324931557996557</v>
      </c>
    </row>
    <row r="26" spans="1:28">
      <c r="A26" t="s">
        <v>4</v>
      </c>
      <c r="B26" s="1">
        <v>15.0410110587812</v>
      </c>
      <c r="C26">
        <v>6.3149600416347901E-2</v>
      </c>
      <c r="D26" t="s">
        <v>12</v>
      </c>
      <c r="E26" s="1">
        <v>-1.37022084204834E-2</v>
      </c>
      <c r="F26" s="1">
        <v>0.99980117133840296</v>
      </c>
      <c r="G26" t="s">
        <v>11</v>
      </c>
      <c r="H26" s="1">
        <v>1441.85672576912</v>
      </c>
      <c r="I26" s="1">
        <v>26.090805222675499</v>
      </c>
      <c r="J26" t="s">
        <v>10</v>
      </c>
      <c r="K26" s="1">
        <v>1.07964986514819E-2</v>
      </c>
      <c r="L26" s="1">
        <v>0.99999694970189301</v>
      </c>
      <c r="M26" t="s">
        <v>9</v>
      </c>
      <c r="N26" s="1">
        <v>2244.4348164102198</v>
      </c>
      <c r="O26">
        <v>1753.06741281937</v>
      </c>
      <c r="Q26">
        <v>21405.101789999499</v>
      </c>
      <c r="R26">
        <v>60627.662562562502</v>
      </c>
      <c r="T26">
        <f t="shared" si="0"/>
        <v>21686.969255262964</v>
      </c>
      <c r="U26">
        <f t="shared" si="1"/>
        <v>33758.57969083832</v>
      </c>
      <c r="X26">
        <f t="shared" si="2"/>
        <v>0.96084733854266269</v>
      </c>
      <c r="Y26">
        <f t="shared" si="3"/>
        <v>0.99939391649447695</v>
      </c>
      <c r="AA26">
        <f t="shared" si="4"/>
        <v>70.90464369884387</v>
      </c>
      <c r="AB26">
        <f t="shared" si="5"/>
        <v>16.392209871519967</v>
      </c>
    </row>
    <row r="27" spans="1:28">
      <c r="A27" t="s">
        <v>4</v>
      </c>
      <c r="B27" s="1">
        <v>15.1085687408409</v>
      </c>
      <c r="C27">
        <v>6.62953920348123E-2</v>
      </c>
      <c r="D27" t="s">
        <v>12</v>
      </c>
      <c r="E27" s="1">
        <v>-1.5526241638763099E-2</v>
      </c>
      <c r="F27" s="1">
        <v>0.99979443606541396</v>
      </c>
      <c r="G27" t="s">
        <v>11</v>
      </c>
      <c r="H27" s="1">
        <v>1441.1306095167199</v>
      </c>
      <c r="I27" s="1">
        <v>25.084213773701901</v>
      </c>
      <c r="J27" t="s">
        <v>10</v>
      </c>
      <c r="K27" s="1">
        <v>1.19804997882658E-2</v>
      </c>
      <c r="L27" s="1">
        <v>0.99999692087049097</v>
      </c>
      <c r="M27" t="s">
        <v>9</v>
      </c>
      <c r="N27" s="1">
        <v>2275.78186119988</v>
      </c>
      <c r="O27">
        <v>1733.0725604996701</v>
      </c>
      <c r="Q27">
        <v>21502.528956257898</v>
      </c>
      <c r="R27">
        <v>75342.397462887995</v>
      </c>
      <c r="T27">
        <f t="shared" si="0"/>
        <v>21773.405352171671</v>
      </c>
      <c r="U27">
        <f t="shared" si="1"/>
        <v>34383.818669597022</v>
      </c>
      <c r="X27">
        <f t="shared" si="2"/>
        <v>0.95922467951668389</v>
      </c>
      <c r="Y27">
        <f t="shared" si="3"/>
        <v>0.99938511533352015</v>
      </c>
      <c r="AA27">
        <f t="shared" si="4"/>
        <v>73.255074469749843</v>
      </c>
      <c r="AB27">
        <f t="shared" si="5"/>
        <v>16.498622084294489</v>
      </c>
    </row>
    <row r="28" spans="1:28">
      <c r="A28" t="s">
        <v>4</v>
      </c>
      <c r="B28" s="1">
        <v>15.1878396696273</v>
      </c>
      <c r="C28">
        <v>6.8614264814001999E-2</v>
      </c>
      <c r="D28" t="s">
        <v>12</v>
      </c>
      <c r="E28" s="1">
        <v>-1.71798460000562E-2</v>
      </c>
      <c r="F28" s="1">
        <v>0.99978792640491998</v>
      </c>
      <c r="G28" t="s">
        <v>11</v>
      </c>
      <c r="H28" s="1">
        <v>1440.4944931565899</v>
      </c>
      <c r="I28" s="1">
        <v>24.173363368630799</v>
      </c>
      <c r="J28" t="s">
        <v>10</v>
      </c>
      <c r="K28" s="1">
        <v>1.30474271308871E-2</v>
      </c>
      <c r="L28" s="1">
        <v>0.99999689772370304</v>
      </c>
      <c r="M28" t="s">
        <v>9</v>
      </c>
      <c r="N28" s="1">
        <v>2303.8536395000201</v>
      </c>
      <c r="O28">
        <v>1717.18355827651</v>
      </c>
      <c r="Q28">
        <v>21623.9291393401</v>
      </c>
      <c r="R28">
        <v>80962.085021398001</v>
      </c>
      <c r="T28">
        <f t="shared" si="0"/>
        <v>21877.982227197328</v>
      </c>
      <c r="U28">
        <f t="shared" si="1"/>
        <v>34990.572746440768</v>
      </c>
      <c r="X28">
        <f t="shared" si="2"/>
        <v>0.95766519246898774</v>
      </c>
      <c r="Y28">
        <f t="shared" si="3"/>
        <v>0.99937808065551081</v>
      </c>
      <c r="AA28">
        <f t="shared" si="4"/>
        <v>75.527922517669055</v>
      </c>
      <c r="AB28">
        <f t="shared" si="5"/>
        <v>16.611205203612634</v>
      </c>
    </row>
    <row r="29" spans="1:28">
      <c r="A29" t="s">
        <v>4</v>
      </c>
      <c r="B29" s="1">
        <v>14.9832001888071</v>
      </c>
      <c r="C29">
        <v>6.9392338506086698E-2</v>
      </c>
      <c r="D29" t="s">
        <v>12</v>
      </c>
      <c r="E29" s="1">
        <v>-1.8792849755373101E-2</v>
      </c>
      <c r="F29" s="1">
        <v>0.99978148682078904</v>
      </c>
      <c r="G29" t="s">
        <v>11</v>
      </c>
      <c r="H29" s="1">
        <v>1439.87125867331</v>
      </c>
      <c r="I29" s="1">
        <v>23.355851358479502</v>
      </c>
      <c r="J29" t="s">
        <v>10</v>
      </c>
      <c r="K29" s="1">
        <v>1.3966514941763699E-2</v>
      </c>
      <c r="L29" s="1">
        <v>0.99999687587724595</v>
      </c>
      <c r="M29" t="s">
        <v>9</v>
      </c>
      <c r="N29" s="1">
        <v>2327.5053529728302</v>
      </c>
      <c r="O29">
        <v>1702.82578211955</v>
      </c>
      <c r="Q29">
        <v>21322.519571029599</v>
      </c>
      <c r="R29">
        <v>76857.497112582801</v>
      </c>
      <c r="T29">
        <f t="shared" si="0"/>
        <v>21573.860521962099</v>
      </c>
      <c r="U29">
        <f t="shared" si="1"/>
        <v>34873.492610626985</v>
      </c>
      <c r="X29">
        <f t="shared" si="2"/>
        <v>0.95621774129369008</v>
      </c>
      <c r="Y29">
        <f t="shared" si="3"/>
        <v>0.99937238372727577</v>
      </c>
      <c r="AA29">
        <f t="shared" si="4"/>
        <v>77.368017792907253</v>
      </c>
      <c r="AB29">
        <f t="shared" si="5"/>
        <v>16.43457672292962</v>
      </c>
    </row>
    <row r="30" spans="1:28">
      <c r="A30" t="s">
        <v>4</v>
      </c>
      <c r="B30" s="1">
        <v>15.096590736012701</v>
      </c>
      <c r="C30">
        <v>7.1670281595825697E-2</v>
      </c>
      <c r="D30" t="s">
        <v>12</v>
      </c>
      <c r="E30" s="1">
        <v>-2.0082938291592401E-2</v>
      </c>
      <c r="F30" s="1">
        <v>0.99977525558137803</v>
      </c>
      <c r="G30" t="s">
        <v>11</v>
      </c>
      <c r="H30" s="1">
        <v>1439.4125882016299</v>
      </c>
      <c r="I30" s="1">
        <v>22.605809118280298</v>
      </c>
      <c r="J30" t="s">
        <v>10</v>
      </c>
      <c r="K30" s="1">
        <v>1.48024036277028E-2</v>
      </c>
      <c r="L30" s="1">
        <v>0.99999685753301304</v>
      </c>
      <c r="M30" t="s">
        <v>9</v>
      </c>
      <c r="N30" s="1">
        <v>2348.9832474845598</v>
      </c>
      <c r="O30">
        <v>1690.79025166871</v>
      </c>
      <c r="Q30">
        <v>21523.22596838</v>
      </c>
      <c r="R30">
        <v>80905.711904090203</v>
      </c>
      <c r="T30">
        <f t="shared" si="0"/>
        <v>21730.202661406496</v>
      </c>
      <c r="U30">
        <f t="shared" si="1"/>
        <v>35461.653535428057</v>
      </c>
      <c r="X30">
        <f t="shared" si="2"/>
        <v>0.9547388358576111</v>
      </c>
      <c r="Y30">
        <f t="shared" si="3"/>
        <v>0.99936657343741131</v>
      </c>
      <c r="AA30">
        <f t="shared" si="4"/>
        <v>79.562790887934369</v>
      </c>
      <c r="AB30">
        <f t="shared" si="5"/>
        <v>16.574936538468545</v>
      </c>
    </row>
    <row r="31" spans="1:28">
      <c r="A31" t="s">
        <v>4</v>
      </c>
      <c r="B31" s="1">
        <v>14.9193513165014</v>
      </c>
      <c r="C31">
        <v>7.1123496638641398E-2</v>
      </c>
      <c r="D31" t="s">
        <v>12</v>
      </c>
      <c r="E31" s="1">
        <v>-2.1528000307228699E-2</v>
      </c>
      <c r="F31" s="1">
        <v>0.99976898267243397</v>
      </c>
      <c r="G31" t="s">
        <v>11</v>
      </c>
      <c r="H31" s="1">
        <v>1438.8939934018799</v>
      </c>
      <c r="I31" s="1">
        <v>21.9131435636852</v>
      </c>
      <c r="J31" t="s">
        <v>10</v>
      </c>
      <c r="K31" s="1">
        <v>1.56131176617865E-2</v>
      </c>
      <c r="L31" s="1">
        <v>0.99999683379001603</v>
      </c>
      <c r="M31" t="s">
        <v>9</v>
      </c>
      <c r="N31" s="1">
        <v>2369.4340120042698</v>
      </c>
      <c r="O31">
        <v>1675.8009170483101</v>
      </c>
      <c r="Q31">
        <v>21236.228906182801</v>
      </c>
      <c r="R31">
        <v>69438.333930348206</v>
      </c>
      <c r="T31">
        <f t="shared" si="0"/>
        <v>21467.343466765986</v>
      </c>
      <c r="U31">
        <f t="shared" si="1"/>
        <v>35350.434059476756</v>
      </c>
      <c r="X31">
        <f t="shared" si="2"/>
        <v>0.95339753519973458</v>
      </c>
      <c r="Y31">
        <f t="shared" si="3"/>
        <v>0.99936123718999414</v>
      </c>
      <c r="AA31">
        <f t="shared" si="4"/>
        <v>81.280079450755792</v>
      </c>
      <c r="AB31">
        <f t="shared" si="5"/>
        <v>16.423327717362302</v>
      </c>
    </row>
    <row r="32" spans="1:28">
      <c r="A32" t="s">
        <v>4</v>
      </c>
      <c r="B32" s="1">
        <v>15.124443076292501</v>
      </c>
      <c r="C32">
        <v>7.4410513520782401E-2</v>
      </c>
      <c r="D32" t="s">
        <v>12</v>
      </c>
      <c r="E32" s="1">
        <v>-2.2580252992731E-2</v>
      </c>
      <c r="F32" s="1">
        <v>0.99976298527240903</v>
      </c>
      <c r="G32" t="s">
        <v>11</v>
      </c>
      <c r="H32" s="1">
        <v>1438.5478306914199</v>
      </c>
      <c r="I32" s="1">
        <v>21.273556030259599</v>
      </c>
      <c r="J32" t="s">
        <v>10</v>
      </c>
      <c r="K32" s="1">
        <v>1.6326642191058501E-2</v>
      </c>
      <c r="L32" s="1">
        <v>0.99999681830660503</v>
      </c>
      <c r="M32" t="s">
        <v>9</v>
      </c>
      <c r="N32" s="1">
        <v>2387.5073363461001</v>
      </c>
      <c r="O32">
        <v>1665.9168870921201</v>
      </c>
      <c r="Q32">
        <v>21582.054080783699</v>
      </c>
      <c r="R32">
        <v>82063.731500701193</v>
      </c>
      <c r="T32">
        <f t="shared" si="0"/>
        <v>21757.212197563451</v>
      </c>
      <c r="U32">
        <f t="shared" si="1"/>
        <v>36109.735129439512</v>
      </c>
      <c r="X32">
        <f t="shared" si="2"/>
        <v>0.95192356712115267</v>
      </c>
      <c r="Y32">
        <f t="shared" si="3"/>
        <v>0.9993554792307171</v>
      </c>
      <c r="AA32">
        <f t="shared" si="4"/>
        <v>83.557562029152663</v>
      </c>
      <c r="AB32">
        <f t="shared" si="5"/>
        <v>16.653493123696343</v>
      </c>
    </row>
    <row r="33" spans="1:28">
      <c r="A33" t="s">
        <v>4</v>
      </c>
      <c r="B33" s="1">
        <v>15.004271331504301</v>
      </c>
      <c r="C33">
        <v>7.5452959496754707E-2</v>
      </c>
      <c r="D33" t="s">
        <v>12</v>
      </c>
      <c r="E33" s="1">
        <v>-2.3619916579819E-2</v>
      </c>
      <c r="F33" s="1">
        <v>0.99975707350853904</v>
      </c>
      <c r="G33" t="s">
        <v>11</v>
      </c>
      <c r="H33" s="1">
        <v>1438.19327293229</v>
      </c>
      <c r="I33" s="1">
        <v>20.687124040030898</v>
      </c>
      <c r="J33" t="s">
        <v>10</v>
      </c>
      <c r="K33" s="1">
        <v>1.6904692219822302E-2</v>
      </c>
      <c r="L33" s="1">
        <v>0.99999680294330795</v>
      </c>
      <c r="M33" t="s">
        <v>9</v>
      </c>
      <c r="N33" s="1">
        <v>2401.9545649679899</v>
      </c>
      <c r="O33">
        <v>1656.36589017546</v>
      </c>
      <c r="Q33">
        <v>21402.5695920533</v>
      </c>
      <c r="R33">
        <v>73573.889639519301</v>
      </c>
      <c r="T33">
        <f t="shared" si="0"/>
        <v>21579.018474303717</v>
      </c>
      <c r="U33">
        <f t="shared" si="1"/>
        <v>36039.594923417309</v>
      </c>
      <c r="X33">
        <f t="shared" si="2"/>
        <v>0.95058246275153457</v>
      </c>
      <c r="Y33">
        <f t="shared" si="3"/>
        <v>0.9993511366396457</v>
      </c>
      <c r="AA33">
        <f t="shared" si="4"/>
        <v>85.334766829717452</v>
      </c>
      <c r="AB33">
        <f t="shared" si="5"/>
        <v>16.553075920031958</v>
      </c>
    </row>
    <row r="34" spans="1:28">
      <c r="A34" t="s">
        <v>4</v>
      </c>
      <c r="B34" s="1">
        <v>14.991363640615999</v>
      </c>
      <c r="C34">
        <v>7.6309759902853103E-2</v>
      </c>
      <c r="D34" t="s">
        <v>12</v>
      </c>
      <c r="E34" s="1">
        <v>-2.41128317929875E-2</v>
      </c>
      <c r="F34" s="1">
        <v>0.99975123727453596</v>
      </c>
      <c r="G34" t="s">
        <v>11</v>
      </c>
      <c r="H34" s="1">
        <v>1438.0262424161999</v>
      </c>
      <c r="I34" s="1">
        <v>20.140162336883598</v>
      </c>
      <c r="J34" t="s">
        <v>10</v>
      </c>
      <c r="K34" s="1">
        <v>1.71950231544153E-2</v>
      </c>
      <c r="L34" s="1">
        <v>0.99999678576596296</v>
      </c>
      <c r="M34" t="s">
        <v>9</v>
      </c>
      <c r="N34" s="1">
        <v>2409.1587224097798</v>
      </c>
      <c r="O34">
        <v>1645.8377973970801</v>
      </c>
      <c r="Q34">
        <v>21473.1751816836</v>
      </c>
      <c r="R34">
        <v>52955.190229191699</v>
      </c>
      <c r="T34">
        <f t="shared" ref="T34:T64" si="6">E34+H34*B34</f>
        <v>21557.950211978074</v>
      </c>
      <c r="U34">
        <f t="shared" ref="U34:U64" si="7">K34+N34*B34</f>
        <v>36116.59167063002</v>
      </c>
      <c r="X34">
        <f t="shared" si="2"/>
        <v>0.94927008811866154</v>
      </c>
      <c r="Y34">
        <f t="shared" si="3"/>
        <v>0.99934646879565514</v>
      </c>
      <c r="AA34">
        <f t="shared" si="4"/>
        <v>87.181797644972534</v>
      </c>
      <c r="AB34">
        <f t="shared" si="5"/>
        <v>16.556026717995561</v>
      </c>
    </row>
    <row r="35" spans="1:28">
      <c r="A35" t="s">
        <v>4</v>
      </c>
      <c r="B35" s="1">
        <v>14.8802651578994</v>
      </c>
      <c r="C35">
        <v>7.7041282970182604E-2</v>
      </c>
      <c r="D35" t="s">
        <v>12</v>
      </c>
      <c r="E35" s="1">
        <v>-2.4429952199795799E-2</v>
      </c>
      <c r="F35" s="1">
        <v>0.99974546983494605</v>
      </c>
      <c r="G35" t="s">
        <v>11</v>
      </c>
      <c r="H35" s="1">
        <v>1437.91144800349</v>
      </c>
      <c r="I35" s="1">
        <v>19.634563003066901</v>
      </c>
      <c r="J35" t="s">
        <v>10</v>
      </c>
      <c r="K35" s="1">
        <v>1.7343130502867898E-2</v>
      </c>
      <c r="L35" s="1">
        <v>0.99999676513469204</v>
      </c>
      <c r="M35" t="s">
        <v>9</v>
      </c>
      <c r="N35" s="1">
        <v>2412.7794652624998</v>
      </c>
      <c r="O35">
        <v>1633.54733662234</v>
      </c>
      <c r="Q35">
        <v>21340.906780926602</v>
      </c>
      <c r="R35">
        <v>43042.1107456588</v>
      </c>
      <c r="T35">
        <f t="shared" si="6"/>
        <v>21396.479189918809</v>
      </c>
      <c r="U35">
        <f t="shared" si="7"/>
        <v>35902.815553771223</v>
      </c>
      <c r="X35">
        <f t="shared" si="2"/>
        <v>0.94799817203458836</v>
      </c>
      <c r="Y35">
        <f t="shared" si="3"/>
        <v>0.99934110778137886</v>
      </c>
      <c r="AA35">
        <f t="shared" si="4"/>
        <v>88.880487917652033</v>
      </c>
      <c r="AB35">
        <f t="shared" si="5"/>
        <v>16.460222281886185</v>
      </c>
    </row>
    <row r="36" spans="1:28">
      <c r="A36" t="s">
        <v>4</v>
      </c>
      <c r="B36" s="1">
        <v>14.7989044660183</v>
      </c>
      <c r="C36">
        <v>7.6617605942295594E-2</v>
      </c>
      <c r="D36" t="s">
        <v>12</v>
      </c>
      <c r="E36" s="1">
        <v>-2.5222417862860402E-2</v>
      </c>
      <c r="F36" s="1">
        <v>0.99973967628264804</v>
      </c>
      <c r="G36" t="s">
        <v>11</v>
      </c>
      <c r="H36" s="1">
        <v>1437.6638124118799</v>
      </c>
      <c r="I36" s="1">
        <v>19.156781098757701</v>
      </c>
      <c r="J36" t="s">
        <v>10</v>
      </c>
      <c r="K36" s="1">
        <v>1.77837537824545E-2</v>
      </c>
      <c r="L36" s="1">
        <v>0.99999674087434298</v>
      </c>
      <c r="M36" t="s">
        <v>9</v>
      </c>
      <c r="N36" s="1">
        <v>2423.42489799236</v>
      </c>
      <c r="O36">
        <v>1619.48280422882</v>
      </c>
      <c r="Q36">
        <v>21138.573639457201</v>
      </c>
      <c r="R36">
        <v>53982.893431798402</v>
      </c>
      <c r="T36">
        <f t="shared" si="6"/>
        <v>21275.824191717202</v>
      </c>
      <c r="U36">
        <f t="shared" si="7"/>
        <v>35864.051329712864</v>
      </c>
      <c r="X36">
        <f t="shared" si="2"/>
        <v>0.9467900760690191</v>
      </c>
      <c r="Y36">
        <f t="shared" si="3"/>
        <v>0.99933565064542751</v>
      </c>
      <c r="AA36">
        <f t="shared" si="4"/>
        <v>90.509437981879742</v>
      </c>
      <c r="AB36">
        <f t="shared" si="5"/>
        <v>16.399073590224049</v>
      </c>
    </row>
    <row r="37" spans="1:28">
      <c r="A37" t="s">
        <v>4</v>
      </c>
      <c r="B37" s="1">
        <v>14.8741424547799</v>
      </c>
      <c r="C37">
        <v>7.92665956062443E-2</v>
      </c>
      <c r="D37" t="s">
        <v>12</v>
      </c>
      <c r="E37" s="1">
        <v>-2.5698567942331298E-2</v>
      </c>
      <c r="F37" s="1">
        <v>0.99973407448306095</v>
      </c>
      <c r="G37" t="s">
        <v>11</v>
      </c>
      <c r="H37" s="1">
        <v>1437.5198135906201</v>
      </c>
      <c r="I37" s="1">
        <v>18.712220250776699</v>
      </c>
      <c r="J37" t="s">
        <v>10</v>
      </c>
      <c r="K37" s="1">
        <v>1.8094391875306901E-2</v>
      </c>
      <c r="L37" s="1">
        <v>0.99999672316005395</v>
      </c>
      <c r="M37" t="s">
        <v>9</v>
      </c>
      <c r="N37" s="1">
        <v>2430.90162768863</v>
      </c>
      <c r="O37">
        <v>1609.26733509213</v>
      </c>
      <c r="Q37">
        <v>21296.762069227399</v>
      </c>
      <c r="R37">
        <v>53626.604246737799</v>
      </c>
      <c r="T37">
        <f t="shared" si="6"/>
        <v>21381.848790347591</v>
      </c>
      <c r="U37">
        <f t="shared" si="7"/>
        <v>36157.595198188887</v>
      </c>
      <c r="X37">
        <f t="shared" si="2"/>
        <v>0.94546813971162103</v>
      </c>
      <c r="Y37">
        <f t="shared" si="3"/>
        <v>0.99932979235993358</v>
      </c>
      <c r="AA37">
        <f t="shared" si="4"/>
        <v>92.453657433026677</v>
      </c>
      <c r="AB37">
        <f t="shared" si="5"/>
        <v>16.493382533994094</v>
      </c>
    </row>
    <row r="38" spans="1:28">
      <c r="A38" t="s">
        <v>4</v>
      </c>
      <c r="B38" s="1">
        <v>14.991475771902</v>
      </c>
      <c r="C38">
        <v>7.9532016834676394E-2</v>
      </c>
      <c r="D38" t="s">
        <v>12</v>
      </c>
      <c r="E38" s="1">
        <v>-2.5976300058456098E-2</v>
      </c>
      <c r="F38" s="1">
        <v>0.999728490355833</v>
      </c>
      <c r="G38" t="s">
        <v>11</v>
      </c>
      <c r="H38" s="1">
        <v>1437.435857293</v>
      </c>
      <c r="I38" s="1">
        <v>18.282629392750199</v>
      </c>
      <c r="J38" t="s">
        <v>10</v>
      </c>
      <c r="K38" s="1">
        <v>1.83028602595178E-2</v>
      </c>
      <c r="L38" s="1">
        <v>0.99999670586606104</v>
      </c>
      <c r="M38" t="s">
        <v>9</v>
      </c>
      <c r="N38" s="1">
        <v>2435.9252839126202</v>
      </c>
      <c r="O38">
        <v>1599.26390891241</v>
      </c>
      <c r="Q38">
        <v>21499.5323527689</v>
      </c>
      <c r="R38">
        <v>48507.996826568196</v>
      </c>
      <c r="T38">
        <f t="shared" si="6"/>
        <v>21549.258851971132</v>
      </c>
      <c r="U38">
        <f t="shared" si="7"/>
        <v>36518.133178799806</v>
      </c>
      <c r="X38">
        <f t="shared" si="2"/>
        <v>0.94424527334534702</v>
      </c>
      <c r="Y38">
        <f t="shared" si="3"/>
        <v>0.99932543728475698</v>
      </c>
      <c r="AA38">
        <f t="shared" si="4"/>
        <v>94.299473445057728</v>
      </c>
      <c r="AB38">
        <f t="shared" si="5"/>
        <v>16.624547454945031</v>
      </c>
    </row>
    <row r="39" spans="1:28">
      <c r="A39" t="s">
        <v>4</v>
      </c>
      <c r="B39" s="1">
        <v>14.8135469758477</v>
      </c>
      <c r="C39">
        <v>7.9359321701776106E-2</v>
      </c>
      <c r="D39" t="s">
        <v>12</v>
      </c>
      <c r="E39" s="1">
        <v>-2.6414085879761701E-2</v>
      </c>
      <c r="F39" s="1">
        <v>0.99972290401084096</v>
      </c>
      <c r="G39" t="s">
        <v>11</v>
      </c>
      <c r="H39" s="1">
        <v>1437.29711646497</v>
      </c>
      <c r="I39" s="1">
        <v>17.8813109259568</v>
      </c>
      <c r="J39" t="s">
        <v>10</v>
      </c>
      <c r="K39" s="1">
        <v>1.84953349395383E-2</v>
      </c>
      <c r="L39" s="1">
        <v>0.99999668442219003</v>
      </c>
      <c r="M39" t="s">
        <v>9</v>
      </c>
      <c r="N39" s="1">
        <v>2440.4783961247899</v>
      </c>
      <c r="O39">
        <v>1587.30827643013</v>
      </c>
      <c r="Q39">
        <v>21212.368571467901</v>
      </c>
      <c r="R39">
        <v>45088.733051359501</v>
      </c>
      <c r="T39">
        <f t="shared" si="6"/>
        <v>21291.441938918397</v>
      </c>
      <c r="U39">
        <f t="shared" si="7"/>
        <v>36152.159859870968</v>
      </c>
      <c r="X39">
        <f t="shared" si="2"/>
        <v>0.94307377810997672</v>
      </c>
      <c r="Y39">
        <f t="shared" si="3"/>
        <v>0.99932046856988355</v>
      </c>
      <c r="AA39">
        <f t="shared" si="4"/>
        <v>95.790162287497822</v>
      </c>
      <c r="AB39">
        <f t="shared" si="5"/>
        <v>16.461862479773092</v>
      </c>
    </row>
    <row r="40" spans="1:28">
      <c r="A40" t="s">
        <v>4</v>
      </c>
      <c r="B40" s="1">
        <v>14.753406028060301</v>
      </c>
      <c r="C40">
        <v>8.0617891540059897E-2</v>
      </c>
      <c r="D40" t="s">
        <v>12</v>
      </c>
      <c r="E40" s="1">
        <v>-2.6773132256497301E-2</v>
      </c>
      <c r="F40" s="1">
        <v>0.99971741057364905</v>
      </c>
      <c r="G40" t="s">
        <v>11</v>
      </c>
      <c r="H40" s="1">
        <v>1437.1883834405</v>
      </c>
      <c r="I40" s="1">
        <v>17.5065959319424</v>
      </c>
      <c r="J40" t="s">
        <v>10</v>
      </c>
      <c r="K40" s="1">
        <v>1.8684857190326601E-2</v>
      </c>
      <c r="L40" s="1">
        <v>0.99999666359709105</v>
      </c>
      <c r="M40" t="s">
        <v>9</v>
      </c>
      <c r="N40" s="1">
        <v>2444.9101319967399</v>
      </c>
      <c r="O40">
        <v>1575.9631317246799</v>
      </c>
      <c r="Q40">
        <v>21137.620085922801</v>
      </c>
      <c r="R40">
        <v>45125.927381703397</v>
      </c>
      <c r="T40">
        <f t="shared" si="6"/>
        <v>21203.396986577056</v>
      </c>
      <c r="U40">
        <f t="shared" si="7"/>
        <v>36070.770564323597</v>
      </c>
      <c r="X40">
        <f t="shared" si="2"/>
        <v>0.94186229836260649</v>
      </c>
      <c r="Y40">
        <f t="shared" si="3"/>
        <v>0.99931478255324058</v>
      </c>
      <c r="AA40">
        <f t="shared" si="4"/>
        <v>97.450506343457306</v>
      </c>
      <c r="AB40">
        <f t="shared" si="5"/>
        <v>16.418591815053798</v>
      </c>
    </row>
    <row r="41" spans="1:28">
      <c r="A41" t="s">
        <v>4</v>
      </c>
      <c r="B41" s="1">
        <v>14.6846525660795</v>
      </c>
      <c r="C41">
        <v>8.1236246564033304E-2</v>
      </c>
      <c r="D41" t="s">
        <v>12</v>
      </c>
      <c r="E41" s="1">
        <v>-2.7290273294697999E-2</v>
      </c>
      <c r="F41" s="1">
        <v>0.99971196108910698</v>
      </c>
      <c r="G41" t="s">
        <v>11</v>
      </c>
      <c r="H41" s="1">
        <v>1437.04147767734</v>
      </c>
      <c r="I41" s="1">
        <v>17.153316171818499</v>
      </c>
      <c r="J41" t="s">
        <v>10</v>
      </c>
      <c r="K41" s="1">
        <v>1.8963354008654901E-2</v>
      </c>
      <c r="L41" s="1">
        <v>0.99999664293477697</v>
      </c>
      <c r="M41" t="s">
        <v>9</v>
      </c>
      <c r="N41" s="1">
        <v>2451.34897972299</v>
      </c>
      <c r="O41">
        <v>1564.9680347399601</v>
      </c>
      <c r="Q41">
        <v>21007.108855152801</v>
      </c>
      <c r="R41">
        <v>49425.013547695497</v>
      </c>
      <c r="T41">
        <f t="shared" si="6"/>
        <v>21102.427532463935</v>
      </c>
      <c r="U41">
        <f t="shared" si="7"/>
        <v>35997.227048799577</v>
      </c>
      <c r="X41">
        <f t="shared" si="2"/>
        <v>0.94070398758600615</v>
      </c>
      <c r="Y41">
        <f t="shared" si="3"/>
        <v>0.99930957712085089</v>
      </c>
      <c r="AA41">
        <f t="shared" si="4"/>
        <v>99.024740525005683</v>
      </c>
      <c r="AB41">
        <f t="shared" si="5"/>
        <v>16.366981366355105</v>
      </c>
    </row>
    <row r="42" spans="1:28">
      <c r="A42" t="s">
        <v>4</v>
      </c>
      <c r="B42" s="1">
        <v>14.6766239677592</v>
      </c>
      <c r="C42">
        <v>8.1687741423043705E-2</v>
      </c>
      <c r="D42" t="s">
        <v>12</v>
      </c>
      <c r="E42" s="1">
        <v>-2.79094543482655E-2</v>
      </c>
      <c r="F42" s="1">
        <v>0.99970654241502799</v>
      </c>
      <c r="G42" t="s">
        <v>11</v>
      </c>
      <c r="H42" s="1">
        <v>1436.8743299667401</v>
      </c>
      <c r="I42" s="1">
        <v>16.816300877005698</v>
      </c>
      <c r="J42" t="s">
        <v>10</v>
      </c>
      <c r="K42" s="1">
        <v>1.9322941139514101E-2</v>
      </c>
      <c r="L42" s="1">
        <v>0.99999662263559197</v>
      </c>
      <c r="M42" t="s">
        <v>9</v>
      </c>
      <c r="N42" s="1">
        <v>2459.6018316179002</v>
      </c>
      <c r="O42">
        <v>1554.3277062842101</v>
      </c>
      <c r="Q42">
        <v>20973.8923574773</v>
      </c>
      <c r="R42">
        <v>53754.056545654501</v>
      </c>
      <c r="T42">
        <f t="shared" si="6"/>
        <v>21088.436320393452</v>
      </c>
      <c r="U42">
        <f t="shared" si="7"/>
        <v>36098.670516008839</v>
      </c>
      <c r="X42">
        <f t="shared" si="2"/>
        <v>0.93956372615472117</v>
      </c>
      <c r="Y42">
        <f t="shared" si="3"/>
        <v>0.99930456396523148</v>
      </c>
      <c r="AA42">
        <f t="shared" si="4"/>
        <v>100.62895398964096</v>
      </c>
      <c r="AB42">
        <f t="shared" si="5"/>
        <v>16.376913059473001</v>
      </c>
    </row>
    <row r="43" spans="1:28">
      <c r="A43" t="s">
        <v>4</v>
      </c>
      <c r="B43" s="1">
        <v>14.4818307918821</v>
      </c>
      <c r="C43">
        <v>8.1250655532811106E-2</v>
      </c>
      <c r="D43" t="s">
        <v>12</v>
      </c>
      <c r="E43" s="1">
        <v>-2.8808739877386899E-2</v>
      </c>
      <c r="F43" s="1">
        <v>0.999701098455264</v>
      </c>
      <c r="G43" t="s">
        <v>11</v>
      </c>
      <c r="H43" s="1">
        <v>1436.6374884461</v>
      </c>
      <c r="I43" s="1">
        <v>16.4990659400911</v>
      </c>
      <c r="J43" t="s">
        <v>10</v>
      </c>
      <c r="K43" s="1">
        <v>1.97751651013989E-2</v>
      </c>
      <c r="L43" s="1">
        <v>0.99999659962009002</v>
      </c>
      <c r="M43" t="s">
        <v>9</v>
      </c>
      <c r="N43" s="1">
        <v>2469.7755670850802</v>
      </c>
      <c r="O43">
        <v>1542.74317142212</v>
      </c>
      <c r="Q43">
        <v>20639.2765139861</v>
      </c>
      <c r="R43">
        <v>55367.9720078354</v>
      </c>
      <c r="T43">
        <f t="shared" si="6"/>
        <v>20805.11220821102</v>
      </c>
      <c r="U43">
        <f t="shared" si="7"/>
        <v>35766.891631615887</v>
      </c>
      <c r="X43">
        <f t="shared" si="2"/>
        <v>0.93849651969282755</v>
      </c>
      <c r="Y43">
        <f t="shared" si="3"/>
        <v>0.9992996284810175</v>
      </c>
      <c r="AA43">
        <f t="shared" si="4"/>
        <v>101.94935327615218</v>
      </c>
      <c r="AB43">
        <f t="shared" si="5"/>
        <v>16.201448595517988</v>
      </c>
    </row>
    <row r="44" spans="1:28">
      <c r="A44" t="s">
        <v>4</v>
      </c>
      <c r="B44" s="1">
        <v>14.488904989757399</v>
      </c>
      <c r="C44">
        <v>8.2790209759702901E-2</v>
      </c>
      <c r="D44" t="s">
        <v>12</v>
      </c>
      <c r="E44" s="1">
        <v>-2.97420958348345E-2</v>
      </c>
      <c r="F44" s="1">
        <v>0.99969576360660495</v>
      </c>
      <c r="G44" t="s">
        <v>11</v>
      </c>
      <c r="H44" s="1">
        <v>1436.4040649246999</v>
      </c>
      <c r="I44" s="1">
        <v>16.199440533240001</v>
      </c>
      <c r="J44" t="s">
        <v>10</v>
      </c>
      <c r="K44" s="1">
        <v>2.0318810628119601E-2</v>
      </c>
      <c r="L44" s="1">
        <v>0.99999657690197197</v>
      </c>
      <c r="M44" t="s">
        <v>9</v>
      </c>
      <c r="N44" s="1">
        <v>2481.9202509390602</v>
      </c>
      <c r="O44">
        <v>1531.4708632778199</v>
      </c>
      <c r="Q44">
        <v>20636.715552633399</v>
      </c>
      <c r="R44">
        <v>59830.202737262698</v>
      </c>
      <c r="T44">
        <f t="shared" si="6"/>
        <v>20811.892281499462</v>
      </c>
      <c r="U44">
        <f t="shared" si="7"/>
        <v>35960.32702682152</v>
      </c>
      <c r="X44">
        <f t="shared" si="2"/>
        <v>0.93734661769874272</v>
      </c>
      <c r="Y44">
        <f t="shared" si="3"/>
        <v>0.99929347321231088</v>
      </c>
      <c r="AA44">
        <f t="shared" si="4"/>
        <v>103.57669910511474</v>
      </c>
      <c r="AB44">
        <f t="shared" si="5"/>
        <v>16.232211332454405</v>
      </c>
    </row>
    <row r="45" spans="1:28">
      <c r="A45" t="s">
        <v>4</v>
      </c>
      <c r="B45" s="1">
        <v>14.3490963080942</v>
      </c>
      <c r="C45">
        <v>8.0922217597717894E-2</v>
      </c>
      <c r="D45" t="s">
        <v>12</v>
      </c>
      <c r="E45" s="1">
        <v>-3.0808408545506899E-2</v>
      </c>
      <c r="F45" s="1">
        <v>0.99969029676354904</v>
      </c>
      <c r="G45" t="s">
        <v>11</v>
      </c>
      <c r="H45" s="1">
        <v>1436.1411962366201</v>
      </c>
      <c r="I45" s="1">
        <v>15.908967748934</v>
      </c>
      <c r="J45" t="s">
        <v>10</v>
      </c>
      <c r="K45" s="1">
        <v>2.0882650340997299E-2</v>
      </c>
      <c r="L45" s="1">
        <v>0.99999655253783404</v>
      </c>
      <c r="M45" t="s">
        <v>9</v>
      </c>
      <c r="N45" s="1">
        <v>2494.3047567532199</v>
      </c>
      <c r="O45">
        <v>1519.78648745997</v>
      </c>
      <c r="Q45">
        <v>20411.751434905</v>
      </c>
      <c r="R45">
        <v>58882.652150234702</v>
      </c>
      <c r="T45">
        <f t="shared" si="6"/>
        <v>20607.297528412328</v>
      </c>
      <c r="U45">
        <f t="shared" si="7"/>
        <v>35791.040059039777</v>
      </c>
      <c r="X45">
        <f t="shared" si="2"/>
        <v>0.93637850393810551</v>
      </c>
      <c r="Y45">
        <f t="shared" si="3"/>
        <v>0.99928927254886279</v>
      </c>
      <c r="AA45">
        <f t="shared" si="4"/>
        <v>104.8056367945296</v>
      </c>
      <c r="AB45">
        <f t="shared" si="5"/>
        <v>16.111668873575649</v>
      </c>
    </row>
    <row r="46" spans="1:28">
      <c r="A46" t="s">
        <v>4</v>
      </c>
      <c r="B46" s="1">
        <v>14.435477010144799</v>
      </c>
      <c r="C46">
        <v>8.1572053936941002E-2</v>
      </c>
      <c r="D46" t="s">
        <v>12</v>
      </c>
      <c r="E46" s="1">
        <v>-3.2260581860639299E-2</v>
      </c>
      <c r="F46" s="1">
        <v>0.99968487955963703</v>
      </c>
      <c r="G46" t="s">
        <v>11</v>
      </c>
      <c r="H46" s="1">
        <v>1435.8002314446001</v>
      </c>
      <c r="I46" s="1">
        <v>15.6280741038257</v>
      </c>
      <c r="J46" t="s">
        <v>10</v>
      </c>
      <c r="K46" s="1">
        <v>2.17446390493405E-2</v>
      </c>
      <c r="L46" s="1">
        <v>0.99999652733712496</v>
      </c>
      <c r="M46" t="s">
        <v>9</v>
      </c>
      <c r="N46" s="1">
        <v>2513.2062122622301</v>
      </c>
      <c r="O46">
        <v>1507.75066609691</v>
      </c>
      <c r="Q46">
        <v>20458.323133709899</v>
      </c>
      <c r="R46">
        <v>70416.477319963495</v>
      </c>
      <c r="T46">
        <f t="shared" si="6"/>
        <v>20726.428971597245</v>
      </c>
      <c r="U46">
        <f t="shared" si="7"/>
        <v>36279.352243503563</v>
      </c>
      <c r="X46">
        <f t="shared" si="2"/>
        <v>0.935272593822432</v>
      </c>
      <c r="Y46">
        <f t="shared" si="3"/>
        <v>0.99928317275665945</v>
      </c>
      <c r="AA46">
        <f t="shared" si="4"/>
        <v>106.43673079690299</v>
      </c>
      <c r="AB46">
        <f t="shared" si="5"/>
        <v>16.226663948035579</v>
      </c>
    </row>
    <row r="47" spans="1:28">
      <c r="A47" t="s">
        <v>4</v>
      </c>
      <c r="B47" s="1">
        <v>14.2374023856914</v>
      </c>
      <c r="C47">
        <v>8.0674788393247904E-2</v>
      </c>
      <c r="D47" t="s">
        <v>12</v>
      </c>
      <c r="E47" s="1">
        <v>-3.3897556045360197E-2</v>
      </c>
      <c r="F47" s="1">
        <v>0.99967939707046505</v>
      </c>
      <c r="G47" t="s">
        <v>11</v>
      </c>
      <c r="H47" s="1">
        <v>1435.4198680766699</v>
      </c>
      <c r="I47" s="1">
        <v>15.3608942036561</v>
      </c>
      <c r="J47" t="s">
        <v>10</v>
      </c>
      <c r="K47" s="1">
        <v>2.26023683476855E-2</v>
      </c>
      <c r="L47" s="1">
        <v>0.99999650123808304</v>
      </c>
      <c r="M47" t="s">
        <v>9</v>
      </c>
      <c r="N47" s="1">
        <v>2531.6145234518399</v>
      </c>
      <c r="O47">
        <v>1495.80910210812</v>
      </c>
      <c r="Q47">
        <v>20137.497021568899</v>
      </c>
      <c r="R47">
        <v>68854.623961096295</v>
      </c>
      <c r="T47">
        <f t="shared" si="6"/>
        <v>20436.616356667571</v>
      </c>
      <c r="U47">
        <f t="shared" si="7"/>
        <v>36043.63725821257</v>
      </c>
      <c r="X47">
        <f t="shared" si="2"/>
        <v>0.93427179675395755</v>
      </c>
      <c r="Y47">
        <f t="shared" si="3"/>
        <v>0.9992780531973211</v>
      </c>
      <c r="AA47">
        <f t="shared" si="4"/>
        <v>107.64917234033979</v>
      </c>
      <c r="AB47">
        <f t="shared" si="5"/>
        <v>16.054814749382111</v>
      </c>
    </row>
    <row r="48" spans="1:28">
      <c r="A48" t="s">
        <v>4</v>
      </c>
      <c r="B48" s="1">
        <v>14.1868166725748</v>
      </c>
      <c r="C48">
        <v>8.0176765132193503E-2</v>
      </c>
      <c r="D48" t="s">
        <v>12</v>
      </c>
      <c r="E48" s="1">
        <v>-3.54527195679201E-2</v>
      </c>
      <c r="F48" s="1">
        <v>0.99967387768486804</v>
      </c>
      <c r="G48" t="s">
        <v>11</v>
      </c>
      <c r="H48" s="1">
        <v>1435.06960332982</v>
      </c>
      <c r="I48" s="1">
        <v>15.102882748940299</v>
      </c>
      <c r="J48" t="s">
        <v>10</v>
      </c>
      <c r="K48" s="1">
        <v>2.3460479441078499E-2</v>
      </c>
      <c r="L48" s="1">
        <v>0.99999647465136199</v>
      </c>
      <c r="M48" t="s">
        <v>9</v>
      </c>
      <c r="N48" s="1">
        <v>2549.8171772004998</v>
      </c>
      <c r="O48">
        <v>1483.92552761514</v>
      </c>
      <c r="Q48">
        <v>20076.9999660949</v>
      </c>
      <c r="R48">
        <v>68391.835919790799</v>
      </c>
      <c r="T48">
        <f t="shared" si="6"/>
        <v>20359.033922105227</v>
      </c>
      <c r="U48">
        <f t="shared" si="7"/>
        <v>36173.812302005099</v>
      </c>
      <c r="X48">
        <f t="shared" si="2"/>
        <v>0.93325262357263827</v>
      </c>
      <c r="Y48">
        <f t="shared" si="3"/>
        <v>0.99927261103311193</v>
      </c>
      <c r="AA48">
        <f t="shared" si="4"/>
        <v>109.02701489274465</v>
      </c>
      <c r="AB48">
        <f t="shared" si="5"/>
        <v>16.031206220929221</v>
      </c>
    </row>
    <row r="49" spans="1:28">
      <c r="A49" t="s">
        <v>4</v>
      </c>
      <c r="B49" s="1">
        <v>14.1322362203369</v>
      </c>
      <c r="C49">
        <v>8.0442969164699701E-2</v>
      </c>
      <c r="D49" t="s">
        <v>12</v>
      </c>
      <c r="E49" s="1">
        <v>-3.6977505393445603E-2</v>
      </c>
      <c r="F49" s="1">
        <v>0.99966837488274896</v>
      </c>
      <c r="G49" t="s">
        <v>11</v>
      </c>
      <c r="H49" s="1">
        <v>1434.7329259943399</v>
      </c>
      <c r="I49" s="1">
        <v>14.856006736693301</v>
      </c>
      <c r="J49" t="s">
        <v>10</v>
      </c>
      <c r="K49" s="1">
        <v>2.42941110361789E-2</v>
      </c>
      <c r="L49" s="1">
        <v>0.99999644877856897</v>
      </c>
      <c r="M49" t="s">
        <v>9</v>
      </c>
      <c r="N49" s="1">
        <v>2567.2925056970998</v>
      </c>
      <c r="O49">
        <v>1472.62760018986</v>
      </c>
      <c r="Q49">
        <v>19998.581366472899</v>
      </c>
      <c r="R49">
        <v>68442.223528352799</v>
      </c>
      <c r="T49">
        <f t="shared" si="6"/>
        <v>20275.947645741755</v>
      </c>
      <c r="U49">
        <f t="shared" si="7"/>
        <v>36281.608431323068</v>
      </c>
      <c r="X49">
        <f t="shared" si="2"/>
        <v>0.93220303209895339</v>
      </c>
      <c r="Y49">
        <f t="shared" si="3"/>
        <v>0.9992668541274643</v>
      </c>
      <c r="AA49">
        <f t="shared" si="4"/>
        <v>110.44465558514966</v>
      </c>
      <c r="AB49">
        <f t="shared" si="5"/>
        <v>16.004075133825925</v>
      </c>
    </row>
    <row r="50" spans="1:28">
      <c r="A50" t="s">
        <v>4</v>
      </c>
      <c r="B50" s="1">
        <v>14.0899208789046</v>
      </c>
      <c r="C50">
        <v>8.0529137453037095E-2</v>
      </c>
      <c r="D50" t="s">
        <v>12</v>
      </c>
      <c r="E50" s="1">
        <v>-3.8556608809720401E-2</v>
      </c>
      <c r="F50" s="1">
        <v>0.99966287752767602</v>
      </c>
      <c r="G50" t="s">
        <v>11</v>
      </c>
      <c r="H50" s="1">
        <v>1434.3917049696399</v>
      </c>
      <c r="I50" s="1">
        <v>14.6187124914224</v>
      </c>
      <c r="J50" t="s">
        <v>10</v>
      </c>
      <c r="K50" s="1">
        <v>2.5156255315412601E-2</v>
      </c>
      <c r="L50" s="1">
        <v>0.99999642275241996</v>
      </c>
      <c r="M50" t="s">
        <v>9</v>
      </c>
      <c r="N50" s="1">
        <v>2585.1741493171298</v>
      </c>
      <c r="O50">
        <v>1461.5016535060299</v>
      </c>
      <c r="Q50">
        <v>19922.934491940701</v>
      </c>
      <c r="R50">
        <v>69489.930008984695</v>
      </c>
      <c r="T50">
        <f t="shared" si="6"/>
        <v>20210.427075770487</v>
      </c>
      <c r="U50">
        <f t="shared" si="7"/>
        <v>36424.92437832318</v>
      </c>
      <c r="X50">
        <f t="shared" si="2"/>
        <v>0.93117316345614853</v>
      </c>
      <c r="Y50">
        <f t="shared" si="3"/>
        <v>0.99926121817271141</v>
      </c>
      <c r="AA50">
        <f t="shared" si="4"/>
        <v>111.84479961545826</v>
      </c>
      <c r="AB50">
        <f t="shared" si="5"/>
        <v>15.989391183303074</v>
      </c>
    </row>
    <row r="51" spans="1:28">
      <c r="A51" t="s">
        <v>4</v>
      </c>
      <c r="B51" s="1">
        <v>13.887349197875199</v>
      </c>
      <c r="C51">
        <v>7.9598302743604105E-2</v>
      </c>
      <c r="D51" t="s">
        <v>12</v>
      </c>
      <c r="E51" s="1">
        <v>-4.0371480901169099E-2</v>
      </c>
      <c r="F51" s="1">
        <v>0.99965733861879602</v>
      </c>
      <c r="G51" t="s">
        <v>11</v>
      </c>
      <c r="H51" s="1">
        <v>1434.00869083667</v>
      </c>
      <c r="I51" s="1">
        <v>14.3936002245566</v>
      </c>
      <c r="J51" t="s">
        <v>10</v>
      </c>
      <c r="K51" s="1">
        <v>2.6085550631527302E-2</v>
      </c>
      <c r="L51" s="1">
        <v>0.99999638741473096</v>
      </c>
      <c r="M51" t="s">
        <v>9</v>
      </c>
      <c r="N51" s="1">
        <v>2604.0277649335499</v>
      </c>
      <c r="O51">
        <v>1447.0760812563999</v>
      </c>
      <c r="Q51">
        <v>19586.3907042887</v>
      </c>
      <c r="R51">
        <v>62424.971743486902</v>
      </c>
      <c r="T51">
        <f t="shared" si="6"/>
        <v>19914.539070955794</v>
      </c>
      <c r="U51">
        <f t="shared" si="7"/>
        <v>36163.068978145318</v>
      </c>
      <c r="X51">
        <f t="shared" si="2"/>
        <v>0.93022785167276112</v>
      </c>
      <c r="Y51">
        <f t="shared" si="3"/>
        <v>0.99925450121283066</v>
      </c>
      <c r="AA51">
        <f t="shared" si="4"/>
        <v>112.97226608937467</v>
      </c>
      <c r="AB51">
        <f t="shared" si="5"/>
        <v>15.818295736404437</v>
      </c>
    </row>
    <row r="52" spans="1:28">
      <c r="A52" t="s">
        <v>4</v>
      </c>
      <c r="B52" s="1">
        <v>14.0662435100026</v>
      </c>
      <c r="C52">
        <v>8.2130421523413599E-2</v>
      </c>
      <c r="D52" t="s">
        <v>12</v>
      </c>
      <c r="E52" s="1">
        <v>-4.1860552763797701E-2</v>
      </c>
      <c r="F52" s="1">
        <v>0.99965196191716699</v>
      </c>
      <c r="G52" t="s">
        <v>11</v>
      </c>
      <c r="H52" s="1">
        <v>1433.7022073118601</v>
      </c>
      <c r="I52" s="1">
        <v>14.1763629370771</v>
      </c>
      <c r="J52" t="s">
        <v>10</v>
      </c>
      <c r="K52" s="1">
        <v>2.6963224447371599E-2</v>
      </c>
      <c r="L52" s="1">
        <v>0.99999635978848</v>
      </c>
      <c r="M52" t="s">
        <v>9</v>
      </c>
      <c r="N52" s="1">
        <v>2621.88132726299</v>
      </c>
      <c r="O52">
        <v>1435.7189136156201</v>
      </c>
      <c r="Q52">
        <v>19889.927079737601</v>
      </c>
      <c r="R52">
        <v>68584.551776823995</v>
      </c>
      <c r="T52">
        <f t="shared" si="6"/>
        <v>20166.762508324093</v>
      </c>
      <c r="U52">
        <f t="shared" si="7"/>
        <v>36880.04816683448</v>
      </c>
      <c r="X52">
        <f t="shared" si="2"/>
        <v>0.92908012632102588</v>
      </c>
      <c r="Y52">
        <f t="shared" si="3"/>
        <v>0.99924684741425096</v>
      </c>
      <c r="AA52">
        <f t="shared" si="4"/>
        <v>114.74664673295902</v>
      </c>
      <c r="AB52">
        <f t="shared" si="5"/>
        <v>16.030326183486508</v>
      </c>
    </row>
    <row r="53" spans="1:28">
      <c r="A53" t="s">
        <v>4</v>
      </c>
      <c r="B53" s="1">
        <v>13.9248509537438</v>
      </c>
      <c r="C53">
        <v>8.1960510323755106E-2</v>
      </c>
      <c r="D53" t="s">
        <v>12</v>
      </c>
      <c r="E53" s="1">
        <v>-4.3299083771323299E-2</v>
      </c>
      <c r="F53" s="1">
        <v>0.99964656978740596</v>
      </c>
      <c r="G53" t="s">
        <v>11</v>
      </c>
      <c r="H53" s="1">
        <v>1433.4059224796599</v>
      </c>
      <c r="I53" s="1">
        <v>13.969024122084599</v>
      </c>
      <c r="J53" t="s">
        <v>10</v>
      </c>
      <c r="K53" s="1">
        <v>2.7697185744638499E-2</v>
      </c>
      <c r="L53" s="1">
        <v>0.999996332448571</v>
      </c>
      <c r="M53" t="s">
        <v>9</v>
      </c>
      <c r="N53" s="1">
        <v>2636.547981959</v>
      </c>
      <c r="O53">
        <v>1424.86644533655</v>
      </c>
      <c r="Q53">
        <v>19692.732038075501</v>
      </c>
      <c r="R53">
        <v>63507.940122484702</v>
      </c>
      <c r="T53">
        <f t="shared" si="6"/>
        <v>19959.920527659131</v>
      </c>
      <c r="U53">
        <f t="shared" si="7"/>
        <v>36713.56537835882</v>
      </c>
      <c r="X53">
        <f t="shared" si="2"/>
        <v>0.92811363929014734</v>
      </c>
      <c r="Y53">
        <f t="shared" si="3"/>
        <v>0.99924123446129798</v>
      </c>
      <c r="AA53">
        <f t="shared" si="4"/>
        <v>115.96617928226397</v>
      </c>
      <c r="AB53">
        <f t="shared" si="5"/>
        <v>15.914807006553387</v>
      </c>
    </row>
    <row r="54" spans="1:28">
      <c r="A54" t="s">
        <v>4</v>
      </c>
      <c r="B54" s="1">
        <v>13.885433729869099</v>
      </c>
      <c r="C54">
        <v>8.2561292591397897E-2</v>
      </c>
      <c r="D54" t="s">
        <v>12</v>
      </c>
      <c r="E54" s="1">
        <v>-4.47765226281805E-2</v>
      </c>
      <c r="F54" s="1">
        <v>0.99964122099339103</v>
      </c>
      <c r="G54" t="s">
        <v>11</v>
      </c>
      <c r="H54" s="1">
        <v>1433.1095547888201</v>
      </c>
      <c r="I54" s="1">
        <v>13.770407674018101</v>
      </c>
      <c r="J54" t="s">
        <v>10</v>
      </c>
      <c r="K54" s="1">
        <v>2.8482839745718101E-2</v>
      </c>
      <c r="L54" s="1">
        <v>0.99999630477352397</v>
      </c>
      <c r="M54" t="s">
        <v>9</v>
      </c>
      <c r="N54" s="1">
        <v>2652.0839594076001</v>
      </c>
      <c r="O54">
        <v>1414.1095760215301</v>
      </c>
      <c r="Q54">
        <v>19622.849308565201</v>
      </c>
      <c r="R54">
        <v>65158.2229416884</v>
      </c>
      <c r="T54">
        <f t="shared" si="6"/>
        <v>19899.302974139744</v>
      </c>
      <c r="U54">
        <f t="shared" si="7"/>
        <v>36825.364547242832</v>
      </c>
      <c r="X54">
        <f t="shared" si="2"/>
        <v>0.92711482162084424</v>
      </c>
      <c r="Y54">
        <f t="shared" si="3"/>
        <v>0.99923504288637022</v>
      </c>
      <c r="AA54">
        <f t="shared" si="4"/>
        <v>117.3258369532513</v>
      </c>
      <c r="AB54">
        <f t="shared" si="5"/>
        <v>15.903542459253885</v>
      </c>
    </row>
    <row r="55" spans="1:28">
      <c r="A55" t="s">
        <v>4</v>
      </c>
      <c r="B55" s="1">
        <v>13.679404904724001</v>
      </c>
      <c r="C55">
        <v>8.1929010008305103E-2</v>
      </c>
      <c r="D55" t="s">
        <v>12</v>
      </c>
      <c r="E55" s="1">
        <v>-4.6550613849679699E-2</v>
      </c>
      <c r="F55" s="1">
        <v>0.99963583404342804</v>
      </c>
      <c r="G55" t="s">
        <v>11</v>
      </c>
      <c r="H55" s="1">
        <v>1432.7622806094701</v>
      </c>
      <c r="I55" s="1">
        <v>13.581587875841199</v>
      </c>
      <c r="J55" t="s">
        <v>10</v>
      </c>
      <c r="K55" s="1">
        <v>2.93654950165287E-2</v>
      </c>
      <c r="L55" s="1">
        <v>0.99999627453018503</v>
      </c>
      <c r="M55" t="s">
        <v>9</v>
      </c>
      <c r="N55" s="1">
        <v>2669.15168111204</v>
      </c>
      <c r="O55">
        <v>1402.87316455581</v>
      </c>
      <c r="Q55">
        <v>19269.502302011399</v>
      </c>
      <c r="R55">
        <v>65651.002017614097</v>
      </c>
      <c r="T55">
        <f t="shared" si="6"/>
        <v>19599.288818058878</v>
      </c>
      <c r="U55">
        <f t="shared" si="7"/>
        <v>36512.435963551368</v>
      </c>
      <c r="X55">
        <f t="shared" si="2"/>
        <v>0.92621626732312889</v>
      </c>
      <c r="Y55">
        <f t="shared" si="3"/>
        <v>0.99922937064371453</v>
      </c>
      <c r="AA55">
        <f t="shared" si="4"/>
        <v>118.3846364520485</v>
      </c>
      <c r="AB55">
        <f t="shared" si="5"/>
        <v>15.725789795571552</v>
      </c>
    </row>
    <row r="56" spans="1:28">
      <c r="A56" t="s">
        <v>4</v>
      </c>
      <c r="B56" s="1">
        <v>13.7314529031941</v>
      </c>
      <c r="C56">
        <v>8.2930669728904505E-2</v>
      </c>
      <c r="D56" t="s">
        <v>12</v>
      </c>
      <c r="E56" s="1">
        <v>-4.8131580192484098E-2</v>
      </c>
      <c r="F56" s="1">
        <v>0.99963051227439004</v>
      </c>
      <c r="G56" t="s">
        <v>11</v>
      </c>
      <c r="H56" s="1">
        <v>1432.45974951677</v>
      </c>
      <c r="I56" s="1">
        <v>13.3987889235888</v>
      </c>
      <c r="J56" t="s">
        <v>10</v>
      </c>
      <c r="K56" s="1">
        <v>3.02273333987109E-2</v>
      </c>
      <c r="L56" s="1">
        <v>0.99999624598457904</v>
      </c>
      <c r="M56" t="s">
        <v>9</v>
      </c>
      <c r="N56" s="1">
        <v>2685.7441510448198</v>
      </c>
      <c r="O56">
        <v>1392.3561091988499</v>
      </c>
      <c r="Q56">
        <v>19372.5464618226</v>
      </c>
      <c r="R56">
        <v>67011.975907928398</v>
      </c>
      <c r="T56">
        <f t="shared" si="6"/>
        <v>19669.705454630552</v>
      </c>
      <c r="U56">
        <f t="shared" si="7"/>
        <v>36879.199547434364</v>
      </c>
      <c r="X56">
        <f t="shared" si="2"/>
        <v>0.92522085082847472</v>
      </c>
      <c r="Y56">
        <f t="shared" si="3"/>
        <v>0.99922283599156869</v>
      </c>
      <c r="AA56">
        <f t="shared" si="4"/>
        <v>119.82274782952466</v>
      </c>
      <c r="AB56">
        <f t="shared" si="5"/>
        <v>15.808045002261199</v>
      </c>
    </row>
    <row r="57" spans="1:28">
      <c r="A57" t="s">
        <v>4</v>
      </c>
      <c r="B57" s="1">
        <v>13.580427149647001</v>
      </c>
      <c r="C57">
        <v>8.2578413780578994E-2</v>
      </c>
      <c r="D57" t="s">
        <v>12</v>
      </c>
      <c r="E57" s="1">
        <v>-4.9870152593120401E-2</v>
      </c>
      <c r="F57" s="1">
        <v>0.99962516756693898</v>
      </c>
      <c r="G57" t="s">
        <v>11</v>
      </c>
      <c r="H57" s="1">
        <v>1432.1319703198701</v>
      </c>
      <c r="I57" s="1">
        <v>13.2238803657585</v>
      </c>
      <c r="J57" t="s">
        <v>10</v>
      </c>
      <c r="K57" s="1">
        <v>3.1098537072147901E-2</v>
      </c>
      <c r="L57" s="1">
        <v>0.99999621640347502</v>
      </c>
      <c r="M57" t="s">
        <v>9</v>
      </c>
      <c r="N57" s="1">
        <v>2702.2103134909298</v>
      </c>
      <c r="O57">
        <v>1381.85176900902</v>
      </c>
      <c r="Q57">
        <v>19123.2637540701</v>
      </c>
      <c r="R57">
        <v>66098.087923904095</v>
      </c>
      <c r="T57">
        <f t="shared" si="6"/>
        <v>19448.914021456822</v>
      </c>
      <c r="U57">
        <f t="shared" si="7"/>
        <v>36697.201403925428</v>
      </c>
      <c r="X57">
        <f t="shared" si="2"/>
        <v>0.92432939342551568</v>
      </c>
      <c r="Y57">
        <f t="shared" si="3"/>
        <v>0.99921718741327237</v>
      </c>
      <c r="AA57">
        <f t="shared" si="4"/>
        <v>120.92308287850857</v>
      </c>
      <c r="AB57">
        <f t="shared" si="5"/>
        <v>15.685120465727042</v>
      </c>
    </row>
    <row r="58" spans="1:28">
      <c r="A58" t="s">
        <v>4</v>
      </c>
      <c r="B58" s="1">
        <v>13.5285526168697</v>
      </c>
      <c r="C58">
        <v>8.2734438379311201E-2</v>
      </c>
      <c r="D58" t="s">
        <v>12</v>
      </c>
      <c r="E58" s="1">
        <v>-5.1684267972859202E-2</v>
      </c>
      <c r="F58" s="1">
        <v>0.99961983248659203</v>
      </c>
      <c r="G58" t="s">
        <v>11</v>
      </c>
      <c r="H58" s="1">
        <v>1431.7980110429401</v>
      </c>
      <c r="I58" s="1">
        <v>13.055090597726499</v>
      </c>
      <c r="J58" t="s">
        <v>10</v>
      </c>
      <c r="K58" s="1">
        <v>3.2037022923965798E-2</v>
      </c>
      <c r="L58" s="1">
        <v>0.999996186984483</v>
      </c>
      <c r="M58" t="s">
        <v>9</v>
      </c>
      <c r="N58" s="1">
        <v>2719.7464310711698</v>
      </c>
      <c r="O58">
        <v>1371.6406974659301</v>
      </c>
      <c r="Q58">
        <v>19029.858194059201</v>
      </c>
      <c r="R58">
        <v>68639.624194880205</v>
      </c>
      <c r="T58">
        <f t="shared" si="6"/>
        <v>19370.103044855827</v>
      </c>
      <c r="U58">
        <f t="shared" si="7"/>
        <v>36794.264734312826</v>
      </c>
      <c r="X58">
        <f t="shared" si="2"/>
        <v>0.92341577041629985</v>
      </c>
      <c r="Y58">
        <f t="shared" si="3"/>
        <v>0.99921125085125317</v>
      </c>
      <c r="AA58">
        <f t="shared" si="4"/>
        <v>122.14562643252195</v>
      </c>
      <c r="AB58">
        <f t="shared" si="5"/>
        <v>15.66307966482397</v>
      </c>
    </row>
    <row r="59" spans="1:28">
      <c r="A59" t="s">
        <v>4</v>
      </c>
      <c r="B59" s="1">
        <v>13.426034303998399</v>
      </c>
      <c r="C59">
        <v>8.2600142498847395E-2</v>
      </c>
      <c r="D59" t="s">
        <v>12</v>
      </c>
      <c r="E59" s="1">
        <v>-5.3900294298198197E-2</v>
      </c>
      <c r="F59" s="1">
        <v>0.99961448082503801</v>
      </c>
      <c r="G59" t="s">
        <v>11</v>
      </c>
      <c r="H59" s="1">
        <v>1431.39939508106</v>
      </c>
      <c r="I59" s="1">
        <v>12.8924944184167</v>
      </c>
      <c r="J59" t="s">
        <v>10</v>
      </c>
      <c r="K59" s="1">
        <v>3.3161202196676703E-2</v>
      </c>
      <c r="L59" s="1">
        <v>0.99999615910469097</v>
      </c>
      <c r="M59" t="s">
        <v>9</v>
      </c>
      <c r="N59" s="1">
        <v>2740.4423350764901</v>
      </c>
      <c r="O59">
        <v>1362.2443195112601</v>
      </c>
      <c r="Q59">
        <v>18803.6452885291</v>
      </c>
      <c r="R59">
        <v>77052.444296807604</v>
      </c>
      <c r="T59">
        <f t="shared" si="6"/>
        <v>19217.963480786573</v>
      </c>
      <c r="U59">
        <f t="shared" si="7"/>
        <v>36793.305960068632</v>
      </c>
      <c r="X59">
        <f t="shared" si="2"/>
        <v>0.92253360878669266</v>
      </c>
      <c r="Y59">
        <f t="shared" si="3"/>
        <v>0.99920591303018225</v>
      </c>
      <c r="AA59">
        <f t="shared" si="4"/>
        <v>123.27131340000244</v>
      </c>
      <c r="AB59">
        <f t="shared" si="5"/>
        <v>15.591522414922446</v>
      </c>
    </row>
    <row r="60" spans="1:28">
      <c r="A60" t="s">
        <v>4</v>
      </c>
      <c r="B60" s="1">
        <v>13.6884410709643</v>
      </c>
      <c r="C60">
        <v>8.4642814392220905E-2</v>
      </c>
      <c r="D60" t="s">
        <v>12</v>
      </c>
      <c r="E60" s="1">
        <v>-5.6044562394994203E-2</v>
      </c>
      <c r="F60" s="1">
        <v>0.99960925824658697</v>
      </c>
      <c r="G60" t="s">
        <v>11</v>
      </c>
      <c r="H60" s="1">
        <v>1431.01703584591</v>
      </c>
      <c r="I60" s="1">
        <v>12.731741400151799</v>
      </c>
      <c r="J60" t="s">
        <v>10</v>
      </c>
      <c r="K60" s="1">
        <v>3.4359899770069299E-2</v>
      </c>
      <c r="L60" s="1">
        <v>0.99999613455396197</v>
      </c>
      <c r="M60" t="s">
        <v>9</v>
      </c>
      <c r="N60" s="1">
        <v>2762.7811368289799</v>
      </c>
      <c r="O60">
        <v>1353.7607840001499</v>
      </c>
      <c r="Q60">
        <v>19177.9600954417</v>
      </c>
      <c r="R60">
        <v>86551.000686367901</v>
      </c>
      <c r="T60">
        <f t="shared" si="6"/>
        <v>19588.33632216035</v>
      </c>
      <c r="U60">
        <f t="shared" si="7"/>
        <v>37818.201143355021</v>
      </c>
      <c r="X60">
        <f t="shared" si="2"/>
        <v>0.92149589953857414</v>
      </c>
      <c r="Y60">
        <f t="shared" si="3"/>
        <v>0.99919943427277724</v>
      </c>
      <c r="AA60">
        <f t="shared" si="4"/>
        <v>124.95454746202819</v>
      </c>
      <c r="AB60">
        <f t="shared" si="5"/>
        <v>15.889270464146586</v>
      </c>
    </row>
    <row r="61" spans="1:28">
      <c r="A61" t="s">
        <v>4</v>
      </c>
      <c r="B61" s="1">
        <v>13.559839344118799</v>
      </c>
      <c r="C61">
        <v>8.4107386626235903E-2</v>
      </c>
      <c r="D61" t="s">
        <v>12</v>
      </c>
      <c r="E61" s="1">
        <v>-5.8461611656745002E-2</v>
      </c>
      <c r="F61" s="1">
        <v>0.99960399807716904</v>
      </c>
      <c r="G61" t="s">
        <v>11</v>
      </c>
      <c r="H61" s="1">
        <v>1430.58940100924</v>
      </c>
      <c r="I61" s="1">
        <v>12.5766466680624</v>
      </c>
      <c r="J61" t="s">
        <v>10</v>
      </c>
      <c r="K61" s="1">
        <v>3.5560275603077597E-2</v>
      </c>
      <c r="L61" s="1">
        <v>0.99999610958553298</v>
      </c>
      <c r="M61" t="s">
        <v>9</v>
      </c>
      <c r="N61" s="1">
        <v>2784.8110165065</v>
      </c>
      <c r="O61">
        <v>1345.39341900419</v>
      </c>
      <c r="Q61">
        <v>18938.757160819201</v>
      </c>
      <c r="R61">
        <v>85763.505442922295</v>
      </c>
      <c r="T61">
        <f t="shared" si="6"/>
        <v>19398.50398347278</v>
      </c>
      <c r="U61">
        <f t="shared" si="7"/>
        <v>37761.625547835909</v>
      </c>
      <c r="X61">
        <f t="shared" si="2"/>
        <v>0.92064073606140728</v>
      </c>
      <c r="Y61">
        <f t="shared" si="3"/>
        <v>0.99919485667946339</v>
      </c>
      <c r="AA61">
        <f t="shared" si="4"/>
        <v>126.01426233708951</v>
      </c>
      <c r="AB61">
        <f t="shared" si="5"/>
        <v>15.791093718940296</v>
      </c>
    </row>
    <row r="62" spans="1:28">
      <c r="A62" t="s">
        <v>4</v>
      </c>
      <c r="B62" s="1">
        <v>13.750516662454899</v>
      </c>
      <c r="C62">
        <v>8.5859076080902097E-2</v>
      </c>
      <c r="D62" t="s">
        <v>12</v>
      </c>
      <c r="E62" s="1">
        <v>-6.0429300485254599E-2</v>
      </c>
      <c r="F62" s="1">
        <v>0.99959884738048999</v>
      </c>
      <c r="G62" t="s">
        <v>11</v>
      </c>
      <c r="H62" s="1">
        <v>1430.2440059469</v>
      </c>
      <c r="I62" s="1">
        <v>12.42432898165</v>
      </c>
      <c r="J62" t="s">
        <v>10</v>
      </c>
      <c r="K62" s="1">
        <v>3.6626866151488503E-2</v>
      </c>
      <c r="L62" s="1">
        <v>0.99999608672337703</v>
      </c>
      <c r="M62" t="s">
        <v>9</v>
      </c>
      <c r="N62" s="1">
        <v>2804.5321001542702</v>
      </c>
      <c r="O62">
        <v>1337.6130419092799</v>
      </c>
      <c r="Q62">
        <v>19284.616099418599</v>
      </c>
      <c r="R62">
        <v>85127.069406037001</v>
      </c>
      <c r="T62">
        <f t="shared" si="6"/>
        <v>19666.53360584861</v>
      </c>
      <c r="U62">
        <f t="shared" si="7"/>
        <v>38563.80200042708</v>
      </c>
      <c r="X62">
        <f t="shared" si="2"/>
        <v>0.91962664979637021</v>
      </c>
      <c r="Y62">
        <f t="shared" si="3"/>
        <v>0.99918886982331745</v>
      </c>
      <c r="AA62">
        <f t="shared" si="4"/>
        <v>127.59884393787512</v>
      </c>
      <c r="AB62">
        <f t="shared" si="5"/>
        <v>16.014203821355025</v>
      </c>
    </row>
    <row r="63" spans="1:28">
      <c r="A63" t="s">
        <v>4</v>
      </c>
      <c r="B63" s="1">
        <v>13.4353985845229</v>
      </c>
      <c r="C63">
        <v>8.3686586830694507E-2</v>
      </c>
      <c r="D63" t="s">
        <v>12</v>
      </c>
      <c r="E63" s="1">
        <v>-6.2900279312548504E-2</v>
      </c>
      <c r="F63" s="1">
        <v>0.99959355627149604</v>
      </c>
      <c r="G63" t="s">
        <v>11</v>
      </c>
      <c r="H63" s="1">
        <v>1429.81853859123</v>
      </c>
      <c r="I63" s="1">
        <v>12.2783654850342</v>
      </c>
      <c r="J63" t="s">
        <v>10</v>
      </c>
      <c r="K63" s="1">
        <v>3.7776391441918702E-2</v>
      </c>
      <c r="L63" s="1">
        <v>0.99999606134880503</v>
      </c>
      <c r="M63" t="s">
        <v>9</v>
      </c>
      <c r="N63" s="1">
        <v>2825.1886006777499</v>
      </c>
      <c r="O63">
        <v>1329.45959928157</v>
      </c>
      <c r="Q63">
        <v>18742.6648919242</v>
      </c>
      <c r="R63">
        <v>83199.180120171601</v>
      </c>
      <c r="T63">
        <f t="shared" si="6"/>
        <v>19210.119069233901</v>
      </c>
      <c r="U63">
        <f t="shared" si="7"/>
        <v>37957.572702947517</v>
      </c>
      <c r="X63">
        <f t="shared" si="2"/>
        <v>0.91889819160991726</v>
      </c>
      <c r="Y63">
        <f t="shared" si="3"/>
        <v>0.99918553075398564</v>
      </c>
      <c r="AA63">
        <f t="shared" si="4"/>
        <v>128.3066326122906</v>
      </c>
      <c r="AB63">
        <f t="shared" si="5"/>
        <v>15.725485095010232</v>
      </c>
    </row>
    <row r="64" spans="1:28">
      <c r="A64" t="s">
        <v>4</v>
      </c>
      <c r="B64" s="1">
        <v>13.744937392567</v>
      </c>
      <c r="C64">
        <v>8.6965351211852795E-2</v>
      </c>
      <c r="D64" t="s">
        <v>12</v>
      </c>
      <c r="E64" s="1">
        <v>-6.4416400155883694E-2</v>
      </c>
      <c r="F64" s="1">
        <v>0.99958847012775698</v>
      </c>
      <c r="G64" t="s">
        <v>11</v>
      </c>
      <c r="H64" s="1">
        <v>1429.5592196835901</v>
      </c>
      <c r="I64" s="1">
        <v>12.135078891703801</v>
      </c>
      <c r="J64" t="s">
        <v>10</v>
      </c>
      <c r="K64" s="1">
        <v>3.8639777398809902E-2</v>
      </c>
      <c r="L64" s="1">
        <v>0.99999603988772601</v>
      </c>
      <c r="M64" t="s">
        <v>9</v>
      </c>
      <c r="N64" s="1">
        <v>2840.9547026765199</v>
      </c>
      <c r="O64">
        <v>1322.3319051169001</v>
      </c>
      <c r="Q64">
        <v>19351.282444330202</v>
      </c>
      <c r="R64">
        <v>79189.391705348098</v>
      </c>
      <c r="T64">
        <f t="shared" si="6"/>
        <v>19649.137557117723</v>
      </c>
      <c r="U64">
        <f t="shared" si="7"/>
        <v>39048.783163184962</v>
      </c>
      <c r="X64">
        <f t="shared" si="2"/>
        <v>0.91779142988466056</v>
      </c>
      <c r="Y64">
        <f t="shared" si="3"/>
        <v>0.99917866869253025</v>
      </c>
      <c r="AA64">
        <f t="shared" si="4"/>
        <v>130.13700508858756</v>
      </c>
      <c r="AB64">
        <f t="shared" si="5"/>
        <v>16.06701328557892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4"/>
  <sheetViews>
    <sheetView tabSelected="1" topLeftCell="BW1" workbookViewId="0">
      <selection activeCell="B7" sqref="B7"/>
    </sheetView>
  </sheetViews>
  <sheetFormatPr baseColWidth="10" defaultRowHeight="15" x14ac:dyDescent="0"/>
  <sheetData>
    <row r="1" spans="1:91">
      <c r="B1" t="s">
        <v>51</v>
      </c>
      <c r="C1" t="s">
        <v>57</v>
      </c>
      <c r="E1" t="s">
        <v>52</v>
      </c>
      <c r="F1" t="s">
        <v>58</v>
      </c>
      <c r="H1" t="s">
        <v>53</v>
      </c>
      <c r="I1" t="s">
        <v>59</v>
      </c>
      <c r="K1" t="s">
        <v>54</v>
      </c>
      <c r="N1" t="s">
        <v>55</v>
      </c>
      <c r="CB1" t="s">
        <v>50</v>
      </c>
      <c r="CC1" t="s">
        <v>49</v>
      </c>
      <c r="CE1" t="s">
        <v>48</v>
      </c>
      <c r="CG1" t="s">
        <v>47</v>
      </c>
      <c r="CH1" t="s">
        <v>46</v>
      </c>
      <c r="CI1" t="s">
        <v>45</v>
      </c>
      <c r="CJ1" t="s">
        <v>44</v>
      </c>
      <c r="CK1" t="s">
        <v>43</v>
      </c>
      <c r="CL1" t="s">
        <v>42</v>
      </c>
      <c r="CM1" t="s">
        <v>41</v>
      </c>
    </row>
    <row r="2" spans="1:91">
      <c r="A2" t="s">
        <v>4</v>
      </c>
      <c r="B2" s="1">
        <v>12.6926047193502</v>
      </c>
      <c r="C2">
        <v>1.54688792117453E-2</v>
      </c>
      <c r="D2" t="s">
        <v>40</v>
      </c>
      <c r="E2" s="1">
        <v>1.9487437026639298E-5</v>
      </c>
      <c r="F2" s="1">
        <v>0.99999970962927498</v>
      </c>
      <c r="G2" t="s">
        <v>39</v>
      </c>
      <c r="H2" s="1">
        <v>4593.6787115531197</v>
      </c>
      <c r="I2">
        <v>21329.862282731101</v>
      </c>
      <c r="J2" t="s">
        <v>38</v>
      </c>
      <c r="K2" s="1">
        <v>1.6281468162482001E-6</v>
      </c>
      <c r="L2" s="1">
        <v>0.99999998158568104</v>
      </c>
      <c r="M2" t="s">
        <v>37</v>
      </c>
      <c r="N2" s="1">
        <v>6051.96994592385</v>
      </c>
      <c r="O2" s="1">
        <v>336345.287635485</v>
      </c>
      <c r="P2" t="s">
        <v>36</v>
      </c>
      <c r="Q2" s="1">
        <v>-2.5305705084376599E-4</v>
      </c>
      <c r="R2" s="1">
        <v>0.99995194689869904</v>
      </c>
      <c r="S2" t="s">
        <v>35</v>
      </c>
      <c r="T2" s="1">
        <v>-360.43942640309399</v>
      </c>
      <c r="U2">
        <v>128.88391323306499</v>
      </c>
      <c r="V2" t="s">
        <v>34</v>
      </c>
      <c r="W2" s="1">
        <v>-1.9503379974845201E-5</v>
      </c>
      <c r="X2" s="1">
        <v>0.99999328436521295</v>
      </c>
      <c r="Y2" t="s">
        <v>33</v>
      </c>
      <c r="Z2" s="1">
        <v>-198.782650217298</v>
      </c>
      <c r="AA2">
        <v>922.25500075093305</v>
      </c>
      <c r="AB2" t="s">
        <v>32</v>
      </c>
      <c r="AC2" s="1">
        <v>2.3382831335232599E-4</v>
      </c>
      <c r="AD2" s="1">
        <v>0.99995623695211799</v>
      </c>
      <c r="AE2" t="s">
        <v>31</v>
      </c>
      <c r="AF2" s="1">
        <v>365.70171005315501</v>
      </c>
      <c r="AG2">
        <v>141.518898002675</v>
      </c>
      <c r="AH2" t="s">
        <v>30</v>
      </c>
      <c r="AI2" s="1">
        <v>1.2970549817974301E-5</v>
      </c>
      <c r="AJ2" s="1">
        <v>0.99999580565367696</v>
      </c>
      <c r="AK2" t="s">
        <v>29</v>
      </c>
      <c r="AL2" s="1">
        <v>211.66593335650899</v>
      </c>
      <c r="AM2">
        <v>1476.64091251884</v>
      </c>
      <c r="AN2" t="s">
        <v>28</v>
      </c>
      <c r="AO2" s="1">
        <v>5.6480496080984197E-4</v>
      </c>
      <c r="AP2" s="1">
        <v>0.99993615819132098</v>
      </c>
      <c r="AQ2" t="s">
        <v>27</v>
      </c>
      <c r="AR2" s="1">
        <v>605.50901849356501</v>
      </c>
      <c r="AS2">
        <v>97.008121767335993</v>
      </c>
      <c r="AT2" t="s">
        <v>26</v>
      </c>
      <c r="AU2" s="1">
        <v>1.25540404907198E-5</v>
      </c>
      <c r="AV2" s="1">
        <v>0.99999194103559397</v>
      </c>
      <c r="AW2" t="s">
        <v>25</v>
      </c>
      <c r="AX2" s="1">
        <v>106.625064212841</v>
      </c>
      <c r="AY2">
        <v>768.52547462469204</v>
      </c>
      <c r="AZ2" t="s">
        <v>24</v>
      </c>
      <c r="BA2" s="1">
        <v>1.6725396557069799E-4</v>
      </c>
      <c r="BB2" s="1">
        <v>0.99999209114490795</v>
      </c>
      <c r="BC2" t="s">
        <v>23</v>
      </c>
      <c r="BD2" s="1">
        <v>1447.4977571481099</v>
      </c>
      <c r="BE2">
        <v>783.11213225560698</v>
      </c>
      <c r="BF2" t="s">
        <v>22</v>
      </c>
      <c r="BG2" s="1">
        <v>4.7281946783005301E-6</v>
      </c>
      <c r="BH2" s="1">
        <v>0.999999810855843</v>
      </c>
      <c r="BI2" t="s">
        <v>21</v>
      </c>
      <c r="BJ2" s="1">
        <v>1711.0440460863599</v>
      </c>
      <c r="BK2">
        <v>32745.226228109801</v>
      </c>
      <c r="BL2" t="s">
        <v>20</v>
      </c>
      <c r="BM2" s="1">
        <v>1.9284940453774299E-4</v>
      </c>
      <c r="BN2" s="1">
        <v>0.99995501533071696</v>
      </c>
      <c r="BO2" t="s">
        <v>19</v>
      </c>
      <c r="BP2" s="1">
        <v>293.42060058227599</v>
      </c>
      <c r="BQ2">
        <v>137.67558685992699</v>
      </c>
      <c r="BR2" t="s">
        <v>18</v>
      </c>
      <c r="BS2" s="1">
        <v>2.1441000381764001E-5</v>
      </c>
      <c r="BT2" s="1">
        <v>0.99999701711490296</v>
      </c>
      <c r="BU2" t="s">
        <v>17</v>
      </c>
      <c r="BV2" s="1">
        <v>492.000975713564</v>
      </c>
      <c r="BW2">
        <v>2076.3625424387901</v>
      </c>
      <c r="CB2" s="1">
        <f t="shared" ref="CB2:CB33" si="0">-B2</f>
        <v>-12.6926047193502</v>
      </c>
      <c r="CC2">
        <v>12.18</v>
      </c>
      <c r="CE2">
        <v>10.220000000000001</v>
      </c>
      <c r="CG2">
        <f>CORREL($B2:$B62,$CE2:$CE62)</f>
        <v>-0.38995887771240872</v>
      </c>
      <c r="CH2">
        <f>CORREL($B2:$B61,$CE3:$CE62)</f>
        <v>-0.39679044208032632</v>
      </c>
      <c r="CI2">
        <f>CORREL($B2:$B60,$CE4:$CE62)</f>
        <v>-0.43728783086523848</v>
      </c>
      <c r="CJ2">
        <f>CORREL($B2:$B59,$CE5:$CE62)</f>
        <v>-0.50575574363599662</v>
      </c>
      <c r="CK2">
        <f>CORREL($B2:$B58,$CE6:$CE62)</f>
        <v>-0.59408557462343359</v>
      </c>
      <c r="CL2">
        <f>CORREL($B2:$B57,$CE7:$CE62)</f>
        <v>-0.611101421301529</v>
      </c>
      <c r="CM2">
        <f>CORREL($B2:$B57,$CE7:$CE62)</f>
        <v>-0.611101421301529</v>
      </c>
    </row>
    <row r="3" spans="1:91">
      <c r="A3" t="s">
        <v>4</v>
      </c>
      <c r="B3" s="1">
        <v>12.8045665593507</v>
      </c>
      <c r="C3">
        <v>1.5169201391194801E-2</v>
      </c>
      <c r="D3" t="s">
        <v>40</v>
      </c>
      <c r="E3" s="1">
        <v>4.3260309288956003E-6</v>
      </c>
      <c r="F3" s="1">
        <v>0.99999941550280003</v>
      </c>
      <c r="G3" t="s">
        <v>39</v>
      </c>
      <c r="H3" s="1">
        <v>4603.0636749344703</v>
      </c>
      <c r="I3">
        <v>10544.819769931401</v>
      </c>
      <c r="J3" t="s">
        <v>38</v>
      </c>
      <c r="K3" s="1">
        <v>-1.46673825171158E-5</v>
      </c>
      <c r="L3" s="1">
        <v>0.999999964453124</v>
      </c>
      <c r="M3" t="s">
        <v>37</v>
      </c>
      <c r="N3" s="1">
        <v>5997.65434717484</v>
      </c>
      <c r="O3" s="1">
        <v>173424.18118829501</v>
      </c>
      <c r="P3" t="s">
        <v>36</v>
      </c>
      <c r="Q3" s="1">
        <v>2.6875934624796398E-4</v>
      </c>
      <c r="R3" s="1">
        <v>0.99990619023648097</v>
      </c>
      <c r="S3" t="s">
        <v>35</v>
      </c>
      <c r="T3" s="1">
        <v>-360.54595802064199</v>
      </c>
      <c r="U3">
        <v>65.704919749931193</v>
      </c>
      <c r="V3" t="s">
        <v>34</v>
      </c>
      <c r="W3" s="1">
        <v>-1.0070203265964499E-3</v>
      </c>
      <c r="X3" s="1">
        <v>0.99998792055332497</v>
      </c>
      <c r="Y3" t="s">
        <v>33</v>
      </c>
      <c r="Z3" s="1">
        <v>-210.80433608463301</v>
      </c>
      <c r="AA3">
        <v>510.52637961532798</v>
      </c>
      <c r="AB3" t="s">
        <v>32</v>
      </c>
      <c r="AC3" s="1">
        <v>1.41526626550417E-3</v>
      </c>
      <c r="AD3" s="1">
        <v>0.99991301247763298</v>
      </c>
      <c r="AE3" t="s">
        <v>31</v>
      </c>
      <c r="AF3" s="1">
        <v>368.87156860544798</v>
      </c>
      <c r="AG3">
        <v>70.852229512509197</v>
      </c>
      <c r="AH3" t="s">
        <v>30</v>
      </c>
      <c r="AI3" s="1">
        <v>1.5903360147752999E-4</v>
      </c>
      <c r="AJ3" s="1">
        <v>0.99999164086598702</v>
      </c>
      <c r="AK3" t="s">
        <v>29</v>
      </c>
      <c r="AL3" s="1">
        <v>215.02259409875501</v>
      </c>
      <c r="AM3">
        <v>737.35706949057703</v>
      </c>
      <c r="AN3" t="s">
        <v>28</v>
      </c>
      <c r="AO3" s="1">
        <v>2.2351825225970399E-3</v>
      </c>
      <c r="AP3" s="1">
        <v>0.99987204287035003</v>
      </c>
      <c r="AQ3" t="s">
        <v>27</v>
      </c>
      <c r="AR3" s="1">
        <v>609.33610505181605</v>
      </c>
      <c r="AS3">
        <v>48.162681558346399</v>
      </c>
      <c r="AT3" t="s">
        <v>26</v>
      </c>
      <c r="AU3" s="1">
        <v>-4.5244047689428499E-5</v>
      </c>
      <c r="AV3" s="1">
        <v>0.99998335256457505</v>
      </c>
      <c r="AW3" t="s">
        <v>25</v>
      </c>
      <c r="AX3" s="1">
        <v>106.39651503082</v>
      </c>
      <c r="AY3">
        <v>370.180854514749</v>
      </c>
      <c r="AZ3" t="s">
        <v>24</v>
      </c>
      <c r="BA3" s="1">
        <v>1.16245746805819E-4</v>
      </c>
      <c r="BB3" s="1">
        <v>0.99998411800104003</v>
      </c>
      <c r="BC3" t="s">
        <v>23</v>
      </c>
      <c r="BD3" s="1">
        <v>1451.2154415064999</v>
      </c>
      <c r="BE3">
        <v>388.07419685641099</v>
      </c>
      <c r="BF3" t="s">
        <v>22</v>
      </c>
      <c r="BG3" s="1">
        <v>-5.63536438384589E-5</v>
      </c>
      <c r="BH3" s="1">
        <v>0.99999962700668998</v>
      </c>
      <c r="BI3" t="s">
        <v>21</v>
      </c>
      <c r="BJ3" s="1">
        <v>1690.2419952938501</v>
      </c>
      <c r="BK3">
        <v>16525.855984039499</v>
      </c>
      <c r="BL3" t="s">
        <v>20</v>
      </c>
      <c r="BM3" s="1">
        <v>-1.73377534245938E-3</v>
      </c>
      <c r="BN3" s="1">
        <v>0.99990911953652195</v>
      </c>
      <c r="BO3" t="s">
        <v>19</v>
      </c>
      <c r="BP3" s="1">
        <v>290.90671749565502</v>
      </c>
      <c r="BQ3">
        <v>67.811630904441998</v>
      </c>
      <c r="BR3" t="s">
        <v>18</v>
      </c>
      <c r="BS3" s="1">
        <v>-8.5551083614650205E-5</v>
      </c>
      <c r="BT3" s="1">
        <v>0.99999418020358</v>
      </c>
      <c r="BU3" t="s">
        <v>17</v>
      </c>
      <c r="BV3" s="1">
        <v>490.48002711181198</v>
      </c>
      <c r="BW3">
        <v>1059.19936318654</v>
      </c>
      <c r="CB3" s="1">
        <f t="shared" si="0"/>
        <v>-12.8045665593507</v>
      </c>
      <c r="CC3">
        <v>12.18</v>
      </c>
      <c r="CE3">
        <v>10.220000000000001</v>
      </c>
    </row>
    <row r="4" spans="1:91">
      <c r="A4" t="s">
        <v>4</v>
      </c>
      <c r="B4" s="1">
        <v>12.912434634667999</v>
      </c>
      <c r="C4">
        <v>1.46635110619938E-2</v>
      </c>
      <c r="D4" t="s">
        <v>40</v>
      </c>
      <c r="E4" s="1">
        <v>-3.0665304735938102E-5</v>
      </c>
      <c r="F4" s="1">
        <v>0.99999911423792198</v>
      </c>
      <c r="G4" t="s">
        <v>39</v>
      </c>
      <c r="H4" s="1">
        <v>4603.3196343243098</v>
      </c>
      <c r="I4">
        <v>6903.4411492077097</v>
      </c>
      <c r="J4" t="s">
        <v>38</v>
      </c>
      <c r="K4" s="1">
        <v>1.1391085784102501E-4</v>
      </c>
      <c r="L4" s="1">
        <v>0.99999995296459698</v>
      </c>
      <c r="M4" t="s">
        <v>37</v>
      </c>
      <c r="N4" s="1">
        <v>6287.4950197919597</v>
      </c>
      <c r="O4" s="1">
        <v>130314.20933305001</v>
      </c>
      <c r="P4" t="s">
        <v>36</v>
      </c>
      <c r="Q4" s="1">
        <v>-1.12923500822376E-2</v>
      </c>
      <c r="R4" s="1">
        <v>0.99985916899977201</v>
      </c>
      <c r="S4" t="s">
        <v>35</v>
      </c>
      <c r="T4" s="1">
        <v>-370.69786410642899</v>
      </c>
      <c r="U4">
        <v>43.423916404359197</v>
      </c>
      <c r="V4" t="s">
        <v>34</v>
      </c>
      <c r="W4" s="1">
        <v>-3.10506411223321E-3</v>
      </c>
      <c r="X4" s="1">
        <v>0.99998311328110701</v>
      </c>
      <c r="Y4" t="s">
        <v>33</v>
      </c>
      <c r="Z4" s="1">
        <v>-224.73473433878101</v>
      </c>
      <c r="AA4">
        <v>362.71523301749198</v>
      </c>
      <c r="AB4" t="s">
        <v>32</v>
      </c>
      <c r="AC4" s="1">
        <v>-7.8656525501204699E-4</v>
      </c>
      <c r="AD4" s="1">
        <v>0.99986595735992401</v>
      </c>
      <c r="AE4" t="s">
        <v>31</v>
      </c>
      <c r="AF4" s="1">
        <v>367.29851459899101</v>
      </c>
      <c r="AG4">
        <v>45.602492046652102</v>
      </c>
      <c r="AH4" t="s">
        <v>30</v>
      </c>
      <c r="AI4" s="1">
        <v>1.2471593885261499E-3</v>
      </c>
      <c r="AJ4" s="1">
        <v>0.99998799519781301</v>
      </c>
      <c r="AK4" t="s">
        <v>29</v>
      </c>
      <c r="AL4" s="1">
        <v>225.524017930794</v>
      </c>
      <c r="AM4">
        <v>509.80534834213501</v>
      </c>
      <c r="AN4" t="s">
        <v>28</v>
      </c>
      <c r="AO4" s="1">
        <v>-4.0340450949733504E-3</v>
      </c>
      <c r="AP4" s="1">
        <v>0.99980494692684097</v>
      </c>
      <c r="AQ4" t="s">
        <v>27</v>
      </c>
      <c r="AR4" s="1">
        <v>606.13145609177798</v>
      </c>
      <c r="AS4">
        <v>31.3409352991685</v>
      </c>
      <c r="AT4" t="s">
        <v>26</v>
      </c>
      <c r="AU4" s="1">
        <v>-3.01268773503731E-4</v>
      </c>
      <c r="AV4" s="1">
        <v>0.99997595172105502</v>
      </c>
      <c r="AW4" t="s">
        <v>25</v>
      </c>
      <c r="AX4" s="1">
        <v>105.266587118454</v>
      </c>
      <c r="AY4">
        <v>254.43570260026701</v>
      </c>
      <c r="AZ4" t="s">
        <v>24</v>
      </c>
      <c r="BA4" s="1">
        <v>4.5264709423245602E-4</v>
      </c>
      <c r="BB4" s="1">
        <v>0.99997601786869506</v>
      </c>
      <c r="BC4" t="s">
        <v>23</v>
      </c>
      <c r="BD4" s="1">
        <v>1454.4459905845599</v>
      </c>
      <c r="BE4">
        <v>254.98340292722699</v>
      </c>
      <c r="BF4" t="s">
        <v>22</v>
      </c>
      <c r="BG4" s="1">
        <v>2.04104235625331E-4</v>
      </c>
      <c r="BH4" s="1">
        <v>0.99999943647410205</v>
      </c>
      <c r="BI4" t="s">
        <v>21</v>
      </c>
      <c r="BJ4" s="1">
        <v>1747.4437803395999</v>
      </c>
      <c r="BK4">
        <v>10852.197127395901</v>
      </c>
      <c r="BL4" t="s">
        <v>20</v>
      </c>
      <c r="BM4" s="1">
        <v>-6.1986590487581898E-3</v>
      </c>
      <c r="BN4" s="1">
        <v>0.99986160352934905</v>
      </c>
      <c r="BO4" t="s">
        <v>19</v>
      </c>
      <c r="BP4" s="1">
        <v>287.33341246989897</v>
      </c>
      <c r="BQ4">
        <v>44.1733477501012</v>
      </c>
      <c r="BR4" t="s">
        <v>18</v>
      </c>
      <c r="BS4" s="1">
        <v>-6.7830992817754696E-4</v>
      </c>
      <c r="BT4" s="1">
        <v>0.99999106518552505</v>
      </c>
      <c r="BU4" t="s">
        <v>17</v>
      </c>
      <c r="BV4" s="1">
        <v>482.967395896357</v>
      </c>
      <c r="BW4">
        <v>684.30645124615705</v>
      </c>
      <c r="CB4" s="1">
        <f t="shared" si="0"/>
        <v>-12.912434634667999</v>
      </c>
      <c r="CC4">
        <v>10.45</v>
      </c>
      <c r="CE4">
        <v>12.18</v>
      </c>
    </row>
    <row r="5" spans="1:91">
      <c r="A5" t="s">
        <v>4</v>
      </c>
      <c r="B5" s="1">
        <v>12.4342446101096</v>
      </c>
      <c r="C5">
        <v>1.47266953025118E-2</v>
      </c>
      <c r="D5" t="s">
        <v>40</v>
      </c>
      <c r="E5" s="1">
        <v>6.37165525040432E-4</v>
      </c>
      <c r="F5" s="1">
        <v>0.99999881698852</v>
      </c>
      <c r="G5" t="s">
        <v>39</v>
      </c>
      <c r="H5" s="1">
        <v>4649.9761198061797</v>
      </c>
      <c r="I5">
        <v>5221.16991317476</v>
      </c>
      <c r="J5" t="s">
        <v>38</v>
      </c>
      <c r="K5" s="1">
        <v>2.7975571426191298E-4</v>
      </c>
      <c r="L5" s="1">
        <v>0.999999944124213</v>
      </c>
      <c r="M5" t="s">
        <v>37</v>
      </c>
      <c r="N5" s="1">
        <v>6553.7513577748796</v>
      </c>
      <c r="O5" s="1">
        <v>110352.964660012</v>
      </c>
      <c r="P5" t="s">
        <v>36</v>
      </c>
      <c r="Q5" s="1">
        <v>3.6265604725120599E-3</v>
      </c>
      <c r="R5" s="1">
        <v>0.99981223298263999</v>
      </c>
      <c r="S5" t="s">
        <v>35</v>
      </c>
      <c r="T5" s="1">
        <v>-361.63287773532801</v>
      </c>
      <c r="U5">
        <v>32.893809248018599</v>
      </c>
      <c r="V5" t="s">
        <v>34</v>
      </c>
      <c r="W5" s="1">
        <v>-2.4565122588538699E-3</v>
      </c>
      <c r="X5" s="1">
        <v>0.99997830111107799</v>
      </c>
      <c r="Y5" t="s">
        <v>33</v>
      </c>
      <c r="Z5" s="1">
        <v>-221.35466034947399</v>
      </c>
      <c r="AA5">
        <v>284.68981217285398</v>
      </c>
      <c r="AB5" t="s">
        <v>32</v>
      </c>
      <c r="AC5" s="1">
        <v>-2.48864504054448E-2</v>
      </c>
      <c r="AD5" s="1">
        <v>0.99981927124966197</v>
      </c>
      <c r="AE5" t="s">
        <v>31</v>
      </c>
      <c r="AF5" s="1">
        <v>352.48961573758902</v>
      </c>
      <c r="AG5">
        <v>34.1747780636315</v>
      </c>
      <c r="AH5" t="s">
        <v>30</v>
      </c>
      <c r="AI5" s="1">
        <v>6.37908581498949E-4</v>
      </c>
      <c r="AJ5" s="1">
        <v>0.99998420029997004</v>
      </c>
      <c r="AK5" t="s">
        <v>29</v>
      </c>
      <c r="AL5" s="1">
        <v>221.10995433326099</v>
      </c>
      <c r="AM5">
        <v>391.021400297475</v>
      </c>
      <c r="AN5" t="s">
        <v>28</v>
      </c>
      <c r="AO5" s="1">
        <v>-7.5195665447189896E-3</v>
      </c>
      <c r="AP5" s="1">
        <v>0.99973616353051897</v>
      </c>
      <c r="AQ5" t="s">
        <v>27</v>
      </c>
      <c r="AR5" s="1">
        <v>603.12075850671795</v>
      </c>
      <c r="AS5">
        <v>23.412556367989801</v>
      </c>
      <c r="AT5" t="s">
        <v>26</v>
      </c>
      <c r="AU5" s="1">
        <v>-7.2614648411666396E-4</v>
      </c>
      <c r="AV5" s="1">
        <v>0.99996897747458402</v>
      </c>
      <c r="AW5" t="s">
        <v>25</v>
      </c>
      <c r="AX5" s="1">
        <v>103.70367385691399</v>
      </c>
      <c r="AY5">
        <v>198.989670668538</v>
      </c>
      <c r="AZ5" t="s">
        <v>24</v>
      </c>
      <c r="BA5" s="1">
        <v>7.3914126060934402E-3</v>
      </c>
      <c r="BB5" s="1">
        <v>0.99996805456458104</v>
      </c>
      <c r="BC5" t="s">
        <v>23</v>
      </c>
      <c r="BD5" s="1">
        <v>1473.18888497025</v>
      </c>
      <c r="BE5">
        <v>193.339430682536</v>
      </c>
      <c r="BF5" t="s">
        <v>22</v>
      </c>
      <c r="BG5" s="1">
        <v>6.9678077729678795E-4</v>
      </c>
      <c r="BH5" s="1">
        <v>0.99999927298444202</v>
      </c>
      <c r="BI5" t="s">
        <v>21</v>
      </c>
      <c r="BJ5" s="1">
        <v>1811.3966313106</v>
      </c>
      <c r="BK5">
        <v>8487.6981628895901</v>
      </c>
      <c r="BL5" t="s">
        <v>20</v>
      </c>
      <c r="BM5" s="1">
        <v>-3.9037782327062298E-3</v>
      </c>
      <c r="BN5" s="1">
        <v>0.99981232002765597</v>
      </c>
      <c r="BO5" t="s">
        <v>19</v>
      </c>
      <c r="BP5" s="1">
        <v>287.821877886202</v>
      </c>
      <c r="BQ5">
        <v>32.917638896002003</v>
      </c>
      <c r="BR5" t="s">
        <v>18</v>
      </c>
      <c r="BS5" s="1">
        <v>-3.4473422888375399E-4</v>
      </c>
      <c r="BT5" s="1">
        <v>0.99998800438797097</v>
      </c>
      <c r="BU5" t="s">
        <v>17</v>
      </c>
      <c r="BV5" s="1">
        <v>484.60303946143301</v>
      </c>
      <c r="BW5">
        <v>514.95049158378197</v>
      </c>
      <c r="CB5" s="1">
        <f t="shared" si="0"/>
        <v>-12.4342446101096</v>
      </c>
      <c r="CC5">
        <v>10.45</v>
      </c>
      <c r="CE5">
        <v>12.18</v>
      </c>
    </row>
    <row r="6" spans="1:91">
      <c r="A6" t="s">
        <v>4</v>
      </c>
      <c r="B6" s="1">
        <v>12.1597346304677</v>
      </c>
      <c r="C6">
        <v>1.4338445760045501E-2</v>
      </c>
      <c r="D6" t="s">
        <v>40</v>
      </c>
      <c r="E6" s="1">
        <v>1.7457043451114299E-3</v>
      </c>
      <c r="F6" s="1">
        <v>0.99999851515965898</v>
      </c>
      <c r="G6" t="s">
        <v>39</v>
      </c>
      <c r="H6" s="1">
        <v>4716.7437314579902</v>
      </c>
      <c r="I6">
        <v>4228.46760039316</v>
      </c>
      <c r="J6" t="s">
        <v>38</v>
      </c>
      <c r="K6" s="1">
        <v>5.011841383772E-4</v>
      </c>
      <c r="L6" s="1">
        <v>0.999999934947717</v>
      </c>
      <c r="M6" t="s">
        <v>37</v>
      </c>
      <c r="N6" s="1">
        <v>6850.0134924122603</v>
      </c>
      <c r="O6" s="1">
        <v>95887.592147200907</v>
      </c>
      <c r="P6" t="s">
        <v>36</v>
      </c>
      <c r="Q6" s="1">
        <v>2.3612562997199198E-2</v>
      </c>
      <c r="R6" s="1">
        <v>0.99976238058626599</v>
      </c>
      <c r="S6" t="s">
        <v>35</v>
      </c>
      <c r="T6" s="1">
        <v>-353.24656223301798</v>
      </c>
      <c r="U6">
        <v>26.4335883245163</v>
      </c>
      <c r="V6" t="s">
        <v>34</v>
      </c>
      <c r="W6" s="1">
        <v>-1.43228072841523E-3</v>
      </c>
      <c r="X6" s="1">
        <v>0.99997255434695498</v>
      </c>
      <c r="Y6" t="s">
        <v>33</v>
      </c>
      <c r="Z6" s="1">
        <v>-217.57945041932399</v>
      </c>
      <c r="AA6">
        <v>228.89857353092401</v>
      </c>
      <c r="AB6" t="s">
        <v>32</v>
      </c>
      <c r="AC6" s="1">
        <v>-5.2526334128375499E-2</v>
      </c>
      <c r="AD6" s="1">
        <v>0.99976982329258202</v>
      </c>
      <c r="AE6" t="s">
        <v>31</v>
      </c>
      <c r="AF6" s="1">
        <v>340.57843396684501</v>
      </c>
      <c r="AG6">
        <v>27.299459146160601</v>
      </c>
      <c r="AH6" t="s">
        <v>30</v>
      </c>
      <c r="AI6" s="1">
        <v>1.66532390038657E-3</v>
      </c>
      <c r="AJ6" s="1">
        <v>0.99998204896628795</v>
      </c>
      <c r="AK6" t="s">
        <v>29</v>
      </c>
      <c r="AL6" s="1">
        <v>225.960454832256</v>
      </c>
      <c r="AM6">
        <v>347.47495185544301</v>
      </c>
      <c r="AN6" t="s">
        <v>28</v>
      </c>
      <c r="AO6" s="1">
        <v>-2.0465613308374701E-2</v>
      </c>
      <c r="AP6" s="1">
        <v>0.99966486103222296</v>
      </c>
      <c r="AQ6" t="s">
        <v>27</v>
      </c>
      <c r="AR6" s="1">
        <v>598.826016551664</v>
      </c>
      <c r="AS6">
        <v>18.7474441183662</v>
      </c>
      <c r="AT6" t="s">
        <v>26</v>
      </c>
      <c r="AU6" s="1">
        <v>1.87419409458852E-4</v>
      </c>
      <c r="AV6" s="1">
        <v>0.99996630418936105</v>
      </c>
      <c r="AW6" t="s">
        <v>25</v>
      </c>
      <c r="AX6" s="1">
        <v>105.912920367731</v>
      </c>
      <c r="AY6">
        <v>184.37739399397501</v>
      </c>
      <c r="AZ6" t="s">
        <v>24</v>
      </c>
      <c r="BA6" s="1">
        <v>1.60020929887063E-2</v>
      </c>
      <c r="BB6" s="1">
        <v>0.99995998871729996</v>
      </c>
      <c r="BC6" t="s">
        <v>23</v>
      </c>
      <c r="BD6" s="1">
        <v>1492.2990403610099</v>
      </c>
      <c r="BE6">
        <v>156.889150652186</v>
      </c>
      <c r="BF6" t="s">
        <v>22</v>
      </c>
      <c r="BG6" s="1">
        <v>1.44239960949342E-3</v>
      </c>
      <c r="BH6" s="1">
        <v>0.99999909645114704</v>
      </c>
      <c r="BI6" t="s">
        <v>21</v>
      </c>
      <c r="BJ6" s="1">
        <v>1887.3889264248201</v>
      </c>
      <c r="BK6">
        <v>6938.8436073759904</v>
      </c>
      <c r="BL6" t="s">
        <v>20</v>
      </c>
      <c r="BM6" s="1">
        <v>2.5315675922747E-3</v>
      </c>
      <c r="BN6" s="1">
        <v>0.99976273264961901</v>
      </c>
      <c r="BO6" t="s">
        <v>19</v>
      </c>
      <c r="BP6" s="1">
        <v>290.146966478921</v>
      </c>
      <c r="BQ6">
        <v>26.4766362305018</v>
      </c>
      <c r="BR6" t="s">
        <v>18</v>
      </c>
      <c r="BS6" s="1">
        <v>2.0084094464858202E-3</v>
      </c>
      <c r="BT6" s="1">
        <v>0.99998450250708704</v>
      </c>
      <c r="BU6" t="s">
        <v>17</v>
      </c>
      <c r="BV6" s="1">
        <v>498.89658995279802</v>
      </c>
      <c r="BW6">
        <v>405.904653787923</v>
      </c>
      <c r="CB6" s="1">
        <f t="shared" si="0"/>
        <v>-12.1597346304677</v>
      </c>
      <c r="CC6">
        <v>10.45</v>
      </c>
      <c r="CE6">
        <v>12.18</v>
      </c>
    </row>
    <row r="7" spans="1:91">
      <c r="A7" t="s">
        <v>4</v>
      </c>
      <c r="B7" s="1">
        <v>12.260718597397201</v>
      </c>
      <c r="C7">
        <v>1.4203000631765999E-2</v>
      </c>
      <c r="D7" t="s">
        <v>40</v>
      </c>
      <c r="E7" s="1">
        <v>2.4733560818960298E-3</v>
      </c>
      <c r="F7" s="1">
        <v>0.99999821165617497</v>
      </c>
      <c r="G7" t="s">
        <v>39</v>
      </c>
      <c r="H7" s="1">
        <v>4755.3353910503301</v>
      </c>
      <c r="I7">
        <v>3545.9056961250699</v>
      </c>
      <c r="J7" t="s">
        <v>38</v>
      </c>
      <c r="K7" s="1">
        <v>7.3119228819457202E-4</v>
      </c>
      <c r="L7" s="1">
        <v>0.99999992664513004</v>
      </c>
      <c r="M7" t="s">
        <v>37</v>
      </c>
      <c r="N7" s="1">
        <v>7120.4470172920701</v>
      </c>
      <c r="O7" s="1">
        <v>85659.004713258095</v>
      </c>
      <c r="P7" t="s">
        <v>36</v>
      </c>
      <c r="Q7" s="1">
        <v>1.51273697401116E-2</v>
      </c>
      <c r="R7" s="1">
        <v>0.99971249038315702</v>
      </c>
      <c r="S7" t="s">
        <v>35</v>
      </c>
      <c r="T7" s="1">
        <v>-356.06613717620701</v>
      </c>
      <c r="U7">
        <v>22.066435202736699</v>
      </c>
      <c r="V7" t="s">
        <v>34</v>
      </c>
      <c r="W7" s="1">
        <v>-4.1156868318992599E-3</v>
      </c>
      <c r="X7" s="1">
        <v>0.99996926347023696</v>
      </c>
      <c r="Y7" t="s">
        <v>33</v>
      </c>
      <c r="Z7" s="1">
        <v>-225.11202445337199</v>
      </c>
      <c r="AA7">
        <v>205.66062071520301</v>
      </c>
      <c r="AB7" t="s">
        <v>32</v>
      </c>
      <c r="AC7" s="1">
        <v>-5.3687064835157602E-2</v>
      </c>
      <c r="AD7" s="1">
        <v>0.99971996676586605</v>
      </c>
      <c r="AE7" t="s">
        <v>31</v>
      </c>
      <c r="AF7" s="1">
        <v>340.267198788516</v>
      </c>
      <c r="AG7">
        <v>22.669241399455</v>
      </c>
      <c r="AH7" t="s">
        <v>30</v>
      </c>
      <c r="AI7" s="1">
        <v>1.2363092445866601E-3</v>
      </c>
      <c r="AJ7" s="1">
        <v>0.99997964788570604</v>
      </c>
      <c r="AK7" t="s">
        <v>29</v>
      </c>
      <c r="AL7" s="1">
        <v>224.15556514205699</v>
      </c>
      <c r="AM7">
        <v>308.82680950360998</v>
      </c>
      <c r="AN7" t="s">
        <v>28</v>
      </c>
      <c r="AO7" s="1">
        <v>-5.6754352416267098E-2</v>
      </c>
      <c r="AP7" s="1">
        <v>0.99959120818472202</v>
      </c>
      <c r="AQ7" t="s">
        <v>27</v>
      </c>
      <c r="AR7" s="1">
        <v>590.63828289343405</v>
      </c>
      <c r="AS7" s="1">
        <v>15.528883196746399</v>
      </c>
      <c r="AT7" t="s">
        <v>26</v>
      </c>
      <c r="AU7" s="1">
        <v>-1.2227668006051899E-3</v>
      </c>
      <c r="AV7" s="1">
        <v>0.99996333843501195</v>
      </c>
      <c r="AW7" t="s">
        <v>25</v>
      </c>
      <c r="AX7" s="1">
        <v>102.734054762957</v>
      </c>
      <c r="AY7">
        <v>170.400489487866</v>
      </c>
      <c r="AZ7" t="s">
        <v>24</v>
      </c>
      <c r="BA7" s="1">
        <v>2.2956570822998901E-2</v>
      </c>
      <c r="BB7" s="1">
        <v>0.99995192593951698</v>
      </c>
      <c r="BC7" t="s">
        <v>23</v>
      </c>
      <c r="BD7" s="1">
        <v>1505.9402892657799</v>
      </c>
      <c r="BE7">
        <v>131.867285474212</v>
      </c>
      <c r="BF7" t="s">
        <v>22</v>
      </c>
      <c r="BG7" s="1">
        <v>2.0761495048917098E-3</v>
      </c>
      <c r="BH7" s="1">
        <v>0.99999893257508998</v>
      </c>
      <c r="BI7" t="s">
        <v>21</v>
      </c>
      <c r="BJ7" s="1">
        <v>1941.4929061284699</v>
      </c>
      <c r="BK7">
        <v>5927.8121845609403</v>
      </c>
      <c r="BL7" t="s">
        <v>20</v>
      </c>
      <c r="BM7" s="1">
        <v>6.4688973351238596E-3</v>
      </c>
      <c r="BN7" s="1">
        <v>0.99971322768641202</v>
      </c>
      <c r="BO7" t="s">
        <v>19</v>
      </c>
      <c r="BP7" s="1">
        <v>291.48339156565697</v>
      </c>
      <c r="BQ7">
        <v>22.124693374455202</v>
      </c>
      <c r="BR7" t="s">
        <v>18</v>
      </c>
      <c r="BS7" s="1">
        <v>3.45706563766578E-3</v>
      </c>
      <c r="BT7" s="1">
        <v>0.99998107797588398</v>
      </c>
      <c r="BU7" t="s">
        <v>17</v>
      </c>
      <c r="BV7" s="1">
        <v>506.20711614876001</v>
      </c>
      <c r="BW7">
        <v>335.87465814339203</v>
      </c>
      <c r="CB7" s="1">
        <f t="shared" si="0"/>
        <v>-12.260718597397201</v>
      </c>
      <c r="CC7">
        <v>13.62</v>
      </c>
      <c r="CE7">
        <v>10.45</v>
      </c>
    </row>
    <row r="8" spans="1:91">
      <c r="A8" t="s">
        <v>4</v>
      </c>
      <c r="B8" s="1">
        <v>12.2417085103068</v>
      </c>
      <c r="C8">
        <v>1.47454135544024E-2</v>
      </c>
      <c r="D8" t="s">
        <v>40</v>
      </c>
      <c r="E8" s="1">
        <v>3.3560381013697498E-3</v>
      </c>
      <c r="F8" s="1">
        <v>0.99999791100767099</v>
      </c>
      <c r="G8" t="s">
        <v>39</v>
      </c>
      <c r="H8" s="1">
        <v>4793.44609222496</v>
      </c>
      <c r="I8">
        <v>3057.2438762398301</v>
      </c>
      <c r="J8" t="s">
        <v>38</v>
      </c>
      <c r="K8" s="1">
        <v>9.6019219782025997E-4</v>
      </c>
      <c r="L8" s="1">
        <v>0.99999991932129595</v>
      </c>
      <c r="M8" t="s">
        <v>37</v>
      </c>
      <c r="N8" s="1">
        <v>7360.4965529827195</v>
      </c>
      <c r="O8" s="1">
        <v>78294.658966536095</v>
      </c>
      <c r="P8" t="s">
        <v>36</v>
      </c>
      <c r="Q8" s="1">
        <v>8.0857624246163298E-3</v>
      </c>
      <c r="R8" s="1">
        <v>0.99967274374338899</v>
      </c>
      <c r="S8" t="s">
        <v>35</v>
      </c>
      <c r="T8" s="1">
        <v>-357.957405608984</v>
      </c>
      <c r="U8">
        <v>19.5005516798023</v>
      </c>
      <c r="V8" t="s">
        <v>34</v>
      </c>
      <c r="W8" s="1">
        <v>-3.5998343037151998E-3</v>
      </c>
      <c r="X8" s="1">
        <v>0.99996571488929997</v>
      </c>
      <c r="Y8" t="s">
        <v>33</v>
      </c>
      <c r="Z8" s="1">
        <v>-223.80713703931499</v>
      </c>
      <c r="AA8">
        <v>185.37553171526599</v>
      </c>
      <c r="AB8" t="s">
        <v>32</v>
      </c>
      <c r="AC8" s="1">
        <v>-4.7830521788497303E-2</v>
      </c>
      <c r="AD8" s="1">
        <v>0.99968270069632403</v>
      </c>
      <c r="AE8" t="s">
        <v>31</v>
      </c>
      <c r="AF8" s="1">
        <v>341.88255887489402</v>
      </c>
      <c r="AG8">
        <v>20.119388000972499</v>
      </c>
      <c r="AH8" t="s">
        <v>30</v>
      </c>
      <c r="AI8" s="1">
        <v>1.4713378787508901E-4</v>
      </c>
      <c r="AJ8" s="1">
        <v>0.99997697356576098</v>
      </c>
      <c r="AK8" t="s">
        <v>29</v>
      </c>
      <c r="AL8" s="1">
        <v>220.029631320487</v>
      </c>
      <c r="AM8">
        <v>274.79769179290901</v>
      </c>
      <c r="AN8" t="s">
        <v>28</v>
      </c>
      <c r="AO8" s="1">
        <v>-9.85023369416822E-2</v>
      </c>
      <c r="AP8" s="1">
        <v>0.99951602181002397</v>
      </c>
      <c r="AQ8" t="s">
        <v>27</v>
      </c>
      <c r="AR8" s="1">
        <v>582.664931217721</v>
      </c>
      <c r="AS8" s="1">
        <v>13.2137150942989</v>
      </c>
      <c r="AT8" t="s">
        <v>26</v>
      </c>
      <c r="AU8" s="1">
        <v>-3.54829271814407E-3</v>
      </c>
      <c r="AV8" s="1">
        <v>0.99995997703928396</v>
      </c>
      <c r="AW8" t="s">
        <v>25</v>
      </c>
      <c r="AX8" s="1">
        <v>97.879704991131405</v>
      </c>
      <c r="AY8">
        <v>156.92323440118</v>
      </c>
      <c r="AZ8" t="s">
        <v>24</v>
      </c>
      <c r="BA8" s="1">
        <v>3.06421164446017E-2</v>
      </c>
      <c r="BB8" s="1">
        <v>0.99994390657259702</v>
      </c>
      <c r="BC8" t="s">
        <v>23</v>
      </c>
      <c r="BD8" s="1">
        <v>1518.28358949473</v>
      </c>
      <c r="BE8">
        <v>113.819300704664</v>
      </c>
      <c r="BF8" t="s">
        <v>22</v>
      </c>
      <c r="BG8" s="1">
        <v>2.4386639173063999E-3</v>
      </c>
      <c r="BH8" s="1">
        <v>0.99999878191172398</v>
      </c>
      <c r="BI8" t="s">
        <v>21</v>
      </c>
      <c r="BJ8" s="1">
        <v>1967.74006723566</v>
      </c>
      <c r="BK8">
        <v>5227.79023548039</v>
      </c>
      <c r="BL8" t="s">
        <v>20</v>
      </c>
      <c r="BM8" s="1">
        <v>1.15584477733953E-2</v>
      </c>
      <c r="BN8" s="1">
        <v>0.99966409324762595</v>
      </c>
      <c r="BO8" t="s">
        <v>19</v>
      </c>
      <c r="BP8" s="1">
        <v>292.84896395264298</v>
      </c>
      <c r="BQ8">
        <v>19.022359559245601</v>
      </c>
      <c r="BR8" t="s">
        <v>18</v>
      </c>
      <c r="BS8" s="1">
        <v>4.82810425609328E-3</v>
      </c>
      <c r="BT8" s="1">
        <v>0.99997769148243298</v>
      </c>
      <c r="BU8" t="s">
        <v>17</v>
      </c>
      <c r="BV8" s="1">
        <v>511.82072876251999</v>
      </c>
      <c r="BW8">
        <v>286.93900558024501</v>
      </c>
      <c r="CB8" s="1">
        <f t="shared" si="0"/>
        <v>-12.2417085103068</v>
      </c>
      <c r="CC8">
        <v>13.62</v>
      </c>
      <c r="CE8">
        <v>10.45</v>
      </c>
    </row>
    <row r="9" spans="1:91">
      <c r="A9" t="s">
        <v>4</v>
      </c>
      <c r="B9" s="1">
        <v>12.580521193266</v>
      </c>
      <c r="C9">
        <v>1.4328880058909799E-2</v>
      </c>
      <c r="D9" t="s">
        <v>40</v>
      </c>
      <c r="E9" s="1">
        <v>3.7083168142846598E-3</v>
      </c>
      <c r="F9" s="1">
        <v>0.99999760510509195</v>
      </c>
      <c r="G9" t="s">
        <v>39</v>
      </c>
      <c r="H9" s="1">
        <v>4808.9777839217904</v>
      </c>
      <c r="I9">
        <v>2665.1132574324301</v>
      </c>
      <c r="J9" t="s">
        <v>38</v>
      </c>
      <c r="K9" s="1">
        <v>1.2020768077707199E-3</v>
      </c>
      <c r="L9" s="1">
        <v>0.99999991182830195</v>
      </c>
      <c r="M9" t="s">
        <v>37</v>
      </c>
      <c r="N9" s="1">
        <v>7598.8587390720104</v>
      </c>
      <c r="O9" s="1">
        <v>71678.911404422295</v>
      </c>
      <c r="P9" t="s">
        <v>36</v>
      </c>
      <c r="Q9" s="1">
        <v>-4.8269309351108699E-3</v>
      </c>
      <c r="R9" s="1">
        <v>0.99963147974732003</v>
      </c>
      <c r="S9" t="s">
        <v>35</v>
      </c>
      <c r="T9" s="1">
        <v>-361.224647266136</v>
      </c>
      <c r="U9" s="1">
        <v>17.307922167238502</v>
      </c>
      <c r="V9" t="s">
        <v>34</v>
      </c>
      <c r="W9" s="1">
        <v>-5.8704795795672298E-3</v>
      </c>
      <c r="X9" s="1">
        <v>0.99996192980644505</v>
      </c>
      <c r="Y9" t="s">
        <v>33</v>
      </c>
      <c r="Z9" s="1">
        <v>-229.130661838739</v>
      </c>
      <c r="AA9">
        <v>166.945202865027</v>
      </c>
      <c r="AB9" t="s">
        <v>32</v>
      </c>
      <c r="AC9" s="1">
        <v>-2.7970599182887999E-2</v>
      </c>
      <c r="AD9" s="1">
        <v>0.99964347315631896</v>
      </c>
      <c r="AE9" t="s">
        <v>31</v>
      </c>
      <c r="AF9" s="1">
        <v>346.99020308753501</v>
      </c>
      <c r="AG9" s="1">
        <v>17.8958216775086</v>
      </c>
      <c r="AH9" t="s">
        <v>30</v>
      </c>
      <c r="AI9" s="1">
        <v>1.9610372924777401E-3</v>
      </c>
      <c r="AJ9" s="1">
        <v>0.99997400506418199</v>
      </c>
      <c r="AK9" t="s">
        <v>29</v>
      </c>
      <c r="AL9" s="1">
        <v>226.339280455318</v>
      </c>
      <c r="AM9">
        <v>243.54095885064899</v>
      </c>
      <c r="AN9" t="s">
        <v>28</v>
      </c>
      <c r="AO9" s="1">
        <v>-0.133774192291021</v>
      </c>
      <c r="AP9" s="1">
        <v>0.99943860545648</v>
      </c>
      <c r="AQ9" t="s">
        <v>27</v>
      </c>
      <c r="AR9" s="1">
        <v>577.130258330635</v>
      </c>
      <c r="AS9" s="1">
        <v>11.380283300439901</v>
      </c>
      <c r="AT9" t="s">
        <v>26</v>
      </c>
      <c r="AU9" s="1">
        <v>-5.9385115297769797E-3</v>
      </c>
      <c r="AV9" s="1">
        <v>0.99995568566194803</v>
      </c>
      <c r="AW9" t="s">
        <v>25</v>
      </c>
      <c r="AX9" s="1">
        <v>93.207232918336402</v>
      </c>
      <c r="AY9">
        <v>141.88937846211601</v>
      </c>
      <c r="AZ9" t="s">
        <v>24</v>
      </c>
      <c r="BA9" s="1">
        <v>3.35535475488732E-2</v>
      </c>
      <c r="BB9" s="1">
        <v>0.99993570510899499</v>
      </c>
      <c r="BC9" t="s">
        <v>23</v>
      </c>
      <c r="BD9" s="1">
        <v>1523.0791632993401</v>
      </c>
      <c r="BE9">
        <v>99.242647612494807</v>
      </c>
      <c r="BF9" t="s">
        <v>22</v>
      </c>
      <c r="BG9" s="1">
        <v>3.2727395458258301E-3</v>
      </c>
      <c r="BH9" s="1">
        <v>0.99999862328286304</v>
      </c>
      <c r="BI9" t="s">
        <v>21</v>
      </c>
      <c r="BJ9" s="1">
        <v>2022.96476053374</v>
      </c>
      <c r="BK9">
        <v>4624.4509811718199</v>
      </c>
      <c r="BL9" t="s">
        <v>20</v>
      </c>
      <c r="BM9" s="1">
        <v>6.4022666587069798E-3</v>
      </c>
      <c r="BN9" s="1">
        <v>0.99961373425810396</v>
      </c>
      <c r="BO9" t="s">
        <v>19</v>
      </c>
      <c r="BP9" s="1">
        <v>291.753547789729</v>
      </c>
      <c r="BQ9" s="1">
        <v>16.529415672880699</v>
      </c>
      <c r="BR9" t="s">
        <v>18</v>
      </c>
      <c r="BS9" s="1">
        <v>5.5749639414822399E-3</v>
      </c>
      <c r="BT9" s="1">
        <v>0.99997389610268395</v>
      </c>
      <c r="BU9" t="s">
        <v>17</v>
      </c>
      <c r="BV9" s="1">
        <v>514.79398890055904</v>
      </c>
      <c r="BW9">
        <v>244.96587558097301</v>
      </c>
      <c r="CB9" s="1">
        <f t="shared" si="0"/>
        <v>-12.580521193266</v>
      </c>
      <c r="CC9">
        <v>17.57</v>
      </c>
      <c r="CE9">
        <v>13.62</v>
      </c>
    </row>
    <row r="10" spans="1:91">
      <c r="A10" t="s">
        <v>4</v>
      </c>
      <c r="B10" s="1">
        <v>12.566917648509101</v>
      </c>
      <c r="C10">
        <v>1.43530371069488E-2</v>
      </c>
      <c r="D10" t="s">
        <v>40</v>
      </c>
      <c r="E10" s="1">
        <v>4.0195505683990598E-3</v>
      </c>
      <c r="F10" s="1">
        <v>0.99999730130708997</v>
      </c>
      <c r="G10" t="s">
        <v>39</v>
      </c>
      <c r="H10" s="1">
        <v>4819.2800685391803</v>
      </c>
      <c r="I10">
        <v>2362.8827774077899</v>
      </c>
      <c r="J10" t="s">
        <v>38</v>
      </c>
      <c r="K10" s="1">
        <v>1.4054649191664399E-3</v>
      </c>
      <c r="L10" s="1">
        <v>0.99999990506746805</v>
      </c>
      <c r="M10" t="s">
        <v>37</v>
      </c>
      <c r="N10" s="1">
        <v>7782.0026751528403</v>
      </c>
      <c r="O10" s="1">
        <v>66581.620792466798</v>
      </c>
      <c r="P10" t="s">
        <v>36</v>
      </c>
      <c r="Q10" s="1">
        <v>-7.2254481837970798E-3</v>
      </c>
      <c r="R10" s="1">
        <v>0.99958963305189497</v>
      </c>
      <c r="S10" t="s">
        <v>35</v>
      </c>
      <c r="T10" s="1">
        <v>-361.73874324238699</v>
      </c>
      <c r="U10" s="1">
        <v>15.5296457390154</v>
      </c>
      <c r="V10" t="s">
        <v>34</v>
      </c>
      <c r="W10" s="1">
        <v>-5.3176349814344197E-3</v>
      </c>
      <c r="X10" s="1">
        <v>0.99995817364719297</v>
      </c>
      <c r="Y10" t="s">
        <v>33</v>
      </c>
      <c r="Z10" s="1">
        <v>-227.96649630621101</v>
      </c>
      <c r="AA10">
        <v>151.89666932172599</v>
      </c>
      <c r="AB10" t="s">
        <v>32</v>
      </c>
      <c r="AC10" s="1">
        <v>-1.5846279827931201E-2</v>
      </c>
      <c r="AD10" s="1">
        <v>0.99960330408793696</v>
      </c>
      <c r="AE10" t="s">
        <v>31</v>
      </c>
      <c r="AF10" s="1">
        <v>349.71089496095698</v>
      </c>
      <c r="AG10" s="1">
        <v>16.069541671501199</v>
      </c>
      <c r="AH10" t="s">
        <v>30</v>
      </c>
      <c r="AI10" s="1">
        <v>2.0430405195541999E-3</v>
      </c>
      <c r="AJ10" s="1">
        <v>0.99997103476196303</v>
      </c>
      <c r="AK10" t="s">
        <v>29</v>
      </c>
      <c r="AL10" s="1">
        <v>226.585380601602</v>
      </c>
      <c r="AM10">
        <v>218.562509295881</v>
      </c>
      <c r="AN10" t="s">
        <v>28</v>
      </c>
      <c r="AO10" s="1">
        <v>-0.160731365471974</v>
      </c>
      <c r="AP10" s="1">
        <v>0.99936068661974398</v>
      </c>
      <c r="AQ10" t="s">
        <v>27</v>
      </c>
      <c r="AR10" s="1">
        <v>573.25501455745496</v>
      </c>
      <c r="AS10" s="1">
        <v>9.9804945395575295</v>
      </c>
      <c r="AT10" t="s">
        <v>26</v>
      </c>
      <c r="AU10" s="1">
        <v>-6.6423590900503001E-3</v>
      </c>
      <c r="AV10" s="1">
        <v>0.99995125732939605</v>
      </c>
      <c r="AW10" t="s">
        <v>25</v>
      </c>
      <c r="AX10" s="1">
        <v>91.950258937012805</v>
      </c>
      <c r="AY10">
        <v>129.07584802846</v>
      </c>
      <c r="AZ10" t="s">
        <v>24</v>
      </c>
      <c r="BA10" s="1">
        <v>3.8174321364633501E-2</v>
      </c>
      <c r="BB10" s="1">
        <v>0.999927587487769</v>
      </c>
      <c r="BC10" t="s">
        <v>23</v>
      </c>
      <c r="BD10" s="1">
        <v>1528.8046716124099</v>
      </c>
      <c r="BE10">
        <v>88.036815491966294</v>
      </c>
      <c r="BF10" t="s">
        <v>22</v>
      </c>
      <c r="BG10" s="1">
        <v>3.9748046102370902E-3</v>
      </c>
      <c r="BH10" s="1">
        <v>0.99999847937179098</v>
      </c>
      <c r="BI10" t="s">
        <v>21</v>
      </c>
      <c r="BJ10" s="1">
        <v>2063.7333822606602</v>
      </c>
      <c r="BK10">
        <v>4184.5108014057896</v>
      </c>
      <c r="BL10" t="s">
        <v>20</v>
      </c>
      <c r="BM10" s="1">
        <v>-3.8845438446923601E-4</v>
      </c>
      <c r="BN10" s="1">
        <v>0.99956346633471405</v>
      </c>
      <c r="BO10" t="s">
        <v>19</v>
      </c>
      <c r="BP10" s="1">
        <v>290.33432317473699</v>
      </c>
      <c r="BQ10" s="1">
        <v>14.610076857297701</v>
      </c>
      <c r="BR10" t="s">
        <v>18</v>
      </c>
      <c r="BS10" s="1">
        <v>7.4709377938481699E-3</v>
      </c>
      <c r="BT10" s="1">
        <v>0.999970334707592</v>
      </c>
      <c r="BU10" t="s">
        <v>17</v>
      </c>
      <c r="BV10" s="1">
        <v>520.61715906381596</v>
      </c>
      <c r="BW10">
        <v>215.29218757328701</v>
      </c>
      <c r="CB10" s="1">
        <f t="shared" si="0"/>
        <v>-12.566917648509101</v>
      </c>
      <c r="CC10">
        <v>17.57</v>
      </c>
      <c r="CE10">
        <v>13.62</v>
      </c>
    </row>
    <row r="11" spans="1:91">
      <c r="A11" t="s">
        <v>4</v>
      </c>
      <c r="B11" s="1">
        <v>12.6063560056669</v>
      </c>
      <c r="C11">
        <v>1.4120620526613999E-2</v>
      </c>
      <c r="D11" t="s">
        <v>40</v>
      </c>
      <c r="E11" s="1">
        <v>4.4520461457261398E-3</v>
      </c>
      <c r="F11" s="1">
        <v>0.99999699558980704</v>
      </c>
      <c r="G11" t="s">
        <v>39</v>
      </c>
      <c r="H11" s="1">
        <v>4832.2674480819496</v>
      </c>
      <c r="I11">
        <v>2119.6657435411698</v>
      </c>
      <c r="J11" t="s">
        <v>38</v>
      </c>
      <c r="K11" s="1">
        <v>1.59798971089566E-3</v>
      </c>
      <c r="L11" s="1">
        <v>0.999999897862071</v>
      </c>
      <c r="M11" t="s">
        <v>37</v>
      </c>
      <c r="N11" s="1">
        <v>7943.5842058119097</v>
      </c>
      <c r="O11" s="1">
        <v>61867.135144644002</v>
      </c>
      <c r="P11" t="s">
        <v>36</v>
      </c>
      <c r="Q11" s="1">
        <v>-3.9751875483183402E-3</v>
      </c>
      <c r="R11" s="1">
        <v>0.99954614494744798</v>
      </c>
      <c r="S11" t="s">
        <v>35</v>
      </c>
      <c r="T11" s="1">
        <v>-361.10971041783199</v>
      </c>
      <c r="U11" s="1">
        <v>14.0239420776473</v>
      </c>
      <c r="V11" t="s">
        <v>34</v>
      </c>
      <c r="W11" s="1">
        <v>-5.8560494869293904E-3</v>
      </c>
      <c r="X11" s="1">
        <v>0.99995415471176896</v>
      </c>
      <c r="Y11" t="s">
        <v>33</v>
      </c>
      <c r="Z11" s="1">
        <v>-229.00054117559199</v>
      </c>
      <c r="AA11">
        <v>138.46868331991001</v>
      </c>
      <c r="AB11" t="s">
        <v>32</v>
      </c>
      <c r="AC11" s="1">
        <v>-5.7843279150284503E-3</v>
      </c>
      <c r="AD11" s="1">
        <v>0.99956153773620904</v>
      </c>
      <c r="AE11" t="s">
        <v>31</v>
      </c>
      <c r="AF11" s="1">
        <v>351.755767830379</v>
      </c>
      <c r="AG11" s="1">
        <v>14.5202639192551</v>
      </c>
      <c r="AH11" t="s">
        <v>30</v>
      </c>
      <c r="AI11" s="1">
        <v>2.0020334105191099E-3</v>
      </c>
      <c r="AJ11" s="1">
        <v>0.99996773875124201</v>
      </c>
      <c r="AK11" t="s">
        <v>29</v>
      </c>
      <c r="AL11" s="1">
        <v>226.47767451770599</v>
      </c>
      <c r="AM11">
        <v>196.11984664030501</v>
      </c>
      <c r="AN11" t="s">
        <v>28</v>
      </c>
      <c r="AO11" s="1">
        <v>-0.17636696709639199</v>
      </c>
      <c r="AP11" s="1">
        <v>0.99928226050640601</v>
      </c>
      <c r="AQ11" t="s">
        <v>27</v>
      </c>
      <c r="AR11" s="1">
        <v>571.30365107359205</v>
      </c>
      <c r="AS11" s="1">
        <v>8.8755068471732805</v>
      </c>
      <c r="AT11" t="s">
        <v>26</v>
      </c>
      <c r="AU11" s="1">
        <v>-8.8967566826454198E-3</v>
      </c>
      <c r="AV11" s="1">
        <v>0.99994590738287203</v>
      </c>
      <c r="AW11" t="s">
        <v>25</v>
      </c>
      <c r="AX11" s="1">
        <v>88.285743736358299</v>
      </c>
      <c r="AY11">
        <v>116.316132142307</v>
      </c>
      <c r="AZ11" t="s">
        <v>24</v>
      </c>
      <c r="BA11" s="1">
        <v>4.0565796782769899E-2</v>
      </c>
      <c r="BB11" s="1">
        <v>0.99991935569046897</v>
      </c>
      <c r="BC11" t="s">
        <v>23</v>
      </c>
      <c r="BD11" s="1">
        <v>1531.49319211548</v>
      </c>
      <c r="BE11">
        <v>78.947600734527597</v>
      </c>
      <c r="BF11" t="s">
        <v>22</v>
      </c>
      <c r="BG11" s="1">
        <v>4.7402621328699601E-3</v>
      </c>
      <c r="BH11" s="1">
        <v>0.99999832800917698</v>
      </c>
      <c r="BI11" t="s">
        <v>21</v>
      </c>
      <c r="BJ11" s="1">
        <v>2104.1253489453202</v>
      </c>
      <c r="BK11">
        <v>3802.0039445831198</v>
      </c>
      <c r="BL11" t="s">
        <v>20</v>
      </c>
      <c r="BM11" s="1">
        <v>-1.03330389723712E-2</v>
      </c>
      <c r="BN11" s="1">
        <v>0.99951214359262697</v>
      </c>
      <c r="BO11" t="s">
        <v>19</v>
      </c>
      <c r="BP11" s="1">
        <v>288.51032096931698</v>
      </c>
      <c r="BQ11" s="1">
        <v>13.053876967086</v>
      </c>
      <c r="BR11" t="s">
        <v>18</v>
      </c>
      <c r="BS11" s="1">
        <v>8.9297666763340292E-3</v>
      </c>
      <c r="BT11" s="1">
        <v>0.99996643384258299</v>
      </c>
      <c r="BU11" t="s">
        <v>17</v>
      </c>
      <c r="BV11" s="1">
        <v>524.59116362060797</v>
      </c>
      <c r="BW11">
        <v>189.95134819045199</v>
      </c>
      <c r="CB11" s="1">
        <f t="shared" si="0"/>
        <v>-12.6063560056669</v>
      </c>
      <c r="CC11">
        <v>17.57</v>
      </c>
      <c r="CE11">
        <v>13.62</v>
      </c>
    </row>
    <row r="12" spans="1:91">
      <c r="A12" t="s">
        <v>4</v>
      </c>
      <c r="B12" s="1">
        <v>12.695545231682701</v>
      </c>
      <c r="C12">
        <v>1.4129039786016701E-2</v>
      </c>
      <c r="D12" t="s">
        <v>40</v>
      </c>
      <c r="E12" s="1">
        <v>4.7233656707097301E-3</v>
      </c>
      <c r="F12" s="1">
        <v>0.99999669847635597</v>
      </c>
      <c r="G12" t="s">
        <v>39</v>
      </c>
      <c r="H12" s="1">
        <v>4839.8050976283603</v>
      </c>
      <c r="I12">
        <v>1924.53445084193</v>
      </c>
      <c r="J12" t="s">
        <v>38</v>
      </c>
      <c r="K12" s="1">
        <v>1.8534780408016301E-3</v>
      </c>
      <c r="L12" s="1">
        <v>0.99999989226278996</v>
      </c>
      <c r="M12" t="s">
        <v>37</v>
      </c>
      <c r="N12" s="1">
        <v>8144.1738299257204</v>
      </c>
      <c r="O12" s="1">
        <v>58599.061655781399</v>
      </c>
      <c r="P12" t="s">
        <v>36</v>
      </c>
      <c r="Q12" s="1">
        <v>-2.3206969320781101E-2</v>
      </c>
      <c r="R12" s="1">
        <v>0.99950224037959201</v>
      </c>
      <c r="S12" t="s">
        <v>35</v>
      </c>
      <c r="T12" s="1">
        <v>-364.54888945170802</v>
      </c>
      <c r="U12" s="1">
        <v>12.758077548267099</v>
      </c>
      <c r="V12" t="s">
        <v>34</v>
      </c>
      <c r="W12" s="1">
        <v>-6.4406829107911496E-3</v>
      </c>
      <c r="X12" s="1">
        <v>0.99995047787354197</v>
      </c>
      <c r="Y12" t="s">
        <v>33</v>
      </c>
      <c r="Z12" s="1">
        <v>-230.03466510051101</v>
      </c>
      <c r="AA12">
        <v>127.977824911944</v>
      </c>
      <c r="AB12" t="s">
        <v>32</v>
      </c>
      <c r="AC12" s="1">
        <v>9.8339790937221703E-3</v>
      </c>
      <c r="AD12" s="1">
        <v>0.99951874572014499</v>
      </c>
      <c r="AE12" t="s">
        <v>31</v>
      </c>
      <c r="AF12" s="1">
        <v>354.65020242505</v>
      </c>
      <c r="AG12" s="1">
        <v>13.198731643985001</v>
      </c>
      <c r="AH12" t="s">
        <v>30</v>
      </c>
      <c r="AI12" s="1">
        <v>2.15024617182541E-3</v>
      </c>
      <c r="AJ12" s="1">
        <v>0.99996465324801598</v>
      </c>
      <c r="AK12" t="s">
        <v>29</v>
      </c>
      <c r="AL12" s="1">
        <v>226.85685532066401</v>
      </c>
      <c r="AM12">
        <v>178.708552712619</v>
      </c>
      <c r="AN12" t="s">
        <v>28</v>
      </c>
      <c r="AO12" s="1">
        <v>-0.20577693890590801</v>
      </c>
      <c r="AP12" s="1">
        <v>0.99920328273001902</v>
      </c>
      <c r="AQ12" t="s">
        <v>27</v>
      </c>
      <c r="AR12" s="1">
        <v>568.02751945255704</v>
      </c>
      <c r="AS12" s="1">
        <v>7.97423862156064</v>
      </c>
      <c r="AT12" t="s">
        <v>26</v>
      </c>
      <c r="AU12" s="1">
        <v>-1.13842657844481E-2</v>
      </c>
      <c r="AV12" s="1">
        <v>0.99994044618573896</v>
      </c>
      <c r="AW12" t="s">
        <v>25</v>
      </c>
      <c r="AX12" s="1">
        <v>84.621058838219298</v>
      </c>
      <c r="AY12">
        <v>105.523324751679</v>
      </c>
      <c r="AZ12" t="s">
        <v>24</v>
      </c>
      <c r="BA12" s="1">
        <v>4.3403424778591701E-2</v>
      </c>
      <c r="BB12" s="1">
        <v>0.99991114974314699</v>
      </c>
      <c r="BC12" t="s">
        <v>23</v>
      </c>
      <c r="BD12" s="1">
        <v>1534.4164697173401</v>
      </c>
      <c r="BE12">
        <v>71.490058458621803</v>
      </c>
      <c r="BF12" t="s">
        <v>22</v>
      </c>
      <c r="BG12" s="1">
        <v>5.3143880036564898E-3</v>
      </c>
      <c r="BH12" s="1">
        <v>0.99999818856869405</v>
      </c>
      <c r="BI12" t="s">
        <v>21</v>
      </c>
      <c r="BJ12" s="1">
        <v>2131.8817372275598</v>
      </c>
      <c r="BK12">
        <v>3503.0158751529402</v>
      </c>
      <c r="BL12" t="s">
        <v>20</v>
      </c>
      <c r="BM12" s="1">
        <v>-2.58746859322532E-2</v>
      </c>
      <c r="BN12" s="1">
        <v>0.99945913297130695</v>
      </c>
      <c r="BO12" t="s">
        <v>19</v>
      </c>
      <c r="BP12" s="1">
        <v>285.95425835572797</v>
      </c>
      <c r="BQ12" s="1">
        <v>11.744152954537199</v>
      </c>
      <c r="BR12" t="s">
        <v>18</v>
      </c>
      <c r="BS12" s="1">
        <v>8.6381832530955296E-3</v>
      </c>
      <c r="BT12" s="1">
        <v>0.99996273677774306</v>
      </c>
      <c r="BU12" t="s">
        <v>17</v>
      </c>
      <c r="BV12" s="1">
        <v>523.92205648837398</v>
      </c>
      <c r="BW12">
        <v>170.65568272458901</v>
      </c>
      <c r="CB12" s="1">
        <f t="shared" si="0"/>
        <v>-12.695545231682701</v>
      </c>
      <c r="CC12">
        <v>21.74</v>
      </c>
      <c r="CE12">
        <v>17.57</v>
      </c>
    </row>
    <row r="13" spans="1:91">
      <c r="A13" t="s">
        <v>4</v>
      </c>
      <c r="B13" s="1">
        <v>12.5114293642629</v>
      </c>
      <c r="C13">
        <v>1.4103106027575399E-2</v>
      </c>
      <c r="D13" t="s">
        <v>40</v>
      </c>
      <c r="E13" s="1">
        <v>5.0698753448784901E-3</v>
      </c>
      <c r="F13" s="1">
        <v>0.99999640719260796</v>
      </c>
      <c r="G13" t="s">
        <v>39</v>
      </c>
      <c r="H13" s="1">
        <v>4847.65700844204</v>
      </c>
      <c r="I13">
        <v>1768.92855307276</v>
      </c>
      <c r="J13" t="s">
        <v>38</v>
      </c>
      <c r="K13" s="1">
        <v>2.0906484084185998E-3</v>
      </c>
      <c r="L13" s="1">
        <v>0.99999988777696802</v>
      </c>
      <c r="M13" t="s">
        <v>37</v>
      </c>
      <c r="N13" s="1">
        <v>8318.1368502217101</v>
      </c>
      <c r="O13" s="1">
        <v>56277.714661371298</v>
      </c>
      <c r="P13" t="s">
        <v>36</v>
      </c>
      <c r="Q13" s="1">
        <v>-1.8138065807701699E-2</v>
      </c>
      <c r="R13" s="1">
        <v>0.999456477577925</v>
      </c>
      <c r="S13" t="s">
        <v>35</v>
      </c>
      <c r="T13" s="1">
        <v>-363.69614193878601</v>
      </c>
      <c r="U13" s="1">
        <v>11.686314959058199</v>
      </c>
      <c r="V13" t="s">
        <v>34</v>
      </c>
      <c r="W13" s="1">
        <v>-6.3839536511936601E-3</v>
      </c>
      <c r="X13" s="1">
        <v>0.99994683662609396</v>
      </c>
      <c r="Y13" t="s">
        <v>33</v>
      </c>
      <c r="Z13" s="1">
        <v>-229.92642874037</v>
      </c>
      <c r="AA13">
        <v>119.256501291231</v>
      </c>
      <c r="AB13" t="s">
        <v>32</v>
      </c>
      <c r="AC13" s="1">
        <v>1.1099367978853299E-2</v>
      </c>
      <c r="AD13" s="1">
        <v>0.99947421730878405</v>
      </c>
      <c r="AE13" t="s">
        <v>31</v>
      </c>
      <c r="AF13" s="1">
        <v>354.81889436086902</v>
      </c>
      <c r="AG13" s="1">
        <v>12.083252310940701</v>
      </c>
      <c r="AH13" t="s">
        <v>30</v>
      </c>
      <c r="AI13" s="1">
        <v>1.94902692299681E-3</v>
      </c>
      <c r="AJ13" s="1">
        <v>0.99996156390851598</v>
      </c>
      <c r="AK13" t="s">
        <v>29</v>
      </c>
      <c r="AL13" s="1">
        <v>226.38274081409699</v>
      </c>
      <c r="AM13">
        <v>164.459898102643</v>
      </c>
      <c r="AN13" t="s">
        <v>28</v>
      </c>
      <c r="AO13" s="1">
        <v>-0.22111141823014599</v>
      </c>
      <c r="AP13" s="1">
        <v>0.999124158303895</v>
      </c>
      <c r="AQ13" t="s">
        <v>27</v>
      </c>
      <c r="AR13" s="1">
        <v>566.41828721428499</v>
      </c>
      <c r="AS13" s="1">
        <v>7.2547562811375901</v>
      </c>
      <c r="AT13" t="s">
        <v>26</v>
      </c>
      <c r="AU13" s="1">
        <v>-1.32263827461089E-2</v>
      </c>
      <c r="AV13" s="1">
        <v>0.99993487509386703</v>
      </c>
      <c r="AW13" t="s">
        <v>25</v>
      </c>
      <c r="AX13" s="1">
        <v>82.173787652163099</v>
      </c>
      <c r="AY13">
        <v>96.610073076539393</v>
      </c>
      <c r="AZ13" t="s">
        <v>24</v>
      </c>
      <c r="BA13" s="1">
        <v>4.9024427984640101E-2</v>
      </c>
      <c r="BB13" s="1">
        <v>0.99990299298583696</v>
      </c>
      <c r="BC13" t="s">
        <v>23</v>
      </c>
      <c r="BD13" s="1">
        <v>1539.2817630959601</v>
      </c>
      <c r="BE13">
        <v>65.495892013405197</v>
      </c>
      <c r="BF13" t="s">
        <v>22</v>
      </c>
      <c r="BG13" s="1">
        <v>6.1515476819084397E-3</v>
      </c>
      <c r="BH13" s="1">
        <v>0.99999806060311403</v>
      </c>
      <c r="BI13" t="s">
        <v>21</v>
      </c>
      <c r="BJ13" s="1">
        <v>2168.4971887939801</v>
      </c>
      <c r="BK13">
        <v>3272.80400045032</v>
      </c>
      <c r="BL13" t="s">
        <v>20</v>
      </c>
      <c r="BM13" s="1">
        <v>-3.9951394551200503E-2</v>
      </c>
      <c r="BN13" s="1">
        <v>0.99940480593300396</v>
      </c>
      <c r="BO13" t="s">
        <v>19</v>
      </c>
      <c r="BP13" s="1">
        <v>283.84174370020497</v>
      </c>
      <c r="BQ13" s="1">
        <v>10.674261059775199</v>
      </c>
      <c r="BR13" t="s">
        <v>18</v>
      </c>
      <c r="BS13" s="1">
        <v>8.7839800196588599E-3</v>
      </c>
      <c r="BT13" s="1">
        <v>0.99995925258295604</v>
      </c>
      <c r="BU13" t="s">
        <v>17</v>
      </c>
      <c r="BV13" s="1">
        <v>524.17252959099199</v>
      </c>
      <c r="BW13">
        <v>156.09085524040299</v>
      </c>
      <c r="CB13" s="1">
        <f t="shared" si="0"/>
        <v>-12.5114293642629</v>
      </c>
      <c r="CC13">
        <v>21.74</v>
      </c>
      <c r="CE13">
        <v>17.57</v>
      </c>
    </row>
    <row r="14" spans="1:91">
      <c r="A14" t="s">
        <v>4</v>
      </c>
      <c r="B14" s="1">
        <v>12.857044320904301</v>
      </c>
      <c r="C14">
        <v>1.39012628108083E-2</v>
      </c>
      <c r="D14" t="s">
        <v>40</v>
      </c>
      <c r="E14" s="1">
        <v>5.1772075091158099E-3</v>
      </c>
      <c r="F14" s="1">
        <v>0.99999611753540096</v>
      </c>
      <c r="G14" t="s">
        <v>39</v>
      </c>
      <c r="H14" s="1">
        <v>4850.8280059512799</v>
      </c>
      <c r="I14">
        <v>1631.30931342445</v>
      </c>
      <c r="J14" t="s">
        <v>38</v>
      </c>
      <c r="K14" s="1">
        <v>2.2698364892109798E-3</v>
      </c>
      <c r="L14" s="1">
        <v>0.99999988380921101</v>
      </c>
      <c r="M14" t="s">
        <v>37</v>
      </c>
      <c r="N14" s="1">
        <v>8447.6526792388904</v>
      </c>
      <c r="O14" s="1">
        <v>54282.070765940698</v>
      </c>
      <c r="P14" t="s">
        <v>36</v>
      </c>
      <c r="Q14" s="1">
        <v>-4.82089929690626E-2</v>
      </c>
      <c r="R14" s="1">
        <v>0.99941068028783397</v>
      </c>
      <c r="S14" t="s">
        <v>35</v>
      </c>
      <c r="T14" s="1">
        <v>-368.25974217983497</v>
      </c>
      <c r="U14" s="1">
        <v>10.7389520855883</v>
      </c>
      <c r="V14" t="s">
        <v>34</v>
      </c>
      <c r="W14" s="1">
        <v>-5.6521636896748198E-3</v>
      </c>
      <c r="X14" s="1">
        <v>0.99994303067949597</v>
      </c>
      <c r="Y14" t="s">
        <v>33</v>
      </c>
      <c r="Z14" s="1">
        <v>-228.836027312928</v>
      </c>
      <c r="AA14">
        <v>110.96339407995799</v>
      </c>
      <c r="AB14" t="s">
        <v>32</v>
      </c>
      <c r="AC14" s="1">
        <v>4.1793945772480301E-2</v>
      </c>
      <c r="AD14" s="1">
        <v>0.99942958053516695</v>
      </c>
      <c r="AE14" t="s">
        <v>31</v>
      </c>
      <c r="AF14" s="1">
        <v>359.63128756998799</v>
      </c>
      <c r="AG14" s="1">
        <v>11.0967593825671</v>
      </c>
      <c r="AH14" t="s">
        <v>30</v>
      </c>
      <c r="AI14" s="1">
        <v>1.22645889319796E-3</v>
      </c>
      <c r="AJ14" s="1">
        <v>0.99995830841654598</v>
      </c>
      <c r="AK14" t="s">
        <v>29</v>
      </c>
      <c r="AL14" s="1">
        <v>224.898419519442</v>
      </c>
      <c r="AM14">
        <v>151.13619655938899</v>
      </c>
      <c r="AN14" t="s">
        <v>28</v>
      </c>
      <c r="AO14" s="1">
        <v>-0.26174497960476001</v>
      </c>
      <c r="AP14" s="1">
        <v>0.99904277609222603</v>
      </c>
      <c r="AQ14" t="s">
        <v>27</v>
      </c>
      <c r="AR14" s="1">
        <v>562.75465341130302</v>
      </c>
      <c r="AS14" s="1">
        <v>6.6109467626478002</v>
      </c>
      <c r="AT14" t="s">
        <v>26</v>
      </c>
      <c r="AU14" s="1">
        <v>-1.6331746792138301E-2</v>
      </c>
      <c r="AV14" s="1">
        <v>0.99992883300355895</v>
      </c>
      <c r="AW14" t="s">
        <v>25</v>
      </c>
      <c r="AX14" s="1">
        <v>78.348023027343004</v>
      </c>
      <c r="AY14">
        <v>88.138226447295295</v>
      </c>
      <c r="AZ14" t="s">
        <v>24</v>
      </c>
      <c r="BA14" s="1">
        <v>5.1026244101938602E-2</v>
      </c>
      <c r="BB14" s="1">
        <v>0.99989475774679903</v>
      </c>
      <c r="BC14" t="s">
        <v>23</v>
      </c>
      <c r="BD14" s="1">
        <v>1541.22077742377</v>
      </c>
      <c r="BE14">
        <v>60.152955163514498</v>
      </c>
      <c r="BF14" t="s">
        <v>22</v>
      </c>
      <c r="BG14" s="1">
        <v>6.6506987270324898E-3</v>
      </c>
      <c r="BH14" s="1">
        <v>0.99999793446137297</v>
      </c>
      <c r="BI14" t="s">
        <v>21</v>
      </c>
      <c r="BJ14" s="1">
        <v>2189.6421841135598</v>
      </c>
      <c r="BK14">
        <v>3064.5055979527801</v>
      </c>
      <c r="BL14" t="s">
        <v>20</v>
      </c>
      <c r="BM14" s="1">
        <v>-5.4702012823644397E-2</v>
      </c>
      <c r="BN14" s="1">
        <v>0.99934839996973501</v>
      </c>
      <c r="BO14" t="s">
        <v>19</v>
      </c>
      <c r="BP14" s="1">
        <v>281.88393839527299</v>
      </c>
      <c r="BQ14" s="1">
        <v>9.7104562620967201</v>
      </c>
      <c r="BR14" t="s">
        <v>18</v>
      </c>
      <c r="BS14" s="1">
        <v>8.19368563185955E-3</v>
      </c>
      <c r="BT14" s="1">
        <v>0.99995571345911505</v>
      </c>
      <c r="BU14" t="s">
        <v>17</v>
      </c>
      <c r="BV14" s="1">
        <v>523.08517682102604</v>
      </c>
      <c r="BW14">
        <v>143.076479039986</v>
      </c>
      <c r="CB14" s="1">
        <f t="shared" si="0"/>
        <v>-12.857044320904301</v>
      </c>
      <c r="CC14">
        <v>24.98</v>
      </c>
      <c r="CE14">
        <v>21.74</v>
      </c>
    </row>
    <row r="15" spans="1:91">
      <c r="A15" t="s">
        <v>4</v>
      </c>
      <c r="B15" s="1">
        <v>12.1556617488862</v>
      </c>
      <c r="C15">
        <v>1.4114330472537901E-2</v>
      </c>
      <c r="D15" t="s">
        <v>40</v>
      </c>
      <c r="E15" s="1">
        <v>6.3105364504678196E-3</v>
      </c>
      <c r="F15" s="1">
        <v>0.99999583914205803</v>
      </c>
      <c r="G15" t="s">
        <v>39</v>
      </c>
      <c r="H15" s="1">
        <v>4872.2615478397902</v>
      </c>
      <c r="I15">
        <v>1527.9555819424099</v>
      </c>
      <c r="J15" t="s">
        <v>38</v>
      </c>
      <c r="K15" s="1">
        <v>2.4290808894003699E-3</v>
      </c>
      <c r="L15" s="1">
        <v>0.99999988047341504</v>
      </c>
      <c r="M15" t="s">
        <v>37</v>
      </c>
      <c r="N15" s="1">
        <v>8552.9272678906691</v>
      </c>
      <c r="O15" s="1">
        <v>52856.556559431301</v>
      </c>
      <c r="P15" t="s">
        <v>36</v>
      </c>
      <c r="Q15" s="1">
        <v>-3.2872205596895701E-2</v>
      </c>
      <c r="R15" s="1">
        <v>0.99936433183332296</v>
      </c>
      <c r="S15" t="s">
        <v>35</v>
      </c>
      <c r="T15" s="1">
        <v>-366.13312513439303</v>
      </c>
      <c r="U15" s="1">
        <v>9.9969364791659494</v>
      </c>
      <c r="V15" t="s">
        <v>34</v>
      </c>
      <c r="W15" s="1">
        <v>-2.4146644194890199E-3</v>
      </c>
      <c r="X15" s="1">
        <v>0.99993929355812095</v>
      </c>
      <c r="Y15" t="s">
        <v>33</v>
      </c>
      <c r="Z15" s="1">
        <v>-224.39150229883501</v>
      </c>
      <c r="AA15">
        <v>104.507837656167</v>
      </c>
      <c r="AB15" t="s">
        <v>32</v>
      </c>
      <c r="AC15" s="1">
        <v>1.9429646823863701E-2</v>
      </c>
      <c r="AD15" s="1">
        <v>0.99938432659657195</v>
      </c>
      <c r="AE15" t="s">
        <v>31</v>
      </c>
      <c r="AF15" s="1">
        <v>356.48271062126202</v>
      </c>
      <c r="AG15" s="1">
        <v>10.3236882162158</v>
      </c>
      <c r="AH15" t="s">
        <v>30</v>
      </c>
      <c r="AI15" s="1">
        <v>-1.5801350262571799E-3</v>
      </c>
      <c r="AJ15" s="1">
        <v>0.99995511112139301</v>
      </c>
      <c r="AK15" t="s">
        <v>29</v>
      </c>
      <c r="AL15" s="1">
        <v>219.642085084499</v>
      </c>
      <c r="AM15">
        <v>140.988024497753</v>
      </c>
      <c r="AN15" t="s">
        <v>28</v>
      </c>
      <c r="AO15" s="1">
        <v>-0.28473600067506599</v>
      </c>
      <c r="AP15" s="1">
        <v>0.99896213282329505</v>
      </c>
      <c r="AQ15" t="s">
        <v>27</v>
      </c>
      <c r="AR15" s="1">
        <v>560.70183901037001</v>
      </c>
      <c r="AS15" s="1">
        <v>6.1237203742342396</v>
      </c>
      <c r="AT15" t="s">
        <v>26</v>
      </c>
      <c r="AU15" s="1">
        <v>-1.91130067447642E-2</v>
      </c>
      <c r="AV15" s="1">
        <v>0.99992284962823197</v>
      </c>
      <c r="AW15" t="s">
        <v>25</v>
      </c>
      <c r="AX15" s="1">
        <v>75.319904743487598</v>
      </c>
      <c r="AY15">
        <v>81.718560174392806</v>
      </c>
      <c r="AZ15" t="s">
        <v>24</v>
      </c>
      <c r="BA15" s="1">
        <v>6.3457767246029806E-2</v>
      </c>
      <c r="BB15" s="1">
        <v>0.99988674814927703</v>
      </c>
      <c r="BC15" t="s">
        <v>23</v>
      </c>
      <c r="BD15" s="1">
        <v>1549.9508680532899</v>
      </c>
      <c r="BE15">
        <v>56.1245581177416</v>
      </c>
      <c r="BF15" t="s">
        <v>22</v>
      </c>
      <c r="BG15" s="1">
        <v>7.5725644028904098E-3</v>
      </c>
      <c r="BH15" s="1">
        <v>0.99999782023198802</v>
      </c>
      <c r="BI15" t="s">
        <v>21</v>
      </c>
      <c r="BJ15" s="1">
        <v>2223.8754591022598</v>
      </c>
      <c r="BK15">
        <v>2912.6452235306501</v>
      </c>
      <c r="BL15" t="s">
        <v>20</v>
      </c>
      <c r="BM15" s="1">
        <v>-5.7123907435867399E-2</v>
      </c>
      <c r="BN15" s="1">
        <v>0.99929139435722703</v>
      </c>
      <c r="BO15" t="s">
        <v>19</v>
      </c>
      <c r="BP15" s="1">
        <v>281.49383866291703</v>
      </c>
      <c r="BQ15" s="1">
        <v>8.9699086582079204</v>
      </c>
      <c r="BR15" t="s">
        <v>18</v>
      </c>
      <c r="BS15" s="1">
        <v>8.0172719116179594E-3</v>
      </c>
      <c r="BT15" s="1">
        <v>0.99995237171925999</v>
      </c>
      <c r="BU15" t="s">
        <v>17</v>
      </c>
      <c r="BV15" s="1">
        <v>522.63345171831998</v>
      </c>
      <c r="BW15">
        <v>133.56413736260501</v>
      </c>
      <c r="CB15" s="1">
        <f t="shared" si="0"/>
        <v>-12.1556617488862</v>
      </c>
      <c r="CC15">
        <v>24.98</v>
      </c>
      <c r="CE15">
        <v>21.74</v>
      </c>
    </row>
    <row r="16" spans="1:91">
      <c r="A16" t="s">
        <v>4</v>
      </c>
      <c r="B16" s="1">
        <v>11.8338800676015</v>
      </c>
      <c r="C16">
        <v>1.3696694949067899E-2</v>
      </c>
      <c r="D16" t="s">
        <v>40</v>
      </c>
      <c r="E16" s="1">
        <v>7.7725854916283303E-3</v>
      </c>
      <c r="F16" s="1">
        <v>0.99999555856976297</v>
      </c>
      <c r="G16" t="s">
        <v>39</v>
      </c>
      <c r="H16" s="1">
        <v>4898.3142199302501</v>
      </c>
      <c r="I16">
        <v>1441.1368444191401</v>
      </c>
      <c r="J16" t="s">
        <v>38</v>
      </c>
      <c r="K16" s="1">
        <v>2.6004815133186701E-3</v>
      </c>
      <c r="L16" s="1">
        <v>0.99999987687645997</v>
      </c>
      <c r="M16" t="s">
        <v>37</v>
      </c>
      <c r="N16" s="1">
        <v>8660.2089260590201</v>
      </c>
      <c r="O16" s="1">
        <v>51481.1496658857</v>
      </c>
      <c r="P16" t="s">
        <v>36</v>
      </c>
      <c r="Q16" s="1">
        <v>-2.4471601561116201E-2</v>
      </c>
      <c r="R16" s="1">
        <v>0.99931559362544797</v>
      </c>
      <c r="S16" t="s">
        <v>35</v>
      </c>
      <c r="T16" s="1">
        <v>-365.091066581512</v>
      </c>
      <c r="U16" s="1">
        <v>9.3555382547473798</v>
      </c>
      <c r="V16" t="s">
        <v>34</v>
      </c>
      <c r="W16" s="1">
        <v>1.13627300866134E-3</v>
      </c>
      <c r="X16" s="1">
        <v>0.99993471623576302</v>
      </c>
      <c r="Y16" t="s">
        <v>33</v>
      </c>
      <c r="Z16" s="1">
        <v>-219.95956895123501</v>
      </c>
      <c r="AA16">
        <v>97.924367807620399</v>
      </c>
      <c r="AB16" t="s">
        <v>32</v>
      </c>
      <c r="AC16" s="1">
        <v>-6.5400797886184701E-4</v>
      </c>
      <c r="AD16" s="1">
        <v>0.99933679524376495</v>
      </c>
      <c r="AE16" t="s">
        <v>31</v>
      </c>
      <c r="AF16" s="1">
        <v>353.975899766986</v>
      </c>
      <c r="AG16" s="1">
        <v>9.6569438651404997</v>
      </c>
      <c r="AH16" t="s">
        <v>30</v>
      </c>
      <c r="AI16" s="1">
        <v>-4.7437697408348398E-3</v>
      </c>
      <c r="AJ16" s="1">
        <v>0.99995118436410602</v>
      </c>
      <c r="AK16" t="s">
        <v>29</v>
      </c>
      <c r="AL16" s="1">
        <v>214.31201957128999</v>
      </c>
      <c r="AM16">
        <v>130.81036031155099</v>
      </c>
      <c r="AN16" t="s">
        <v>28</v>
      </c>
      <c r="AO16" s="1">
        <v>-0.32780010301260198</v>
      </c>
      <c r="AP16" s="1">
        <v>0.99887896217496597</v>
      </c>
      <c r="AQ16" t="s">
        <v>27</v>
      </c>
      <c r="AR16" s="1">
        <v>557.49362882592004</v>
      </c>
      <c r="AS16" s="1">
        <v>5.7138897587584001</v>
      </c>
      <c r="AT16" t="s">
        <v>26</v>
      </c>
      <c r="AU16" s="1">
        <v>-2.2692990344749E-2</v>
      </c>
      <c r="AV16" s="1">
        <v>0.999915466355081</v>
      </c>
      <c r="AW16" t="s">
        <v>25</v>
      </c>
      <c r="AX16" s="1">
        <v>71.831946035542501</v>
      </c>
      <c r="AY16">
        <v>75.330625963450998</v>
      </c>
      <c r="AZ16" t="s">
        <v>24</v>
      </c>
      <c r="BA16" s="1">
        <v>7.8134071744764305E-2</v>
      </c>
      <c r="BB16" s="1">
        <v>0.99987862089327495</v>
      </c>
      <c r="BC16" t="s">
        <v>23</v>
      </c>
      <c r="BD16" s="1">
        <v>1559.5639380468299</v>
      </c>
      <c r="BE16">
        <v>52.743031116472899</v>
      </c>
      <c r="BF16" t="s">
        <v>22</v>
      </c>
      <c r="BG16" s="1">
        <v>8.3495774788663896E-3</v>
      </c>
      <c r="BH16" s="1">
        <v>0.99999769008952399</v>
      </c>
      <c r="BI16" t="s">
        <v>21</v>
      </c>
      <c r="BJ16" s="1">
        <v>2250.5670404509201</v>
      </c>
      <c r="BK16">
        <v>2765.34388112445</v>
      </c>
      <c r="BL16" t="s">
        <v>20</v>
      </c>
      <c r="BM16" s="1">
        <v>-5.0870897582164801E-2</v>
      </c>
      <c r="BN16" s="1">
        <v>0.99923236617278999</v>
      </c>
      <c r="BO16" t="s">
        <v>19</v>
      </c>
      <c r="BP16" s="1">
        <v>282.12027798515999</v>
      </c>
      <c r="BQ16" s="1">
        <v>8.3478751951917296</v>
      </c>
      <c r="BR16" t="s">
        <v>18</v>
      </c>
      <c r="BS16" s="1">
        <v>9.2041400320347303E-3</v>
      </c>
      <c r="BT16" s="1">
        <v>0.99994849116156703</v>
      </c>
      <c r="BU16" t="s">
        <v>17</v>
      </c>
      <c r="BV16" s="1">
        <v>524.44450053635398</v>
      </c>
      <c r="BW16">
        <v>124.495739839778</v>
      </c>
      <c r="CB16" s="1">
        <f t="shared" si="0"/>
        <v>-11.8338800676015</v>
      </c>
      <c r="CC16">
        <v>24.98</v>
      </c>
      <c r="CE16">
        <v>21.74</v>
      </c>
    </row>
    <row r="17" spans="1:83">
      <c r="A17" t="s">
        <v>4</v>
      </c>
      <c r="B17" s="1">
        <v>12.112126856633701</v>
      </c>
      <c r="C17">
        <v>1.39162745436716E-2</v>
      </c>
      <c r="D17" t="s">
        <v>40</v>
      </c>
      <c r="E17" s="1">
        <v>8.7860639182698302E-3</v>
      </c>
      <c r="F17" s="1">
        <v>0.999995282928828</v>
      </c>
      <c r="G17" t="s">
        <v>39</v>
      </c>
      <c r="H17" s="1">
        <v>4916.2667485985903</v>
      </c>
      <c r="I17">
        <v>1361.96729986472</v>
      </c>
      <c r="J17" t="s">
        <v>38</v>
      </c>
      <c r="K17" s="1">
        <v>2.7293100308184502E-3</v>
      </c>
      <c r="L17" s="1">
        <v>0.99999987394111001</v>
      </c>
      <c r="M17" t="s">
        <v>37</v>
      </c>
      <c r="N17" s="1">
        <v>8740.4663837687604</v>
      </c>
      <c r="O17" s="1">
        <v>50367.378022085002</v>
      </c>
      <c r="P17" t="s">
        <v>36</v>
      </c>
      <c r="Q17" s="1">
        <v>-4.9740011483935198E-2</v>
      </c>
      <c r="R17" s="1">
        <v>0.99926886606633603</v>
      </c>
      <c r="S17" t="s">
        <v>35</v>
      </c>
      <c r="T17" s="1">
        <v>-367.97672177522099</v>
      </c>
      <c r="U17" s="1">
        <v>8.7922929794868399</v>
      </c>
      <c r="V17" t="s">
        <v>34</v>
      </c>
      <c r="W17" s="1">
        <v>3.8764635957836001E-3</v>
      </c>
      <c r="X17" s="1">
        <v>0.99993056452853402</v>
      </c>
      <c r="Y17" t="s">
        <v>33</v>
      </c>
      <c r="Z17" s="1">
        <v>-216.73168075327899</v>
      </c>
      <c r="AA17">
        <v>92.425104564592004</v>
      </c>
      <c r="AB17" t="s">
        <v>32</v>
      </c>
      <c r="AC17" s="1">
        <v>1.57308771518587E-2</v>
      </c>
      <c r="AD17" s="1">
        <v>0.99929109462385102</v>
      </c>
      <c r="AE17" t="s">
        <v>31</v>
      </c>
      <c r="AF17" s="1">
        <v>355.91610775674297</v>
      </c>
      <c r="AG17" s="1">
        <v>9.0703715868512607</v>
      </c>
      <c r="AH17" t="s">
        <v>30</v>
      </c>
      <c r="AI17" s="1">
        <v>-7.0775684024493501E-3</v>
      </c>
      <c r="AJ17" s="1">
        <v>0.99994761348661199</v>
      </c>
      <c r="AK17" t="s">
        <v>29</v>
      </c>
      <c r="AL17" s="1">
        <v>210.64238677196201</v>
      </c>
      <c r="AM17">
        <v>122.440383061091</v>
      </c>
      <c r="AN17" t="s">
        <v>28</v>
      </c>
      <c r="AO17" s="1">
        <v>-0.40042744190728602</v>
      </c>
      <c r="AP17" s="1">
        <v>0.99879545318801999</v>
      </c>
      <c r="AQ17" t="s">
        <v>27</v>
      </c>
      <c r="AR17" s="1">
        <v>552.52544868882205</v>
      </c>
      <c r="AS17" s="1">
        <v>5.3401513216024004</v>
      </c>
      <c r="AT17" t="s">
        <v>26</v>
      </c>
      <c r="AU17" s="1">
        <v>-2.55145703143746E-2</v>
      </c>
      <c r="AV17" s="1">
        <v>0.99990871158053996</v>
      </c>
      <c r="AW17" t="s">
        <v>25</v>
      </c>
      <c r="AX17" s="1">
        <v>69.271644059561595</v>
      </c>
      <c r="AY17">
        <v>70.109387583507996</v>
      </c>
      <c r="AZ17" t="s">
        <v>24</v>
      </c>
      <c r="BA17" s="1">
        <v>9.0620124994796006E-2</v>
      </c>
      <c r="BB17" s="1">
        <v>0.99987062043984098</v>
      </c>
      <c r="BC17" t="s">
        <v>23</v>
      </c>
      <c r="BD17" s="1">
        <v>1567.63123518518</v>
      </c>
      <c r="BE17">
        <v>49.6749649716064</v>
      </c>
      <c r="BF17" t="s">
        <v>22</v>
      </c>
      <c r="BG17" s="1">
        <v>8.8524247238566198E-3</v>
      </c>
      <c r="BH17" s="1">
        <v>0.99999757849179305</v>
      </c>
      <c r="BI17" t="s">
        <v>21</v>
      </c>
      <c r="BJ17" s="1">
        <v>2267.4557628847001</v>
      </c>
      <c r="BK17">
        <v>2645.85930060177</v>
      </c>
      <c r="BL17" t="s">
        <v>20</v>
      </c>
      <c r="BM17" s="1">
        <v>-5.0219420697708697E-2</v>
      </c>
      <c r="BN17" s="1">
        <v>0.99917295905186698</v>
      </c>
      <c r="BO17" t="s">
        <v>19</v>
      </c>
      <c r="BP17" s="1">
        <v>282.21359508324099</v>
      </c>
      <c r="BQ17" s="1">
        <v>7.78222295769518</v>
      </c>
      <c r="BR17" t="s">
        <v>18</v>
      </c>
      <c r="BS17" s="1">
        <v>8.5224380521748602E-3</v>
      </c>
      <c r="BT17" s="1">
        <v>0.99994509917461605</v>
      </c>
      <c r="BU17" t="s">
        <v>17</v>
      </c>
      <c r="BV17" s="1">
        <v>523.45607441944799</v>
      </c>
      <c r="BW17">
        <v>117.249630035728</v>
      </c>
      <c r="CB17" s="1">
        <f t="shared" si="0"/>
        <v>-12.112126856633701</v>
      </c>
      <c r="CC17">
        <v>24.72</v>
      </c>
      <c r="CE17">
        <v>24.98</v>
      </c>
    </row>
    <row r="18" spans="1:83">
      <c r="A18" t="s">
        <v>4</v>
      </c>
      <c r="B18" s="1">
        <v>11.501361108847201</v>
      </c>
      <c r="C18">
        <v>1.39070922445438E-2</v>
      </c>
      <c r="D18" t="s">
        <v>40</v>
      </c>
      <c r="E18" s="1">
        <v>1.05408103063579E-2</v>
      </c>
      <c r="F18" s="1">
        <v>0.99999501160901005</v>
      </c>
      <c r="G18" t="s">
        <v>39</v>
      </c>
      <c r="H18" s="1">
        <v>4943.2733752741096</v>
      </c>
      <c r="I18">
        <v>1298.1433568330201</v>
      </c>
      <c r="J18" t="s">
        <v>38</v>
      </c>
      <c r="K18" s="1">
        <v>2.8687226533859801E-3</v>
      </c>
      <c r="L18" s="1">
        <v>0.99999987140121405</v>
      </c>
      <c r="M18" t="s">
        <v>37</v>
      </c>
      <c r="N18" s="1">
        <v>8821.3767902470499</v>
      </c>
      <c r="O18" s="1">
        <v>49524.443854083802</v>
      </c>
      <c r="P18" t="s">
        <v>36</v>
      </c>
      <c r="Q18" s="1">
        <v>-3.5881968299898301E-2</v>
      </c>
      <c r="R18" s="1">
        <v>0.999220647612722</v>
      </c>
      <c r="S18" t="s">
        <v>35</v>
      </c>
      <c r="T18" s="1">
        <v>-366.50632024075298</v>
      </c>
      <c r="U18" s="1">
        <v>8.3221645288095196</v>
      </c>
      <c r="V18" t="s">
        <v>34</v>
      </c>
      <c r="W18" s="1">
        <v>3.4611009801880101E-3</v>
      </c>
      <c r="X18" s="1">
        <v>0.999926770717249</v>
      </c>
      <c r="Y18" t="s">
        <v>33</v>
      </c>
      <c r="Z18" s="1">
        <v>-217.15071274421399</v>
      </c>
      <c r="AA18">
        <v>88.304879854400696</v>
      </c>
      <c r="AB18" t="s">
        <v>32</v>
      </c>
      <c r="AC18" s="1">
        <v>-2.95092571182091E-3</v>
      </c>
      <c r="AD18" s="1">
        <v>0.999243871078901</v>
      </c>
      <c r="AE18" t="s">
        <v>31</v>
      </c>
      <c r="AF18" s="1">
        <v>353.89565421093698</v>
      </c>
      <c r="AG18" s="1">
        <v>8.5806503660256794</v>
      </c>
      <c r="AH18" t="s">
        <v>30</v>
      </c>
      <c r="AI18" s="1">
        <v>-6.8964526324663501E-3</v>
      </c>
      <c r="AJ18" s="1">
        <v>0.99994432395751898</v>
      </c>
      <c r="AK18" t="s">
        <v>29</v>
      </c>
      <c r="AL18" s="1">
        <v>210.86747148723501</v>
      </c>
      <c r="AM18">
        <v>116.212142009752</v>
      </c>
      <c r="AN18" t="s">
        <v>28</v>
      </c>
      <c r="AO18" s="1">
        <v>-0.46330885052209098</v>
      </c>
      <c r="AP18" s="1">
        <v>0.998711158050131</v>
      </c>
      <c r="AQ18" t="s">
        <v>27</v>
      </c>
      <c r="AR18" s="1">
        <v>548.53543241884097</v>
      </c>
      <c r="AS18" s="1">
        <v>5.0376835698743498</v>
      </c>
      <c r="AT18" t="s">
        <v>26</v>
      </c>
      <c r="AU18" s="1">
        <v>-2.7990276439903199E-2</v>
      </c>
      <c r="AV18" s="1">
        <v>0.99990230112021095</v>
      </c>
      <c r="AW18" t="s">
        <v>25</v>
      </c>
      <c r="AX18" s="1">
        <v>67.251523241233897</v>
      </c>
      <c r="AY18">
        <v>66.152942001999605</v>
      </c>
      <c r="AZ18" t="s">
        <v>24</v>
      </c>
      <c r="BA18" s="1">
        <v>0.110200622666182</v>
      </c>
      <c r="BB18" s="1">
        <v>0.99986271142656702</v>
      </c>
      <c r="BC18" t="s">
        <v>23</v>
      </c>
      <c r="BD18" s="1">
        <v>1578.65535232196</v>
      </c>
      <c r="BE18">
        <v>47.2067209597529</v>
      </c>
      <c r="BF18" t="s">
        <v>22</v>
      </c>
      <c r="BG18" s="1">
        <v>9.5992472449645001E-3</v>
      </c>
      <c r="BH18" s="1">
        <v>0.99999747899932501</v>
      </c>
      <c r="BI18" t="s">
        <v>21</v>
      </c>
      <c r="BJ18" s="1">
        <v>2290.1346116382401</v>
      </c>
      <c r="BK18">
        <v>2556.3261386875902</v>
      </c>
      <c r="BL18" t="s">
        <v>20</v>
      </c>
      <c r="BM18" s="1">
        <v>-4.0703189229383499E-2</v>
      </c>
      <c r="BN18" s="1">
        <v>0.99911300046278495</v>
      </c>
      <c r="BO18" t="s">
        <v>19</v>
      </c>
      <c r="BP18" s="1">
        <v>283.01508144966402</v>
      </c>
      <c r="BQ18" s="1">
        <v>7.3265948272212897</v>
      </c>
      <c r="BR18" t="s">
        <v>18</v>
      </c>
      <c r="BS18" s="1">
        <v>9.4144203427119801E-3</v>
      </c>
      <c r="BT18" s="1">
        <v>0.99994201773858304</v>
      </c>
      <c r="BU18" t="s">
        <v>17</v>
      </c>
      <c r="BV18" s="1">
        <v>524.60181110446104</v>
      </c>
      <c r="BW18">
        <v>111.871377243117</v>
      </c>
      <c r="CB18" s="1">
        <f t="shared" si="0"/>
        <v>-11.501361108847201</v>
      </c>
      <c r="CC18">
        <v>24.72</v>
      </c>
      <c r="CE18">
        <v>24.98</v>
      </c>
    </row>
    <row r="19" spans="1:83">
      <c r="A19" t="s">
        <v>4</v>
      </c>
      <c r="B19" s="1">
        <v>11.6811260590326</v>
      </c>
      <c r="C19">
        <v>1.36323079338545E-2</v>
      </c>
      <c r="D19" t="s">
        <v>40</v>
      </c>
      <c r="E19" s="1">
        <v>1.17569708832534E-2</v>
      </c>
      <c r="F19" s="1">
        <v>0.99999473917389903</v>
      </c>
      <c r="G19" t="s">
        <v>39</v>
      </c>
      <c r="H19" s="1">
        <v>4961.8232331721401</v>
      </c>
      <c r="I19">
        <v>1238.46426821816</v>
      </c>
      <c r="J19" t="s">
        <v>38</v>
      </c>
      <c r="K19" s="1">
        <v>3.0084079396556001E-3</v>
      </c>
      <c r="L19" s="1">
        <v>0.99999986897678605</v>
      </c>
      <c r="M19" t="s">
        <v>37</v>
      </c>
      <c r="N19" s="1">
        <v>8902.1232831208308</v>
      </c>
      <c r="O19" s="1">
        <v>48727.276288022797</v>
      </c>
      <c r="P19" t="s">
        <v>36</v>
      </c>
      <c r="Q19" s="1">
        <v>-2.0568714973566798E-2</v>
      </c>
      <c r="R19" s="1">
        <v>0.99917019129203599</v>
      </c>
      <c r="S19" t="s">
        <v>35</v>
      </c>
      <c r="T19" s="1">
        <v>-365.03311170864498</v>
      </c>
      <c r="U19" s="1">
        <v>7.8711036565048804</v>
      </c>
      <c r="V19" t="s">
        <v>34</v>
      </c>
      <c r="W19" s="1">
        <v>7.2048958289946397E-3</v>
      </c>
      <c r="X19" s="1">
        <v>0.99992279159580399</v>
      </c>
      <c r="Y19" t="s">
        <v>33</v>
      </c>
      <c r="Z19" s="1">
        <v>-213.299952066641</v>
      </c>
      <c r="AA19">
        <v>84.269750517162194</v>
      </c>
      <c r="AB19" t="s">
        <v>32</v>
      </c>
      <c r="AC19" s="1">
        <v>-8.5443450286992097E-3</v>
      </c>
      <c r="AD19" s="1">
        <v>0.99919445394681194</v>
      </c>
      <c r="AE19" t="s">
        <v>31</v>
      </c>
      <c r="AF19" s="1">
        <v>353.34956434907502</v>
      </c>
      <c r="AG19" s="1">
        <v>8.1112815537423497</v>
      </c>
      <c r="AH19" t="s">
        <v>30</v>
      </c>
      <c r="AI19" s="1">
        <v>-9.9086675574290902E-3</v>
      </c>
      <c r="AJ19" s="1">
        <v>0.99994087461829895</v>
      </c>
      <c r="AK19" t="s">
        <v>29</v>
      </c>
      <c r="AL19" s="1">
        <v>206.79173571190901</v>
      </c>
      <c r="AM19">
        <v>110.192931592685</v>
      </c>
      <c r="AN19" t="s">
        <v>28</v>
      </c>
      <c r="AO19" s="1">
        <v>-0.50448555656069405</v>
      </c>
      <c r="AP19" s="1">
        <v>0.99862469573647905</v>
      </c>
      <c r="AQ19" t="s">
        <v>27</v>
      </c>
      <c r="AR19" s="1">
        <v>546.13616401498302</v>
      </c>
      <c r="AS19" s="1">
        <v>4.7547455370684704</v>
      </c>
      <c r="AT19" t="s">
        <v>26</v>
      </c>
      <c r="AU19" s="1">
        <v>-2.9948844551888201E-2</v>
      </c>
      <c r="AV19" s="1">
        <v>0.99989559185732002</v>
      </c>
      <c r="AW19" t="s">
        <v>25</v>
      </c>
      <c r="AX19" s="1">
        <v>65.743205932527403</v>
      </c>
      <c r="AY19">
        <v>62.379791026313001</v>
      </c>
      <c r="AZ19" t="s">
        <v>24</v>
      </c>
      <c r="BA19" s="1">
        <v>0.12525858207138399</v>
      </c>
      <c r="BB19" s="1">
        <v>0.99985474642148298</v>
      </c>
      <c r="BC19" t="s">
        <v>23</v>
      </c>
      <c r="BD19" s="1">
        <v>1586.9966560144401</v>
      </c>
      <c r="BE19">
        <v>44.905488208638303</v>
      </c>
      <c r="BF19" t="s">
        <v>22</v>
      </c>
      <c r="BG19" s="1">
        <v>1.04008240702919E-2</v>
      </c>
      <c r="BH19" s="1">
        <v>0.99999738699638396</v>
      </c>
      <c r="BI19" t="s">
        <v>21</v>
      </c>
      <c r="BJ19" s="1">
        <v>2314.0669222829101</v>
      </c>
      <c r="BK19">
        <v>2476.9507102969601</v>
      </c>
      <c r="BL19" t="s">
        <v>20</v>
      </c>
      <c r="BM19" s="1">
        <v>-4.4005204499294098E-2</v>
      </c>
      <c r="BN19" s="1">
        <v>0.999051488655186</v>
      </c>
      <c r="BO19" t="s">
        <v>19</v>
      </c>
      <c r="BP19" s="1">
        <v>282.74549712675798</v>
      </c>
      <c r="BQ19" s="1">
        <v>6.9019935936347103</v>
      </c>
      <c r="BR19" t="s">
        <v>18</v>
      </c>
      <c r="BS19" s="1">
        <v>8.9724470685286894E-3</v>
      </c>
      <c r="BT19" s="1">
        <v>0.99993891875178798</v>
      </c>
      <c r="BU19" t="s">
        <v>17</v>
      </c>
      <c r="BV19" s="1">
        <v>524.03867546817298</v>
      </c>
      <c r="BW19">
        <v>106.82464353787699</v>
      </c>
      <c r="CB19" s="1">
        <f t="shared" si="0"/>
        <v>-11.6811260590326</v>
      </c>
      <c r="CC19">
        <v>27.47</v>
      </c>
      <c r="CE19">
        <v>24.72</v>
      </c>
    </row>
    <row r="20" spans="1:83">
      <c r="A20" t="s">
        <v>4</v>
      </c>
      <c r="B20" s="1">
        <v>11.782222671068</v>
      </c>
      <c r="C20">
        <v>1.35856160267193E-2</v>
      </c>
      <c r="D20" t="s">
        <v>40</v>
      </c>
      <c r="E20" s="1">
        <v>1.2729713833922299E-2</v>
      </c>
      <c r="F20" s="1">
        <v>0.99999447028268695</v>
      </c>
      <c r="G20" t="s">
        <v>39</v>
      </c>
      <c r="H20" s="1">
        <v>4976.0661378712603</v>
      </c>
      <c r="I20">
        <v>1183.7790079399199</v>
      </c>
      <c r="J20" t="s">
        <v>38</v>
      </c>
      <c r="K20" s="1">
        <v>3.1386759023067099E-3</v>
      </c>
      <c r="L20" s="1">
        <v>0.99999986683525099</v>
      </c>
      <c r="M20" t="s">
        <v>37</v>
      </c>
      <c r="N20" s="1">
        <v>8976.8745412232693</v>
      </c>
      <c r="O20">
        <v>48031.991434096002</v>
      </c>
      <c r="P20" t="s">
        <v>36</v>
      </c>
      <c r="Q20" s="1">
        <v>7.4739587014160903E-4</v>
      </c>
      <c r="R20" s="1">
        <v>0.99911843189723204</v>
      </c>
      <c r="S20" t="s">
        <v>35</v>
      </c>
      <c r="T20" s="1">
        <v>-363.063233721855</v>
      </c>
      <c r="U20" s="1">
        <v>7.4493842085136404</v>
      </c>
      <c r="V20" t="s">
        <v>34</v>
      </c>
      <c r="W20" s="1">
        <v>9.4191113234960606E-3</v>
      </c>
      <c r="X20" s="1">
        <v>0.99991903582989194</v>
      </c>
      <c r="Y20" t="s">
        <v>33</v>
      </c>
      <c r="Z20" s="1">
        <v>-211.105244445051</v>
      </c>
      <c r="AA20">
        <v>80.725029919291003</v>
      </c>
      <c r="AB20" t="s">
        <v>32</v>
      </c>
      <c r="AC20" s="1">
        <v>-1.3764820715237699E-2</v>
      </c>
      <c r="AD20" s="1">
        <v>0.99914375686923795</v>
      </c>
      <c r="AE20" t="s">
        <v>31</v>
      </c>
      <c r="AF20" s="1">
        <v>352.85753105512902</v>
      </c>
      <c r="AG20" s="1">
        <v>7.6728651001249499</v>
      </c>
      <c r="AH20" t="s">
        <v>30</v>
      </c>
      <c r="AI20" s="1">
        <v>-1.1716076272769899E-2</v>
      </c>
      <c r="AJ20" s="1">
        <v>0.99993761101239798</v>
      </c>
      <c r="AK20" t="s">
        <v>29</v>
      </c>
      <c r="AL20" s="1">
        <v>204.44982430807801</v>
      </c>
      <c r="AM20">
        <v>104.956350689762</v>
      </c>
      <c r="AN20" t="s">
        <v>28</v>
      </c>
      <c r="AO20" s="1">
        <v>-0.53558737549386704</v>
      </c>
      <c r="AP20" s="1">
        <v>0.99853739217468496</v>
      </c>
      <c r="AQ20" t="s">
        <v>27</v>
      </c>
      <c r="AR20" s="1">
        <v>544.40372781751796</v>
      </c>
      <c r="AS20" s="1">
        <v>4.4951644392322798</v>
      </c>
      <c r="AT20" t="s">
        <v>26</v>
      </c>
      <c r="AU20" s="1">
        <v>-3.1665018236165202E-2</v>
      </c>
      <c r="AV20" s="1">
        <v>0.99988919400173204</v>
      </c>
      <c r="AW20" t="s">
        <v>25</v>
      </c>
      <c r="AX20" s="1">
        <v>64.483968522320396</v>
      </c>
      <c r="AY20">
        <v>59.106804807024503</v>
      </c>
      <c r="AZ20" t="s">
        <v>24</v>
      </c>
      <c r="BA20" s="1">
        <v>0.139175303943257</v>
      </c>
      <c r="BB20" s="1">
        <v>0.99984681673585296</v>
      </c>
      <c r="BC20" t="s">
        <v>23</v>
      </c>
      <c r="BD20" s="1">
        <v>1594.37731065598</v>
      </c>
      <c r="BE20">
        <v>42.791152849539898</v>
      </c>
      <c r="BF20" t="s">
        <v>22</v>
      </c>
      <c r="BG20" s="1">
        <v>1.10847752979351E-2</v>
      </c>
      <c r="BH20" s="1">
        <v>0.99999730821200805</v>
      </c>
      <c r="BI20" t="s">
        <v>21</v>
      </c>
      <c r="BJ20" s="1">
        <v>2334.0220581711201</v>
      </c>
      <c r="BK20">
        <v>2411.66595368756</v>
      </c>
      <c r="BL20" t="s">
        <v>20</v>
      </c>
      <c r="BM20" s="1">
        <v>-5.2786855448505303E-2</v>
      </c>
      <c r="BN20" s="1">
        <v>0.99898907380360003</v>
      </c>
      <c r="BO20" t="s">
        <v>19</v>
      </c>
      <c r="BP20" s="1">
        <v>282.03739221579502</v>
      </c>
      <c r="BQ20" s="1">
        <v>6.5120799074563802</v>
      </c>
      <c r="BR20" t="s">
        <v>18</v>
      </c>
      <c r="BS20" s="1">
        <v>9.5792573691449601E-3</v>
      </c>
      <c r="BT20" s="1">
        <v>0.999936075855133</v>
      </c>
      <c r="BU20" t="s">
        <v>17</v>
      </c>
      <c r="BV20" s="1">
        <v>524.80698028397296</v>
      </c>
      <c r="BW20">
        <v>102.505774635232</v>
      </c>
      <c r="CB20" s="1">
        <f t="shared" si="0"/>
        <v>-11.782222671068</v>
      </c>
      <c r="CC20">
        <v>27.47</v>
      </c>
      <c r="CE20">
        <v>24.72</v>
      </c>
    </row>
    <row r="21" spans="1:83">
      <c r="A21" t="s">
        <v>4</v>
      </c>
      <c r="B21" s="1">
        <v>12.148184702099901</v>
      </c>
      <c r="C21">
        <v>1.32794974128362E-2</v>
      </c>
      <c r="D21" t="s">
        <v>40</v>
      </c>
      <c r="E21" s="1">
        <v>1.34669286894709E-2</v>
      </c>
      <c r="F21" s="1">
        <v>0.99999420243746495</v>
      </c>
      <c r="G21" t="s">
        <v>39</v>
      </c>
      <c r="H21" s="1">
        <v>4986.9073180577197</v>
      </c>
      <c r="I21">
        <v>1131.0060484901701</v>
      </c>
      <c r="J21" t="s">
        <v>38</v>
      </c>
      <c r="K21" s="1">
        <v>3.2718484542437298E-3</v>
      </c>
      <c r="L21" s="1">
        <v>0.99999986444021804</v>
      </c>
      <c r="M21" t="s">
        <v>37</v>
      </c>
      <c r="N21" s="1">
        <v>9054.4871178660997</v>
      </c>
      <c r="O21">
        <v>47232.397833387098</v>
      </c>
      <c r="P21" t="s">
        <v>36</v>
      </c>
      <c r="Q21" s="1">
        <v>3.8813722299970801E-3</v>
      </c>
      <c r="R21" s="1">
        <v>0.99906470947219805</v>
      </c>
      <c r="S21" t="s">
        <v>35</v>
      </c>
      <c r="T21" s="1">
        <v>-362.811600131962</v>
      </c>
      <c r="U21" s="1">
        <v>7.0343567353733096</v>
      </c>
      <c r="V21" t="s">
        <v>34</v>
      </c>
      <c r="W21" s="1">
        <v>1.45959640016533E-2</v>
      </c>
      <c r="X21" s="1">
        <v>0.99991452064389197</v>
      </c>
      <c r="Y21" t="s">
        <v>33</v>
      </c>
      <c r="Z21" s="1">
        <v>-206.057661767506</v>
      </c>
      <c r="AA21">
        <v>76.614891899681993</v>
      </c>
      <c r="AB21" t="s">
        <v>32</v>
      </c>
      <c r="AC21" s="1">
        <v>2.6503206955757501E-3</v>
      </c>
      <c r="AD21" s="1">
        <v>0.99909118010347897</v>
      </c>
      <c r="AE21" t="s">
        <v>31</v>
      </c>
      <c r="AF21" s="1">
        <v>354.415332424935</v>
      </c>
      <c r="AG21" s="1">
        <v>7.2421660930064702</v>
      </c>
      <c r="AH21" t="s">
        <v>30</v>
      </c>
      <c r="AI21" s="1">
        <v>-1.53472953220392E-2</v>
      </c>
      <c r="AJ21" s="1">
        <v>0.99993369495088702</v>
      </c>
      <c r="AK21" t="s">
        <v>29</v>
      </c>
      <c r="AL21" s="1">
        <v>199.852155112774</v>
      </c>
      <c r="AM21">
        <v>98.969446278114404</v>
      </c>
      <c r="AN21" t="s">
        <v>28</v>
      </c>
      <c r="AO21" s="1">
        <v>-0.56538961443878399</v>
      </c>
      <c r="AP21" s="1">
        <v>0.99844818060977403</v>
      </c>
      <c r="AQ21" t="s">
        <v>27</v>
      </c>
      <c r="AR21" s="1">
        <v>542.82612989522795</v>
      </c>
      <c r="AS21" s="1">
        <v>4.2439556777532799</v>
      </c>
      <c r="AT21" t="s">
        <v>26</v>
      </c>
      <c r="AU21" s="1">
        <v>-3.3027740900743098E-2</v>
      </c>
      <c r="AV21" s="1">
        <v>0.99988155215225805</v>
      </c>
      <c r="AW21" t="s">
        <v>25</v>
      </c>
      <c r="AX21" s="1">
        <v>63.5155258457564</v>
      </c>
      <c r="AY21">
        <v>55.422077152584201</v>
      </c>
      <c r="AZ21" t="s">
        <v>24</v>
      </c>
      <c r="BA21" s="1">
        <v>0.14709933924266799</v>
      </c>
      <c r="BB21" s="1">
        <v>0.99983877707135704</v>
      </c>
      <c r="BC21" t="s">
        <v>23</v>
      </c>
      <c r="BD21" s="1">
        <v>1598.5869983159801</v>
      </c>
      <c r="BE21">
        <v>40.728555118572402</v>
      </c>
      <c r="BF21" t="s">
        <v>22</v>
      </c>
      <c r="BG21" s="1">
        <v>1.17701849495425E-2</v>
      </c>
      <c r="BH21" s="1">
        <v>0.99999722255500201</v>
      </c>
      <c r="BI21" t="s">
        <v>21</v>
      </c>
      <c r="BJ21" s="1">
        <v>2354.1087350595099</v>
      </c>
      <c r="BK21">
        <v>2340.51497026379</v>
      </c>
      <c r="BL21" t="s">
        <v>20</v>
      </c>
      <c r="BM21" s="1">
        <v>-7.1384429724196299E-2</v>
      </c>
      <c r="BN21" s="1">
        <v>0.99892467761071002</v>
      </c>
      <c r="BO21" t="s">
        <v>19</v>
      </c>
      <c r="BP21" s="1">
        <v>280.595918599078</v>
      </c>
      <c r="BQ21" s="1">
        <v>6.1328226476150904</v>
      </c>
      <c r="BR21" t="s">
        <v>18</v>
      </c>
      <c r="BS21" s="1">
        <v>9.3117362953909506E-3</v>
      </c>
      <c r="BT21" s="1">
        <v>0.99993279401181001</v>
      </c>
      <c r="BU21" t="s">
        <v>17</v>
      </c>
      <c r="BV21" s="1">
        <v>524.50661729556703</v>
      </c>
      <c r="BW21">
        <v>97.669943498972501</v>
      </c>
      <c r="CB21" s="1">
        <f t="shared" si="0"/>
        <v>-12.148184702099901</v>
      </c>
      <c r="CC21">
        <v>27.47</v>
      </c>
      <c r="CE21">
        <v>24.72</v>
      </c>
    </row>
    <row r="22" spans="1:83">
      <c r="A22" t="s">
        <v>4</v>
      </c>
      <c r="B22" s="1">
        <v>12.3895637653864</v>
      </c>
      <c r="C22">
        <v>1.35009278554875E-2</v>
      </c>
      <c r="D22" t="s">
        <v>40</v>
      </c>
      <c r="E22" s="1">
        <v>1.3814498941924601E-2</v>
      </c>
      <c r="F22" s="1">
        <v>0.99999394296085697</v>
      </c>
      <c r="G22" t="s">
        <v>39</v>
      </c>
      <c r="H22" s="1">
        <v>4991.9257180833602</v>
      </c>
      <c r="I22">
        <v>1082.33503338028</v>
      </c>
      <c r="J22" t="s">
        <v>38</v>
      </c>
      <c r="K22" s="1">
        <v>3.33208876728116E-3</v>
      </c>
      <c r="L22" s="1">
        <v>0.999999862507024</v>
      </c>
      <c r="M22" t="s">
        <v>37</v>
      </c>
      <c r="N22" s="1">
        <v>9089.7179877198305</v>
      </c>
      <c r="O22">
        <v>46580.676667760097</v>
      </c>
      <c r="P22" t="s">
        <v>36</v>
      </c>
      <c r="Q22" s="1">
        <v>1.1452679543603799E-2</v>
      </c>
      <c r="R22" s="1">
        <v>0.99901101022363703</v>
      </c>
      <c r="S22" t="s">
        <v>35</v>
      </c>
      <c r="T22" s="1">
        <v>-362.171560732091</v>
      </c>
      <c r="U22" s="1">
        <v>6.6487797941916904</v>
      </c>
      <c r="V22" t="s">
        <v>34</v>
      </c>
      <c r="W22" s="1">
        <v>1.3543506784118101E-2</v>
      </c>
      <c r="X22" s="1">
        <v>0.99991102524374798</v>
      </c>
      <c r="Y22" t="s">
        <v>33</v>
      </c>
      <c r="Z22" s="1">
        <v>-207.06046481522799</v>
      </c>
      <c r="AA22">
        <v>73.594444399144194</v>
      </c>
      <c r="AB22" t="s">
        <v>32</v>
      </c>
      <c r="AC22" s="1">
        <v>1.3466046338346801E-2</v>
      </c>
      <c r="AD22" s="1">
        <v>0.99903856074806496</v>
      </c>
      <c r="AE22" t="s">
        <v>31</v>
      </c>
      <c r="AF22" s="1">
        <v>355.40390803207299</v>
      </c>
      <c r="AG22" s="1">
        <v>6.84190439873956</v>
      </c>
      <c r="AH22" t="s">
        <v>30</v>
      </c>
      <c r="AI22" s="1">
        <v>-1.44662298750359E-2</v>
      </c>
      <c r="AJ22" s="1">
        <v>0.99993064613275096</v>
      </c>
      <c r="AK22" t="s">
        <v>29</v>
      </c>
      <c r="AL22" s="1">
        <v>200.93735671783401</v>
      </c>
      <c r="AM22">
        <v>94.595220733879799</v>
      </c>
      <c r="AN22" t="s">
        <v>28</v>
      </c>
      <c r="AO22" s="1">
        <v>-0.57629474692710303</v>
      </c>
      <c r="AP22" s="1">
        <v>0.99836009868480702</v>
      </c>
      <c r="AQ22" t="s">
        <v>27</v>
      </c>
      <c r="AR22" s="1">
        <v>542.28109412452704</v>
      </c>
      <c r="AS22" s="1">
        <v>4.0133387863480898</v>
      </c>
      <c r="AT22" t="s">
        <v>26</v>
      </c>
      <c r="AU22" s="1">
        <v>-3.3551779072892599E-2</v>
      </c>
      <c r="AV22" s="1">
        <v>0.99987532877912699</v>
      </c>
      <c r="AW22" t="s">
        <v>25</v>
      </c>
      <c r="AX22" s="1">
        <v>63.159084137619402</v>
      </c>
      <c r="AY22">
        <v>52.639383332572898</v>
      </c>
      <c r="AZ22" t="s">
        <v>24</v>
      </c>
      <c r="BA22" s="1">
        <v>0.15339014718497099</v>
      </c>
      <c r="BB22" s="1">
        <v>0.99983086830847501</v>
      </c>
      <c r="BC22" t="s">
        <v>23</v>
      </c>
      <c r="BD22" s="1">
        <v>1601.81707863411</v>
      </c>
      <c r="BE22">
        <v>38.812268494560698</v>
      </c>
      <c r="BF22" t="s">
        <v>22</v>
      </c>
      <c r="BG22" s="1">
        <v>1.2293973890916E-2</v>
      </c>
      <c r="BH22" s="1">
        <v>0.99999715824736901</v>
      </c>
      <c r="BI22" t="s">
        <v>21</v>
      </c>
      <c r="BJ22" s="1">
        <v>2369.29470475686</v>
      </c>
      <c r="BK22">
        <v>2287.7524158184301</v>
      </c>
      <c r="BL22" t="s">
        <v>20</v>
      </c>
      <c r="BM22" s="1">
        <v>-0.10244692151097699</v>
      </c>
      <c r="BN22" s="1">
        <v>0.99885917679394198</v>
      </c>
      <c r="BO22" t="s">
        <v>19</v>
      </c>
      <c r="BP22" s="1">
        <v>278.25458989276302</v>
      </c>
      <c r="BQ22" s="1">
        <v>5.7764753734233896</v>
      </c>
      <c r="BR22" t="s">
        <v>18</v>
      </c>
      <c r="BS22" s="1">
        <v>8.8998581836733093E-3</v>
      </c>
      <c r="BT22" s="1">
        <v>0.99993020475143102</v>
      </c>
      <c r="BU22" t="s">
        <v>17</v>
      </c>
      <c r="BV22" s="1">
        <v>524.02101448488202</v>
      </c>
      <c r="BW22">
        <v>94.025895883627598</v>
      </c>
      <c r="CB22" s="1">
        <f t="shared" si="0"/>
        <v>-12.3895637653864</v>
      </c>
      <c r="CC22">
        <v>30.64</v>
      </c>
      <c r="CE22">
        <v>27.47</v>
      </c>
    </row>
    <row r="23" spans="1:83">
      <c r="A23" t="s">
        <v>4</v>
      </c>
      <c r="B23" s="1">
        <v>12.3859420299534</v>
      </c>
      <c r="C23">
        <v>1.35287349250702E-2</v>
      </c>
      <c r="D23" t="s">
        <v>40</v>
      </c>
      <c r="E23" s="1">
        <v>1.39717455134059E-2</v>
      </c>
      <c r="F23" s="1">
        <v>0.99999368834267699</v>
      </c>
      <c r="G23" t="s">
        <v>39</v>
      </c>
      <c r="H23" s="1">
        <v>4994.0127833115002</v>
      </c>
      <c r="I23">
        <v>1038.42732045505</v>
      </c>
      <c r="J23" t="s">
        <v>38</v>
      </c>
      <c r="K23" s="1">
        <v>3.4443979858185098E-3</v>
      </c>
      <c r="L23" s="1">
        <v>0.99999986076077496</v>
      </c>
      <c r="M23" t="s">
        <v>37</v>
      </c>
      <c r="N23" s="1">
        <v>9154.5049294176006</v>
      </c>
      <c r="O23">
        <v>46006.507992011102</v>
      </c>
      <c r="P23" t="s">
        <v>36</v>
      </c>
      <c r="Q23" s="1">
        <v>2.72761045167229E-2</v>
      </c>
      <c r="R23" s="1">
        <v>0.99895624176085496</v>
      </c>
      <c r="S23" t="s">
        <v>35</v>
      </c>
      <c r="T23" s="1">
        <v>-360.86507288966601</v>
      </c>
      <c r="U23" s="1">
        <v>6.29628834624575</v>
      </c>
      <c r="V23" t="s">
        <v>34</v>
      </c>
      <c r="W23" s="1">
        <v>1.39403319681678E-2</v>
      </c>
      <c r="X23" s="1">
        <v>0.99990773974779301</v>
      </c>
      <c r="Y23" t="s">
        <v>33</v>
      </c>
      <c r="Z23" s="1">
        <v>-206.69795071342</v>
      </c>
      <c r="AA23">
        <v>70.961418193085095</v>
      </c>
      <c r="AB23" t="s">
        <v>32</v>
      </c>
      <c r="AC23" s="1">
        <v>1.19148173919317E-2</v>
      </c>
      <c r="AD23" s="1">
        <v>0.99898483588160303</v>
      </c>
      <c r="AE23" t="s">
        <v>31</v>
      </c>
      <c r="AF23" s="1">
        <v>355.27025188989597</v>
      </c>
      <c r="AG23" s="1">
        <v>6.4759532472302004</v>
      </c>
      <c r="AH23" t="s">
        <v>30</v>
      </c>
      <c r="AI23" s="1">
        <v>-1.42560098774503E-2</v>
      </c>
      <c r="AJ23" s="1">
        <v>0.99992777880101102</v>
      </c>
      <c r="AK23" t="s">
        <v>29</v>
      </c>
      <c r="AL23" s="1">
        <v>201.18285276485699</v>
      </c>
      <c r="AM23">
        <v>90.815357084702995</v>
      </c>
      <c r="AN23" t="s">
        <v>28</v>
      </c>
      <c r="AO23" s="1">
        <v>-0.57191028936771204</v>
      </c>
      <c r="AP23" s="1">
        <v>0.99827247447501399</v>
      </c>
      <c r="AQ23" t="s">
        <v>27</v>
      </c>
      <c r="AR23" s="1">
        <v>542.49639510603595</v>
      </c>
      <c r="AS23" s="1">
        <v>3.80722349555192</v>
      </c>
      <c r="AT23" t="s">
        <v>26</v>
      </c>
      <c r="AU23" s="1">
        <v>-3.2818239670112298E-2</v>
      </c>
      <c r="AV23" s="1">
        <v>0.99986939640624195</v>
      </c>
      <c r="AW23" t="s">
        <v>25</v>
      </c>
      <c r="AX23" s="1">
        <v>63.637107719188997</v>
      </c>
      <c r="AY23">
        <v>50.232034167535701</v>
      </c>
      <c r="AZ23" t="s">
        <v>24</v>
      </c>
      <c r="BA23" s="1">
        <v>0.159821840942143</v>
      </c>
      <c r="BB23" s="1">
        <v>0.99982300257055101</v>
      </c>
      <c r="BC23" t="s">
        <v>23</v>
      </c>
      <c r="BD23" s="1">
        <v>1604.90199915267</v>
      </c>
      <c r="BE23">
        <v>37.075071589634</v>
      </c>
      <c r="BF23" t="s">
        <v>22</v>
      </c>
      <c r="BG23" s="1">
        <v>1.28318598260949E-2</v>
      </c>
      <c r="BH23" s="1">
        <v>0.99999710121827401</v>
      </c>
      <c r="BI23" t="s">
        <v>21</v>
      </c>
      <c r="BJ23" s="1">
        <v>2384.5320835481298</v>
      </c>
      <c r="BK23">
        <v>2242.85539971152</v>
      </c>
      <c r="BL23" t="s">
        <v>20</v>
      </c>
      <c r="BM23" s="1">
        <v>-0.13395534663397801</v>
      </c>
      <c r="BN23" s="1">
        <v>0.99879265471207301</v>
      </c>
      <c r="BO23" t="s">
        <v>19</v>
      </c>
      <c r="BP23" s="1">
        <v>275.99592227620599</v>
      </c>
      <c r="BQ23" s="1">
        <v>5.4541570409334099</v>
      </c>
      <c r="BR23" t="s">
        <v>18</v>
      </c>
      <c r="BS23" s="1">
        <v>7.3677458272112797E-3</v>
      </c>
      <c r="BT23" s="1">
        <v>0.99992777299513202</v>
      </c>
      <c r="BU23" t="s">
        <v>17</v>
      </c>
      <c r="BV23" s="1">
        <v>522.23476340135403</v>
      </c>
      <c r="BW23">
        <v>90.838702975638697</v>
      </c>
      <c r="CB23" s="1">
        <f t="shared" si="0"/>
        <v>-12.3859420299534</v>
      </c>
      <c r="CC23">
        <v>30.64</v>
      </c>
      <c r="CE23">
        <v>27.47</v>
      </c>
    </row>
    <row r="24" spans="1:83">
      <c r="A24" t="s">
        <v>4</v>
      </c>
      <c r="B24" s="1">
        <v>12.9786663558207</v>
      </c>
      <c r="C24">
        <v>1.41984451963971E-2</v>
      </c>
      <c r="D24" t="s">
        <v>40</v>
      </c>
      <c r="E24" s="1">
        <v>1.37924981136464E-2</v>
      </c>
      <c r="F24" s="1">
        <v>0.99999344105487498</v>
      </c>
      <c r="G24" t="s">
        <v>39</v>
      </c>
      <c r="H24" s="1">
        <v>4991.9601261593998</v>
      </c>
      <c r="I24">
        <v>995.53651568667601</v>
      </c>
      <c r="J24" t="s">
        <v>38</v>
      </c>
      <c r="K24" s="1">
        <v>3.47564636796837E-3</v>
      </c>
      <c r="L24" s="1">
        <v>0.99999985902108601</v>
      </c>
      <c r="M24" t="s">
        <v>37</v>
      </c>
      <c r="N24" s="1">
        <v>9173.1724495131402</v>
      </c>
      <c r="O24">
        <v>45396.914851373003</v>
      </c>
      <c r="P24" t="s">
        <v>36</v>
      </c>
      <c r="Q24" s="1">
        <v>7.1835691119930796E-3</v>
      </c>
      <c r="R24" s="1">
        <v>0.998912485788924</v>
      </c>
      <c r="S24" t="s">
        <v>35</v>
      </c>
      <c r="T24" s="1">
        <v>-362.53188041227901</v>
      </c>
      <c r="U24" s="1">
        <v>6.0175539035837398</v>
      </c>
      <c r="V24" t="s">
        <v>34</v>
      </c>
      <c r="W24" s="1">
        <v>1.70094883120149E-2</v>
      </c>
      <c r="X24" s="1">
        <v>0.99990444077697704</v>
      </c>
      <c r="Y24" t="s">
        <v>33</v>
      </c>
      <c r="Z24" s="1">
        <v>-203.89347848863201</v>
      </c>
      <c r="AA24">
        <v>68.279204379423902</v>
      </c>
      <c r="AB24" t="s">
        <v>32</v>
      </c>
      <c r="AC24" s="1">
        <v>3.7413618740565001E-2</v>
      </c>
      <c r="AD24" s="1">
        <v>0.99894355912820798</v>
      </c>
      <c r="AE24" t="s">
        <v>31</v>
      </c>
      <c r="AF24" s="1">
        <v>357.43474805222701</v>
      </c>
      <c r="AG24" s="1">
        <v>6.19744093731798</v>
      </c>
      <c r="AH24" t="s">
        <v>30</v>
      </c>
      <c r="AI24" s="1">
        <v>-1.6989325015213001E-2</v>
      </c>
      <c r="AJ24" s="1">
        <v>0.99992489693469799</v>
      </c>
      <c r="AK24" t="s">
        <v>29</v>
      </c>
      <c r="AL24" s="1">
        <v>197.98804322878399</v>
      </c>
      <c r="AM24">
        <v>86.994915272456495</v>
      </c>
      <c r="AN24" t="s">
        <v>28</v>
      </c>
      <c r="AO24" s="1">
        <v>-0.57931883719619803</v>
      </c>
      <c r="AP24" s="1">
        <v>0.99818411346574698</v>
      </c>
      <c r="AQ24" t="s">
        <v>27</v>
      </c>
      <c r="AR24" s="1">
        <v>542.19767073650598</v>
      </c>
      <c r="AS24" s="1">
        <v>3.6031377084862699</v>
      </c>
      <c r="AT24" t="s">
        <v>26</v>
      </c>
      <c r="AU24" s="1">
        <v>-3.3748778763697501E-2</v>
      </c>
      <c r="AV24" s="1">
        <v>0.999863453996226</v>
      </c>
      <c r="AW24" t="s">
        <v>25</v>
      </c>
      <c r="AX24" s="1">
        <v>63.038915166088302</v>
      </c>
      <c r="AY24">
        <v>47.835769503631099</v>
      </c>
      <c r="AZ24" t="s">
        <v>24</v>
      </c>
      <c r="BA24" s="1">
        <v>0.16216955401666899</v>
      </c>
      <c r="BB24" s="1">
        <v>0.99981539010687703</v>
      </c>
      <c r="BC24" t="s">
        <v>23</v>
      </c>
      <c r="BD24" s="1">
        <v>1606.1650382662899</v>
      </c>
      <c r="BE24">
        <v>35.398316961885797</v>
      </c>
      <c r="BF24" t="s">
        <v>22</v>
      </c>
      <c r="BG24" s="1">
        <v>1.32425888489599E-2</v>
      </c>
      <c r="BH24" s="1">
        <v>0.99999704799973099</v>
      </c>
      <c r="BI24" t="s">
        <v>21</v>
      </c>
      <c r="BJ24" s="1">
        <v>2396.48884351168</v>
      </c>
      <c r="BK24">
        <v>2198.8222717906001</v>
      </c>
      <c r="BL24" t="s">
        <v>20</v>
      </c>
      <c r="BM24" s="1">
        <v>-0.183843009592943</v>
      </c>
      <c r="BN24" s="1">
        <v>0.99872353829222704</v>
      </c>
      <c r="BO24" t="s">
        <v>19</v>
      </c>
      <c r="BP24" s="1">
        <v>272.518367316271</v>
      </c>
      <c r="BQ24" s="1">
        <v>5.1289645177153496</v>
      </c>
      <c r="BR24" t="s">
        <v>18</v>
      </c>
      <c r="BS24" s="1">
        <v>5.28979286669525E-3</v>
      </c>
      <c r="BT24" s="1">
        <v>0.99992538567330602</v>
      </c>
      <c r="BU24" t="s">
        <v>17</v>
      </c>
      <c r="BV24" s="1">
        <v>519.81971562501894</v>
      </c>
      <c r="BW24">
        <v>87.649248024496998</v>
      </c>
      <c r="CB24" s="1">
        <f t="shared" si="0"/>
        <v>-12.9786663558207</v>
      </c>
      <c r="CC24">
        <v>24.46</v>
      </c>
      <c r="CE24">
        <v>30.64</v>
      </c>
    </row>
    <row r="25" spans="1:83">
      <c r="A25" t="s">
        <v>4</v>
      </c>
      <c r="B25" s="1">
        <v>12.370003763992401</v>
      </c>
      <c r="C25">
        <v>1.46312613868337E-2</v>
      </c>
      <c r="D25" t="s">
        <v>40</v>
      </c>
      <c r="E25" s="1">
        <v>1.42117376725643E-2</v>
      </c>
      <c r="F25" s="1">
        <v>0.99999320423384097</v>
      </c>
      <c r="G25" t="s">
        <v>39</v>
      </c>
      <c r="H25" s="1">
        <v>4996.8135961585203</v>
      </c>
      <c r="I25">
        <v>960.73099637158396</v>
      </c>
      <c r="J25" t="s">
        <v>38</v>
      </c>
      <c r="K25" s="1">
        <v>3.5405158094754998E-3</v>
      </c>
      <c r="L25" s="1">
        <v>0.99999985739145902</v>
      </c>
      <c r="M25" t="s">
        <v>37</v>
      </c>
      <c r="N25" s="1">
        <v>9209.6267161344294</v>
      </c>
      <c r="O25">
        <v>44886.650865842203</v>
      </c>
      <c r="P25" t="s">
        <v>36</v>
      </c>
      <c r="Q25" s="1">
        <v>2.9133674044657699E-2</v>
      </c>
      <c r="R25" s="1">
        <v>0.99886850687443396</v>
      </c>
      <c r="S25" t="s">
        <v>35</v>
      </c>
      <c r="T25" s="1">
        <v>-360.86010824655398</v>
      </c>
      <c r="U25" s="1">
        <v>5.78190640214192</v>
      </c>
      <c r="V25" t="s">
        <v>34</v>
      </c>
      <c r="W25" s="1">
        <v>2.0611915911781398E-2</v>
      </c>
      <c r="X25" s="1">
        <v>0.99990132416014998</v>
      </c>
      <c r="Y25" t="s">
        <v>33</v>
      </c>
      <c r="Z25" s="1">
        <v>-200.82889407985601</v>
      </c>
      <c r="AA25">
        <v>66.116828033611895</v>
      </c>
      <c r="AB25" t="s">
        <v>32</v>
      </c>
      <c r="AC25" s="1">
        <v>1.19104321743279E-2</v>
      </c>
      <c r="AD25" s="1">
        <v>0.99890199490461695</v>
      </c>
      <c r="AE25" t="s">
        <v>31</v>
      </c>
      <c r="AF25" s="1">
        <v>355.44222042828102</v>
      </c>
      <c r="AG25" s="1">
        <v>5.9609854752328104</v>
      </c>
      <c r="AH25" t="s">
        <v>30</v>
      </c>
      <c r="AI25" s="1">
        <v>-2.0244586155878999E-2</v>
      </c>
      <c r="AJ25" s="1">
        <v>0.99992216955122804</v>
      </c>
      <c r="AK25" t="s">
        <v>29</v>
      </c>
      <c r="AL25" s="1">
        <v>194.45877677562299</v>
      </c>
      <c r="AM25">
        <v>83.934298127219293</v>
      </c>
      <c r="AN25" t="s">
        <v>28</v>
      </c>
      <c r="AO25" s="1">
        <v>-0.56863494684970295</v>
      </c>
      <c r="AP25" s="1">
        <v>0.99809777780048403</v>
      </c>
      <c r="AQ25" t="s">
        <v>27</v>
      </c>
      <c r="AR25" s="1">
        <v>542.61567397930503</v>
      </c>
      <c r="AS25" s="1">
        <v>3.4381776794372598</v>
      </c>
      <c r="AT25" t="s">
        <v>26</v>
      </c>
      <c r="AU25" s="1">
        <v>-3.4709034362981298E-2</v>
      </c>
      <c r="AV25" s="1">
        <v>0.99985784279541701</v>
      </c>
      <c r="AW25" t="s">
        <v>25</v>
      </c>
      <c r="AX25" s="1">
        <v>62.463134636054001</v>
      </c>
      <c r="AY25">
        <v>45.940427005977</v>
      </c>
      <c r="AZ25" t="s">
        <v>24</v>
      </c>
      <c r="BA25" s="1">
        <v>0.174228808151595</v>
      </c>
      <c r="BB25" s="1">
        <v>0.99980824318877504</v>
      </c>
      <c r="BC25" t="s">
        <v>23</v>
      </c>
      <c r="BD25" s="1">
        <v>1611.3453204023101</v>
      </c>
      <c r="BE25">
        <v>34.073239215812499</v>
      </c>
      <c r="BF25" t="s">
        <v>22</v>
      </c>
      <c r="BG25" s="1">
        <v>1.3746528676103299E-2</v>
      </c>
      <c r="BH25" s="1">
        <v>0.99999700088389998</v>
      </c>
      <c r="BI25" t="s">
        <v>21</v>
      </c>
      <c r="BJ25" s="1">
        <v>2410.2007888642202</v>
      </c>
      <c r="BK25">
        <v>2164.3671687538399</v>
      </c>
      <c r="BL25" t="s">
        <v>20</v>
      </c>
      <c r="BM25" s="1">
        <v>-0.22242840472245501</v>
      </c>
      <c r="BN25" s="1">
        <v>0.99865368203222904</v>
      </c>
      <c r="BO25" t="s">
        <v>19</v>
      </c>
      <c r="BP25" s="1">
        <v>270.01638833625401</v>
      </c>
      <c r="BQ25" s="1">
        <v>4.8606569909247597</v>
      </c>
      <c r="BR25" t="s">
        <v>18</v>
      </c>
      <c r="BS25" s="1">
        <v>3.6209036048416398E-3</v>
      </c>
      <c r="BT25" s="1">
        <v>0.99992316671244597</v>
      </c>
      <c r="BU25" t="s">
        <v>17</v>
      </c>
      <c r="BV25" s="1">
        <v>517.98037284387397</v>
      </c>
      <c r="BW25">
        <v>85.105441992849606</v>
      </c>
      <c r="CB25" s="1">
        <f t="shared" si="0"/>
        <v>-12.370003763992401</v>
      </c>
      <c r="CC25">
        <v>24.46</v>
      </c>
      <c r="CE25">
        <v>30.64</v>
      </c>
    </row>
    <row r="26" spans="1:83">
      <c r="A26" t="s">
        <v>4</v>
      </c>
      <c r="B26" s="1">
        <v>12.084608914534099</v>
      </c>
      <c r="C26">
        <v>1.4358047631608599E-2</v>
      </c>
      <c r="D26" t="s">
        <v>40</v>
      </c>
      <c r="E26" s="1">
        <v>1.49321666790739E-2</v>
      </c>
      <c r="F26" s="1">
        <v>0.99999296727638998</v>
      </c>
      <c r="G26" t="s">
        <v>39</v>
      </c>
      <c r="H26" s="1">
        <v>5005.0506815909102</v>
      </c>
      <c r="I26">
        <v>929.76036050316304</v>
      </c>
      <c r="J26" t="s">
        <v>38</v>
      </c>
      <c r="K26" s="1">
        <v>3.6305985023458E-3</v>
      </c>
      <c r="L26" s="1">
        <v>0.99999985522030399</v>
      </c>
      <c r="M26" t="s">
        <v>37</v>
      </c>
      <c r="N26" s="1">
        <v>9258.4951890441298</v>
      </c>
      <c r="O26">
        <v>44255.581659969197</v>
      </c>
      <c r="P26" t="s">
        <v>36</v>
      </c>
      <c r="Q26" s="1">
        <v>4.9569699515343797E-2</v>
      </c>
      <c r="R26" s="1">
        <v>0.99882238835792403</v>
      </c>
      <c r="S26" t="s">
        <v>35</v>
      </c>
      <c r="T26" s="1">
        <v>-359.41441831576401</v>
      </c>
      <c r="U26" s="1">
        <v>5.5643050235921203</v>
      </c>
      <c r="V26" t="s">
        <v>34</v>
      </c>
      <c r="W26" s="1">
        <v>2.4998889329563501E-2</v>
      </c>
      <c r="X26" s="1">
        <v>0.99989716032894804</v>
      </c>
      <c r="Y26" t="s">
        <v>33</v>
      </c>
      <c r="Z26" s="1">
        <v>-197.30918639159299</v>
      </c>
      <c r="AA26">
        <v>63.556171716426498</v>
      </c>
      <c r="AB26" t="s">
        <v>32</v>
      </c>
      <c r="AC26" s="1">
        <v>-1.5068726189860601E-2</v>
      </c>
      <c r="AD26" s="1">
        <v>0.99885834784095195</v>
      </c>
      <c r="AE26" t="s">
        <v>31</v>
      </c>
      <c r="AF26" s="1">
        <v>353.48039841305098</v>
      </c>
      <c r="AG26" s="1">
        <v>5.7419052155178498</v>
      </c>
      <c r="AH26" t="s">
        <v>30</v>
      </c>
      <c r="AI26" s="1">
        <v>-2.3582484350428999E-2</v>
      </c>
      <c r="AJ26" s="1">
        <v>0.99991852888787702</v>
      </c>
      <c r="AK26" t="s">
        <v>29</v>
      </c>
      <c r="AL26" s="1">
        <v>191.05715342005399</v>
      </c>
      <c r="AM26">
        <v>80.341522106950606</v>
      </c>
      <c r="AN26" t="s">
        <v>28</v>
      </c>
      <c r="AO26" s="1">
        <v>-0.57351722229536795</v>
      </c>
      <c r="AP26" s="1">
        <v>0.99800962234465895</v>
      </c>
      <c r="AQ26" t="s">
        <v>27</v>
      </c>
      <c r="AR26" s="1">
        <v>542.38583066913702</v>
      </c>
      <c r="AS26" s="1">
        <v>3.29162913517251</v>
      </c>
      <c r="AT26" t="s">
        <v>26</v>
      </c>
      <c r="AU26" s="1">
        <v>-3.67522147389968E-2</v>
      </c>
      <c r="AV26" s="1">
        <v>0.99985031460696205</v>
      </c>
      <c r="AW26" t="s">
        <v>25</v>
      </c>
      <c r="AX26" s="1">
        <v>61.322611578526597</v>
      </c>
      <c r="AY26">
        <v>43.727011355599998</v>
      </c>
      <c r="AZ26" t="s">
        <v>24</v>
      </c>
      <c r="BA26" s="1">
        <v>0.187361041095671</v>
      </c>
      <c r="BB26" s="1">
        <v>0.999801199335417</v>
      </c>
      <c r="BC26" t="s">
        <v>23</v>
      </c>
      <c r="BD26" s="1">
        <v>1616.7125568505501</v>
      </c>
      <c r="BE26">
        <v>32.916828099891397</v>
      </c>
      <c r="BF26" t="s">
        <v>22</v>
      </c>
      <c r="BG26" s="1">
        <v>1.52254817698855E-2</v>
      </c>
      <c r="BH26" s="1">
        <v>0.99999695327861204</v>
      </c>
      <c r="BI26" t="s">
        <v>21</v>
      </c>
      <c r="BJ26" s="1">
        <v>2448.9157591663502</v>
      </c>
      <c r="BK26">
        <v>2132.2215342467098</v>
      </c>
      <c r="BL26" t="s">
        <v>20</v>
      </c>
      <c r="BM26" s="1">
        <v>-0.25488858266841702</v>
      </c>
      <c r="BN26" s="1">
        <v>0.99858078446494603</v>
      </c>
      <c r="BO26" t="s">
        <v>19</v>
      </c>
      <c r="BP26" s="1">
        <v>268.08592673178799</v>
      </c>
      <c r="BQ26" s="1">
        <v>4.6204450335339198</v>
      </c>
      <c r="BR26" t="s">
        <v>18</v>
      </c>
      <c r="BS26" s="1">
        <v>4.2918725438129699E-3</v>
      </c>
      <c r="BT26" s="1">
        <v>0.99992025314188504</v>
      </c>
      <c r="BU26" t="s">
        <v>17</v>
      </c>
      <c r="BV26" s="1">
        <v>518.65455017066904</v>
      </c>
      <c r="BW26">
        <v>82.125354266880805</v>
      </c>
      <c r="CB26" s="1">
        <f t="shared" si="0"/>
        <v>-12.084608914534099</v>
      </c>
      <c r="CC26">
        <v>24.46</v>
      </c>
      <c r="CE26">
        <v>30.64</v>
      </c>
    </row>
    <row r="27" spans="1:83">
      <c r="A27" t="s">
        <v>4</v>
      </c>
      <c r="B27" s="1">
        <v>11.892846645584401</v>
      </c>
      <c r="C27">
        <v>1.4688702770437E-2</v>
      </c>
      <c r="D27" t="s">
        <v>40</v>
      </c>
      <c r="E27" s="1">
        <v>1.5800725473562701E-2</v>
      </c>
      <c r="F27" s="1">
        <v>0.99999273812843503</v>
      </c>
      <c r="G27" t="s">
        <v>39</v>
      </c>
      <c r="H27" s="1">
        <v>5014.57914155669</v>
      </c>
      <c r="I27">
        <v>902.52893301790402</v>
      </c>
      <c r="J27" t="s">
        <v>38</v>
      </c>
      <c r="K27" s="1">
        <v>3.7494246954618399E-3</v>
      </c>
      <c r="L27" s="1">
        <v>0.99999985360514898</v>
      </c>
      <c r="M27" t="s">
        <v>37</v>
      </c>
      <c r="N27" s="1">
        <v>9321.0573790432009</v>
      </c>
      <c r="O27">
        <v>43812.082836770998</v>
      </c>
      <c r="P27" t="s">
        <v>36</v>
      </c>
      <c r="Q27" s="1">
        <v>6.4771357429434601E-2</v>
      </c>
      <c r="R27" s="1">
        <v>0.99877548006651495</v>
      </c>
      <c r="S27" t="s">
        <v>35</v>
      </c>
      <c r="T27" s="1">
        <v>-358.39725847844102</v>
      </c>
      <c r="U27" s="1">
        <v>5.3654985422057404</v>
      </c>
      <c r="V27" t="s">
        <v>34</v>
      </c>
      <c r="W27" s="1">
        <v>2.60587602301755E-2</v>
      </c>
      <c r="X27" s="1">
        <v>0.99989403330385396</v>
      </c>
      <c r="Y27" t="s">
        <v>33</v>
      </c>
      <c r="Z27" s="1">
        <v>-196.504221652105</v>
      </c>
      <c r="AA27">
        <v>61.815981946646602</v>
      </c>
      <c r="AB27" t="s">
        <v>32</v>
      </c>
      <c r="AC27" s="1">
        <v>-3.8078990712525497E-2</v>
      </c>
      <c r="AD27" s="1">
        <v>0.99881391467041702</v>
      </c>
      <c r="AE27" t="s">
        <v>31</v>
      </c>
      <c r="AF27" s="1">
        <v>351.897182579564</v>
      </c>
      <c r="AG27" s="1">
        <v>5.5412285158321497</v>
      </c>
      <c r="AH27" t="s">
        <v>30</v>
      </c>
      <c r="AI27" s="1">
        <v>-2.4465965885993101E-2</v>
      </c>
      <c r="AJ27" s="1">
        <v>0.999915790802687</v>
      </c>
      <c r="AK27" t="s">
        <v>29</v>
      </c>
      <c r="AL27" s="1">
        <v>190.20860643680001</v>
      </c>
      <c r="AM27">
        <v>77.913851846203201</v>
      </c>
      <c r="AN27" t="s">
        <v>28</v>
      </c>
      <c r="AO27" s="1">
        <v>-0.592259156675638</v>
      </c>
      <c r="AP27" s="1">
        <v>0.99792259373625902</v>
      </c>
      <c r="AQ27" t="s">
        <v>27</v>
      </c>
      <c r="AR27" s="1">
        <v>541.63390602725201</v>
      </c>
      <c r="AS27" s="1">
        <v>3.1627957113700802</v>
      </c>
      <c r="AT27" t="s">
        <v>26</v>
      </c>
      <c r="AU27" s="1">
        <v>-3.6733012094917201E-2</v>
      </c>
      <c r="AV27" s="1">
        <v>0.99984464667492301</v>
      </c>
      <c r="AW27" t="s">
        <v>25</v>
      </c>
      <c r="AX27" s="1">
        <v>61.3312350010861</v>
      </c>
      <c r="AY27">
        <v>42.243856396094699</v>
      </c>
      <c r="AZ27" t="s">
        <v>24</v>
      </c>
      <c r="BA27" s="1">
        <v>0.202201984542317</v>
      </c>
      <c r="BB27" s="1">
        <v>0.99979446593256105</v>
      </c>
      <c r="BC27" t="s">
        <v>23</v>
      </c>
      <c r="BD27" s="1">
        <v>1622.49991034917</v>
      </c>
      <c r="BE27">
        <v>31.914673651132802</v>
      </c>
      <c r="BF27" t="s">
        <v>22</v>
      </c>
      <c r="BG27" s="1">
        <v>1.6545242396498801E-2</v>
      </c>
      <c r="BH27" s="1">
        <v>0.99999692452716804</v>
      </c>
      <c r="BI27" t="s">
        <v>21</v>
      </c>
      <c r="BJ27" s="1">
        <v>2482.4011546352599</v>
      </c>
      <c r="BK27">
        <v>2113.8693049035801</v>
      </c>
      <c r="BL27" t="s">
        <v>20</v>
      </c>
      <c r="BM27" s="1">
        <v>-0.28660336886278798</v>
      </c>
      <c r="BN27" s="1">
        <v>0.99850676863859</v>
      </c>
      <c r="BO27" t="s">
        <v>19</v>
      </c>
      <c r="BP27" s="1">
        <v>266.32766679583699</v>
      </c>
      <c r="BQ27" s="1">
        <v>4.4064145702990096</v>
      </c>
      <c r="BR27" t="s">
        <v>18</v>
      </c>
      <c r="BS27" s="1">
        <v>3.47837968716071E-3</v>
      </c>
      <c r="BT27" s="1">
        <v>0.99991808430496998</v>
      </c>
      <c r="BU27" t="s">
        <v>17</v>
      </c>
      <c r="BV27" s="1">
        <v>517.85275799235501</v>
      </c>
      <c r="BW27">
        <v>80.104444003811906</v>
      </c>
      <c r="CB27" s="1">
        <f t="shared" si="0"/>
        <v>-11.892846645584401</v>
      </c>
      <c r="CC27">
        <v>27.79</v>
      </c>
      <c r="CE27">
        <v>24.46</v>
      </c>
    </row>
    <row r="28" spans="1:83">
      <c r="A28" t="s">
        <v>4</v>
      </c>
      <c r="B28" s="1">
        <v>11.7028972881002</v>
      </c>
      <c r="C28">
        <v>1.49011700495589E-2</v>
      </c>
      <c r="D28" t="s">
        <v>40</v>
      </c>
      <c r="E28" s="1">
        <v>1.6822146828633901E-2</v>
      </c>
      <c r="F28" s="1">
        <v>0.99999251449799798</v>
      </c>
      <c r="G28" t="s">
        <v>39</v>
      </c>
      <c r="H28" s="1">
        <v>5025.3033239379401</v>
      </c>
      <c r="I28">
        <v>878.22331076873002</v>
      </c>
      <c r="J28" t="s">
        <v>38</v>
      </c>
      <c r="K28" s="1">
        <v>3.86254241734286E-3</v>
      </c>
      <c r="L28" s="1">
        <v>0.99999985207252495</v>
      </c>
      <c r="M28" t="s">
        <v>37</v>
      </c>
      <c r="N28" s="1">
        <v>9379.0737617184805</v>
      </c>
      <c r="O28">
        <v>43412.371590384202</v>
      </c>
      <c r="P28" t="s">
        <v>36</v>
      </c>
      <c r="Q28" s="1">
        <v>8.9914856494981904E-2</v>
      </c>
      <c r="R28" s="1">
        <v>0.99872860938360997</v>
      </c>
      <c r="S28" t="s">
        <v>35</v>
      </c>
      <c r="T28" s="1">
        <v>-356.80693224326501</v>
      </c>
      <c r="U28" s="1">
        <v>5.1862112390675597</v>
      </c>
      <c r="V28" t="s">
        <v>34</v>
      </c>
      <c r="W28" s="1">
        <v>2.7578676306841299E-2</v>
      </c>
      <c r="X28" s="1">
        <v>0.99989103868121898</v>
      </c>
      <c r="Y28" t="s">
        <v>33</v>
      </c>
      <c r="Z28" s="1">
        <v>-195.401042428072</v>
      </c>
      <c r="AA28">
        <v>60.285416788042603</v>
      </c>
      <c r="AB28" t="s">
        <v>32</v>
      </c>
      <c r="AC28" s="1">
        <v>-6.5538922223831494E-2</v>
      </c>
      <c r="AD28" s="1">
        <v>0.99876938929296799</v>
      </c>
      <c r="AE28" t="s">
        <v>31</v>
      </c>
      <c r="AF28" s="1">
        <v>350.10496531104701</v>
      </c>
      <c r="AG28" s="1">
        <v>5.3594723185678399</v>
      </c>
      <c r="AH28" t="s">
        <v>30</v>
      </c>
      <c r="AI28" s="1">
        <v>-2.57064822121463E-2</v>
      </c>
      <c r="AJ28" s="1">
        <v>0.99991316468520397</v>
      </c>
      <c r="AK28" t="s">
        <v>29</v>
      </c>
      <c r="AL28" s="1">
        <v>189.073408931513</v>
      </c>
      <c r="AM28">
        <v>75.787171847353406</v>
      </c>
      <c r="AN28" t="s">
        <v>28</v>
      </c>
      <c r="AO28" s="1">
        <v>-0.61264116951060699</v>
      </c>
      <c r="AP28" s="1">
        <v>0.99783609154256603</v>
      </c>
      <c r="AQ28" t="s">
        <v>27</v>
      </c>
      <c r="AR28" s="1">
        <v>540.86309106425699</v>
      </c>
      <c r="AS28" s="1">
        <v>3.0479656492554401</v>
      </c>
      <c r="AT28" t="s">
        <v>26</v>
      </c>
      <c r="AU28" s="1">
        <v>-3.6527903720858103E-2</v>
      </c>
      <c r="AV28" s="1">
        <v>0.999839208317443</v>
      </c>
      <c r="AW28" t="s">
        <v>25</v>
      </c>
      <c r="AX28" s="1">
        <v>61.431602945577701</v>
      </c>
      <c r="AY28">
        <v>40.953346472296602</v>
      </c>
      <c r="AZ28" t="s">
        <v>24</v>
      </c>
      <c r="BA28" s="1">
        <v>0.218867992113636</v>
      </c>
      <c r="BB28" s="1">
        <v>0.99978795825640399</v>
      </c>
      <c r="BC28" t="s">
        <v>23</v>
      </c>
      <c r="BD28" s="1">
        <v>1628.70641056406</v>
      </c>
      <c r="BE28">
        <v>31.030594518743399</v>
      </c>
      <c r="BF28" t="s">
        <v>22</v>
      </c>
      <c r="BG28" s="1">
        <v>1.7737319108400401E-2</v>
      </c>
      <c r="BH28" s="1">
        <v>0.99999690145314002</v>
      </c>
      <c r="BI28" t="s">
        <v>21</v>
      </c>
      <c r="BJ28" s="1">
        <v>2511.9067204082498</v>
      </c>
      <c r="BK28">
        <v>2099.8253076649498</v>
      </c>
      <c r="BL28" t="s">
        <v>20</v>
      </c>
      <c r="BM28" s="1">
        <v>-0.31042140963236597</v>
      </c>
      <c r="BN28" s="1">
        <v>0.99843189870607496</v>
      </c>
      <c r="BO28" t="s">
        <v>19</v>
      </c>
      <c r="BP28" s="1">
        <v>265.08646842033602</v>
      </c>
      <c r="BQ28" s="1">
        <v>4.2151478206609996</v>
      </c>
      <c r="BR28" t="s">
        <v>18</v>
      </c>
      <c r="BS28" s="1">
        <v>3.46570604853244E-3</v>
      </c>
      <c r="BT28" s="1">
        <v>0.99991602793795797</v>
      </c>
      <c r="BU28" t="s">
        <v>17</v>
      </c>
      <c r="BV28" s="1">
        <v>517.83547931396299</v>
      </c>
      <c r="BW28">
        <v>78.3347942272609</v>
      </c>
      <c r="CB28" s="1">
        <f t="shared" si="0"/>
        <v>-11.7028972881002</v>
      </c>
      <c r="CC28">
        <v>27.79</v>
      </c>
      <c r="CE28">
        <v>24.46</v>
      </c>
    </row>
    <row r="29" spans="1:83">
      <c r="A29" t="s">
        <v>4</v>
      </c>
      <c r="B29" s="1">
        <v>11.665530660556801</v>
      </c>
      <c r="C29">
        <v>1.47442303825976E-2</v>
      </c>
      <c r="D29" t="s">
        <v>40</v>
      </c>
      <c r="E29" s="1">
        <v>1.7544794480210801E-2</v>
      </c>
      <c r="F29" s="1">
        <v>0.99999229212155905</v>
      </c>
      <c r="G29" t="s">
        <v>39</v>
      </c>
      <c r="H29" s="1">
        <v>5032.6829471555402</v>
      </c>
      <c r="I29">
        <v>855.479905978798</v>
      </c>
      <c r="J29" t="s">
        <v>38</v>
      </c>
      <c r="K29" s="1">
        <v>4.0180647512832301E-3</v>
      </c>
      <c r="L29" s="1">
        <v>0.99999985043787898</v>
      </c>
      <c r="M29" t="s">
        <v>37</v>
      </c>
      <c r="N29" s="1">
        <v>9457.8325001331796</v>
      </c>
      <c r="O29">
        <v>42997.014974351398</v>
      </c>
      <c r="P29" t="s">
        <v>36</v>
      </c>
      <c r="Q29" s="1">
        <v>0.12242218265480601</v>
      </c>
      <c r="R29" s="1">
        <v>0.99867988945207797</v>
      </c>
      <c r="S29" t="s">
        <v>35</v>
      </c>
      <c r="T29" s="1">
        <v>-354.83473876358897</v>
      </c>
      <c r="U29" s="1">
        <v>5.0133273673402003</v>
      </c>
      <c r="V29" t="s">
        <v>34</v>
      </c>
      <c r="W29" s="1">
        <v>2.82385192557357E-2</v>
      </c>
      <c r="X29" s="1">
        <v>0.99988778452185301</v>
      </c>
      <c r="Y29" t="s">
        <v>33</v>
      </c>
      <c r="Z29" s="1">
        <v>-194.93587931104699</v>
      </c>
      <c r="AA29">
        <v>58.717018072264104</v>
      </c>
      <c r="AB29" t="s">
        <v>32</v>
      </c>
      <c r="AC29" s="1">
        <v>-9.3768267154948098E-2</v>
      </c>
      <c r="AD29" s="1">
        <v>0.99872310482956606</v>
      </c>
      <c r="AE29" t="s">
        <v>31</v>
      </c>
      <c r="AF29" s="1">
        <v>348.33502233633999</v>
      </c>
      <c r="AG29" s="1">
        <v>5.18398098123828</v>
      </c>
      <c r="AH29" t="s">
        <v>30</v>
      </c>
      <c r="AI29" s="1">
        <v>-2.6546790684207299E-2</v>
      </c>
      <c r="AJ29" s="1">
        <v>0.99991030205153897</v>
      </c>
      <c r="AK29" t="s">
        <v>29</v>
      </c>
      <c r="AL29" s="1">
        <v>188.32918832804799</v>
      </c>
      <c r="AM29">
        <v>73.612785381782501</v>
      </c>
      <c r="AN29" t="s">
        <v>28</v>
      </c>
      <c r="AO29" s="1">
        <v>-0.61586845121234801</v>
      </c>
      <c r="AP29" s="1">
        <v>0.99774850108599</v>
      </c>
      <c r="AQ29" t="s">
        <v>27</v>
      </c>
      <c r="AR29" s="1">
        <v>540.74376820399505</v>
      </c>
      <c r="AS29" s="1">
        <v>2.94062325146743</v>
      </c>
      <c r="AT29" t="s">
        <v>26</v>
      </c>
      <c r="AU29" s="1">
        <v>-3.75032035560477E-2</v>
      </c>
      <c r="AV29" s="1">
        <v>0.99983325724978001</v>
      </c>
      <c r="AW29" t="s">
        <v>25</v>
      </c>
      <c r="AX29" s="1">
        <v>60.9650702334147</v>
      </c>
      <c r="AY29">
        <v>39.637872623664698</v>
      </c>
      <c r="AZ29" t="s">
        <v>24</v>
      </c>
      <c r="BA29" s="1">
        <v>0.23342570988622099</v>
      </c>
      <c r="BB29" s="1">
        <v>0.99978152072885396</v>
      </c>
      <c r="BC29" t="s">
        <v>23</v>
      </c>
      <c r="BD29" s="1">
        <v>1633.96975034616</v>
      </c>
      <c r="BE29">
        <v>30.2087783306905</v>
      </c>
      <c r="BF29" t="s">
        <v>22</v>
      </c>
      <c r="BG29" s="1">
        <v>1.8768462871468699E-2</v>
      </c>
      <c r="BH29" s="1">
        <v>0.99999687968012396</v>
      </c>
      <c r="BI29" t="s">
        <v>21</v>
      </c>
      <c r="BJ29" s="1">
        <v>2537.1663218267099</v>
      </c>
      <c r="BK29">
        <v>2086.83742364319</v>
      </c>
      <c r="BL29" t="s">
        <v>20</v>
      </c>
      <c r="BM29" s="1">
        <v>-0.34322285518603102</v>
      </c>
      <c r="BN29" s="1">
        <v>0.99835466417349605</v>
      </c>
      <c r="BO29" t="s">
        <v>19</v>
      </c>
      <c r="BP29" s="1">
        <v>263.46782640621302</v>
      </c>
      <c r="BQ29" s="1">
        <v>4.0357209425532199</v>
      </c>
      <c r="BR29" t="s">
        <v>18</v>
      </c>
      <c r="BS29" s="1">
        <v>4.6596185903483101E-3</v>
      </c>
      <c r="BT29" s="1">
        <v>0.99991383518888199</v>
      </c>
      <c r="BU29" t="s">
        <v>17</v>
      </c>
      <c r="BV29" s="1">
        <v>518.92460076387397</v>
      </c>
      <c r="BW29">
        <v>76.544691507086696</v>
      </c>
      <c r="CB29" s="1">
        <f t="shared" si="0"/>
        <v>-11.665530660556801</v>
      </c>
      <c r="CC29">
        <v>29.43</v>
      </c>
      <c r="CE29">
        <v>27.79</v>
      </c>
    </row>
    <row r="30" spans="1:83">
      <c r="A30" t="s">
        <v>4</v>
      </c>
      <c r="B30" s="1">
        <v>11.9559895937847</v>
      </c>
      <c r="C30">
        <v>1.4966860231603801E-2</v>
      </c>
      <c r="D30" t="s">
        <v>40</v>
      </c>
      <c r="E30" s="1">
        <v>1.8060844214709701E-2</v>
      </c>
      <c r="F30" s="1">
        <v>0.99999207577921001</v>
      </c>
      <c r="G30" t="s">
        <v>39</v>
      </c>
      <c r="H30" s="1">
        <v>5038.0188797726896</v>
      </c>
      <c r="I30">
        <v>833.46078231681395</v>
      </c>
      <c r="J30" t="s">
        <v>38</v>
      </c>
      <c r="K30" s="1">
        <v>4.14948968743609E-3</v>
      </c>
      <c r="L30" s="1">
        <v>0.99999984891650295</v>
      </c>
      <c r="M30" t="s">
        <v>37</v>
      </c>
      <c r="N30" s="1">
        <v>9525.3379326225404</v>
      </c>
      <c r="O30">
        <v>42599.243514383299</v>
      </c>
      <c r="P30" t="s">
        <v>36</v>
      </c>
      <c r="Q30" s="1">
        <v>0.14591176373343301</v>
      </c>
      <c r="R30" s="1">
        <v>0.99863082257341995</v>
      </c>
      <c r="S30" t="s">
        <v>35</v>
      </c>
      <c r="T30" s="1">
        <v>-353.43556445807502</v>
      </c>
      <c r="U30" s="1">
        <v>4.8428218504929097</v>
      </c>
      <c r="V30" t="s">
        <v>34</v>
      </c>
      <c r="W30" s="1">
        <v>2.8414241399152398E-2</v>
      </c>
      <c r="X30" s="1">
        <v>0.99988475276149802</v>
      </c>
      <c r="Y30" t="s">
        <v>33</v>
      </c>
      <c r="Z30" s="1">
        <v>-194.81497598602499</v>
      </c>
      <c r="AA30">
        <v>57.261632402712003</v>
      </c>
      <c r="AB30" t="s">
        <v>32</v>
      </c>
      <c r="AC30" s="1">
        <v>-0.10681799401268</v>
      </c>
      <c r="AD30" s="1">
        <v>0.99867642902605702</v>
      </c>
      <c r="AE30" t="s">
        <v>31</v>
      </c>
      <c r="AF30" s="1">
        <v>347.53443340814999</v>
      </c>
      <c r="AG30" s="1">
        <v>5.0104725011717397</v>
      </c>
      <c r="AH30" t="s">
        <v>30</v>
      </c>
      <c r="AI30" s="1">
        <v>-2.6542799020254901E-2</v>
      </c>
      <c r="AJ30" s="1">
        <v>0.99990762782638998</v>
      </c>
      <c r="AK30" t="s">
        <v>29</v>
      </c>
      <c r="AL30" s="1">
        <v>188.33547202633201</v>
      </c>
      <c r="AM30">
        <v>71.600439180287296</v>
      </c>
      <c r="AN30" t="s">
        <v>28</v>
      </c>
      <c r="AO30" s="1">
        <v>-0.61933778708088205</v>
      </c>
      <c r="AP30" s="1">
        <v>0.99766187883609703</v>
      </c>
      <c r="AQ30" t="s">
        <v>27</v>
      </c>
      <c r="AR30" s="1">
        <v>540.635658631414</v>
      </c>
      <c r="AS30" s="1">
        <v>2.8369946543432798</v>
      </c>
      <c r="AT30" t="s">
        <v>26</v>
      </c>
      <c r="AU30" s="1">
        <v>-3.8230203596277101E-2</v>
      </c>
      <c r="AV30" s="1">
        <v>0.99982758373416503</v>
      </c>
      <c r="AW30" t="s">
        <v>25</v>
      </c>
      <c r="AX30" s="1">
        <v>60.6221842054494</v>
      </c>
      <c r="AY30">
        <v>38.404625390803403</v>
      </c>
      <c r="AZ30" t="s">
        <v>24</v>
      </c>
      <c r="BA30" s="1">
        <v>0.24550978305100901</v>
      </c>
      <c r="BB30" s="1">
        <v>0.99977529150371203</v>
      </c>
      <c r="BC30" t="s">
        <v>23</v>
      </c>
      <c r="BD30" s="1">
        <v>1638.3510725946601</v>
      </c>
      <c r="BE30">
        <v>29.4182219956243</v>
      </c>
      <c r="BF30" t="s">
        <v>22</v>
      </c>
      <c r="BG30" s="1">
        <v>1.9690463634628501E-2</v>
      </c>
      <c r="BH30" s="1">
        <v>0.99999686139983901</v>
      </c>
      <c r="BI30" t="s">
        <v>21</v>
      </c>
      <c r="BJ30" s="1">
        <v>2560.1503649472202</v>
      </c>
      <c r="BK30">
        <v>2075.5352718490599</v>
      </c>
      <c r="BL30" t="s">
        <v>20</v>
      </c>
      <c r="BM30" s="1">
        <v>-0.38314167347648698</v>
      </c>
      <c r="BN30" s="1">
        <v>0.99827691665683205</v>
      </c>
      <c r="BO30" t="s">
        <v>19</v>
      </c>
      <c r="BP30" s="1">
        <v>261.55235083351403</v>
      </c>
      <c r="BQ30" s="1">
        <v>3.8621574173562898</v>
      </c>
      <c r="BR30" t="s">
        <v>18</v>
      </c>
      <c r="BS30" s="1">
        <v>3.83654756320879E-3</v>
      </c>
      <c r="BT30" s="1">
        <v>0.99991179069430303</v>
      </c>
      <c r="BU30" t="s">
        <v>17</v>
      </c>
      <c r="BV30" s="1">
        <v>518.17685624321405</v>
      </c>
      <c r="BW30">
        <v>74.871860327978894</v>
      </c>
      <c r="CB30" s="1">
        <f t="shared" si="0"/>
        <v>-11.9559895937847</v>
      </c>
      <c r="CC30">
        <v>29.43</v>
      </c>
      <c r="CE30">
        <v>27.79</v>
      </c>
    </row>
    <row r="31" spans="1:83">
      <c r="A31" t="s">
        <v>4</v>
      </c>
      <c r="B31" s="1">
        <v>12.3200318993518</v>
      </c>
      <c r="C31">
        <v>1.4548262888217299E-2</v>
      </c>
      <c r="D31" t="s">
        <v>40</v>
      </c>
      <c r="E31" s="1">
        <v>1.7972989986076798E-2</v>
      </c>
      <c r="F31" s="1">
        <v>0.99999185668770396</v>
      </c>
      <c r="G31" t="s">
        <v>39</v>
      </c>
      <c r="H31" s="1">
        <v>5037.2092931952002</v>
      </c>
      <c r="I31">
        <v>811.02303687376104</v>
      </c>
      <c r="J31" t="s">
        <v>38</v>
      </c>
      <c r="K31" s="1">
        <v>4.3162103444325597E-3</v>
      </c>
      <c r="L31" s="1">
        <v>0.99999984676589604</v>
      </c>
      <c r="M31" t="s">
        <v>37</v>
      </c>
      <c r="N31" s="1">
        <v>9612.7563020320395</v>
      </c>
      <c r="O31">
        <v>42016.058299907301</v>
      </c>
      <c r="P31" t="s">
        <v>36</v>
      </c>
      <c r="Q31" s="1">
        <v>0.163212843335028</v>
      </c>
      <c r="R31" s="1">
        <v>0.99857916665505997</v>
      </c>
      <c r="S31" t="s">
        <v>35</v>
      </c>
      <c r="T31" s="1">
        <v>-352.41633739333099</v>
      </c>
      <c r="U31" s="1">
        <v>4.6655018131131696</v>
      </c>
      <c r="V31" t="s">
        <v>34</v>
      </c>
      <c r="W31" s="1">
        <v>3.2750119638948902E-2</v>
      </c>
      <c r="X31" s="1">
        <v>0.999880351572077</v>
      </c>
      <c r="Y31" t="s">
        <v>33</v>
      </c>
      <c r="Z31" s="1">
        <v>-191.768768672574</v>
      </c>
      <c r="AA31">
        <v>55.155185607304603</v>
      </c>
      <c r="AB31" t="s">
        <v>32</v>
      </c>
      <c r="AC31" s="1">
        <v>-9.9039783031116796E-2</v>
      </c>
      <c r="AD31" s="1">
        <v>0.99862734936434605</v>
      </c>
      <c r="AE31" t="s">
        <v>31</v>
      </c>
      <c r="AF31" s="1">
        <v>348.02602996254501</v>
      </c>
      <c r="AG31" s="1">
        <v>4.83003347780675</v>
      </c>
      <c r="AH31" t="s">
        <v>30</v>
      </c>
      <c r="AI31" s="1">
        <v>-3.0192785025383601E-2</v>
      </c>
      <c r="AJ31" s="1">
        <v>0.99990374382150005</v>
      </c>
      <c r="AK31" t="s">
        <v>29</v>
      </c>
      <c r="AL31" s="1">
        <v>185.13030352858601</v>
      </c>
      <c r="AM31">
        <v>68.705130412469501</v>
      </c>
      <c r="AN31" t="s">
        <v>28</v>
      </c>
      <c r="AO31" s="1">
        <v>-0.608525260876423</v>
      </c>
      <c r="AP31" s="1">
        <v>0.99757352051118897</v>
      </c>
      <c r="AQ31" t="s">
        <v>27</v>
      </c>
      <c r="AR31" s="1">
        <v>541.03282594847201</v>
      </c>
      <c r="AS31" s="1">
        <v>2.7327148155910401</v>
      </c>
      <c r="AT31" t="s">
        <v>26</v>
      </c>
      <c r="AU31" s="1">
        <v>-4.1837257658344701E-2</v>
      </c>
      <c r="AV31" s="1">
        <v>0.99981934865431399</v>
      </c>
      <c r="AW31" t="s">
        <v>25</v>
      </c>
      <c r="AX31" s="1">
        <v>58.922427826733603</v>
      </c>
      <c r="AY31">
        <v>36.647983949221803</v>
      </c>
      <c r="AZ31" t="s">
        <v>24</v>
      </c>
      <c r="BA31" s="1">
        <v>0.25195541139439098</v>
      </c>
      <c r="BB31" s="1">
        <v>0.99976902054154404</v>
      </c>
      <c r="BC31" t="s">
        <v>23</v>
      </c>
      <c r="BD31" s="1">
        <v>1640.7139449323699</v>
      </c>
      <c r="BE31">
        <v>28.6179898536388</v>
      </c>
      <c r="BF31" t="s">
        <v>22</v>
      </c>
      <c r="BG31" s="1">
        <v>2.05828976592702E-2</v>
      </c>
      <c r="BH31" s="1">
        <v>0.99999683773898895</v>
      </c>
      <c r="BI31" t="s">
        <v>21</v>
      </c>
      <c r="BJ31" s="1">
        <v>2582.9458479233899</v>
      </c>
      <c r="BK31">
        <v>2060.2066775005601</v>
      </c>
      <c r="BL31" t="s">
        <v>20</v>
      </c>
      <c r="BM31" s="1">
        <v>-0.437758206250632</v>
      </c>
      <c r="BN31" s="1">
        <v>0.99819572027180503</v>
      </c>
      <c r="BO31" t="s">
        <v>19</v>
      </c>
      <c r="BP31" s="1">
        <v>258.96945296800601</v>
      </c>
      <c r="BQ31" s="1">
        <v>3.68639340725252</v>
      </c>
      <c r="BR31" t="s">
        <v>18</v>
      </c>
      <c r="BS31" s="1">
        <v>3.3973951690587298E-3</v>
      </c>
      <c r="BT31" s="1">
        <v>0.99990890324123505</v>
      </c>
      <c r="BU31" t="s">
        <v>17</v>
      </c>
      <c r="BV31" s="1">
        <v>517.78583180493899</v>
      </c>
      <c r="BW31">
        <v>72.496884914216693</v>
      </c>
      <c r="CB31" s="1">
        <f t="shared" si="0"/>
        <v>-12.3200318993518</v>
      </c>
      <c r="CC31">
        <v>29.43</v>
      </c>
      <c r="CE31">
        <v>27.79</v>
      </c>
    </row>
    <row r="32" spans="1:83">
      <c r="A32" t="s">
        <v>4</v>
      </c>
      <c r="B32" s="1">
        <v>12.6756079482097</v>
      </c>
      <c r="C32">
        <v>1.51208726083755E-2</v>
      </c>
      <c r="D32" t="s">
        <v>40</v>
      </c>
      <c r="E32" s="1">
        <v>1.7537946403433799E-2</v>
      </c>
      <c r="F32" s="1">
        <v>0.99999164486970304</v>
      </c>
      <c r="G32" t="s">
        <v>39</v>
      </c>
      <c r="H32" s="1">
        <v>5032.8295351393999</v>
      </c>
      <c r="I32">
        <v>789.27484133592395</v>
      </c>
      <c r="J32" t="s">
        <v>38</v>
      </c>
      <c r="K32" s="1">
        <v>4.4427701783280203E-3</v>
      </c>
      <c r="L32" s="1">
        <v>0.99999984525430397</v>
      </c>
      <c r="M32" t="s">
        <v>37</v>
      </c>
      <c r="N32" s="1">
        <v>9680.0969208222505</v>
      </c>
      <c r="O32">
        <v>41592.361088510697</v>
      </c>
      <c r="P32" t="s">
        <v>36</v>
      </c>
      <c r="Q32" s="1">
        <v>0.180187557309435</v>
      </c>
      <c r="R32" s="1">
        <v>0.99852825332624595</v>
      </c>
      <c r="S32" t="s">
        <v>35</v>
      </c>
      <c r="T32" s="1">
        <v>-351.42478340165701</v>
      </c>
      <c r="U32" s="1">
        <v>4.4937932956528401</v>
      </c>
      <c r="V32" t="s">
        <v>34</v>
      </c>
      <c r="W32" s="1">
        <v>3.4793645398987501E-2</v>
      </c>
      <c r="X32" s="1">
        <v>0.99987720005821801</v>
      </c>
      <c r="Y32" t="s">
        <v>33</v>
      </c>
      <c r="Z32" s="1">
        <v>-190.34557257539299</v>
      </c>
      <c r="AA32">
        <v>53.658799813696398</v>
      </c>
      <c r="AB32" t="s">
        <v>32</v>
      </c>
      <c r="AC32" s="1">
        <v>-9.7248232948720204E-2</v>
      </c>
      <c r="AD32" s="1">
        <v>0.99857930209408297</v>
      </c>
      <c r="AE32" t="s">
        <v>31</v>
      </c>
      <c r="AF32" s="1">
        <v>348.14680719037398</v>
      </c>
      <c r="AG32" s="1">
        <v>4.6562297854976498</v>
      </c>
      <c r="AH32" t="s">
        <v>30</v>
      </c>
      <c r="AI32" s="1">
        <v>-3.1511878470288898E-2</v>
      </c>
      <c r="AJ32" s="1">
        <v>0.99990096018867103</v>
      </c>
      <c r="AK32" t="s">
        <v>29</v>
      </c>
      <c r="AL32" s="1">
        <v>183.98730457912501</v>
      </c>
      <c r="AM32">
        <v>66.6598995260604</v>
      </c>
      <c r="AN32" t="s">
        <v>28</v>
      </c>
      <c r="AO32" s="1">
        <v>-0.57948974467417702</v>
      </c>
      <c r="AP32" s="1">
        <v>0.997488504406983</v>
      </c>
      <c r="AQ32" t="s">
        <v>27</v>
      </c>
      <c r="AR32" s="1">
        <v>542.05659964630195</v>
      </c>
      <c r="AS32" s="1">
        <v>2.6340727376111199</v>
      </c>
      <c r="AT32" t="s">
        <v>26</v>
      </c>
      <c r="AU32" s="1">
        <v>-4.2120649211067E-2</v>
      </c>
      <c r="AV32" s="1">
        <v>0.99981343085759899</v>
      </c>
      <c r="AW32" t="s">
        <v>25</v>
      </c>
      <c r="AX32" s="1">
        <v>58.792625671851198</v>
      </c>
      <c r="AY32">
        <v>35.415572720246097</v>
      </c>
      <c r="AZ32" t="s">
        <v>24</v>
      </c>
      <c r="BA32" s="1">
        <v>0.25656243472208401</v>
      </c>
      <c r="BB32" s="1">
        <v>0.999763024916694</v>
      </c>
      <c r="BC32" t="s">
        <v>23</v>
      </c>
      <c r="BD32" s="1">
        <v>1642.4105958728501</v>
      </c>
      <c r="BE32">
        <v>27.851137907957099</v>
      </c>
      <c r="BF32" t="s">
        <v>22</v>
      </c>
      <c r="BG32" s="1">
        <v>2.1342402374939801E-2</v>
      </c>
      <c r="BH32" s="1">
        <v>0.99999682230811804</v>
      </c>
      <c r="BI32" t="s">
        <v>21</v>
      </c>
      <c r="BJ32" s="1">
        <v>2602.7597316650999</v>
      </c>
      <c r="BK32">
        <v>2049.75472012308</v>
      </c>
      <c r="BL32" t="s">
        <v>20</v>
      </c>
      <c r="BM32" s="1">
        <v>-0.50341866679134895</v>
      </c>
      <c r="BN32" s="1">
        <v>0.99811460794889195</v>
      </c>
      <c r="BO32" t="s">
        <v>19</v>
      </c>
      <c r="BP32" s="1">
        <v>255.91620340464999</v>
      </c>
      <c r="BQ32" s="1">
        <v>3.5170892793297002</v>
      </c>
      <c r="BR32" t="s">
        <v>18</v>
      </c>
      <c r="BS32" s="1">
        <v>1.18026841097656E-3</v>
      </c>
      <c r="BT32" s="1">
        <v>0.999906861682065</v>
      </c>
      <c r="BU32" t="s">
        <v>17</v>
      </c>
      <c r="BV32" s="1">
        <v>515.75772125526703</v>
      </c>
      <c r="BW32">
        <v>70.815446061822399</v>
      </c>
      <c r="CB32" s="1">
        <f t="shared" si="0"/>
        <v>-12.6756079482097</v>
      </c>
      <c r="CC32">
        <v>27.49</v>
      </c>
      <c r="CE32">
        <v>29.43</v>
      </c>
    </row>
    <row r="33" spans="1:83">
      <c r="A33" t="s">
        <v>4</v>
      </c>
      <c r="B33" s="1">
        <v>12.683607684216099</v>
      </c>
      <c r="C33">
        <v>1.5169598805935601E-2</v>
      </c>
      <c r="D33" t="s">
        <v>40</v>
      </c>
      <c r="E33" s="1">
        <v>1.69899748472465E-2</v>
      </c>
      <c r="F33" s="1">
        <v>0.99999143596777695</v>
      </c>
      <c r="G33" t="s">
        <v>39</v>
      </c>
      <c r="H33" s="1">
        <v>5027.3335537479297</v>
      </c>
      <c r="I33">
        <v>768.87884466763501</v>
      </c>
      <c r="J33" t="s">
        <v>38</v>
      </c>
      <c r="K33" s="1">
        <v>4.5891484859246099E-3</v>
      </c>
      <c r="L33" s="1">
        <v>0.99999984369181805</v>
      </c>
      <c r="M33" t="s">
        <v>37</v>
      </c>
      <c r="N33" s="1">
        <v>9757.3064792467303</v>
      </c>
      <c r="O33">
        <v>41161.997953828599</v>
      </c>
      <c r="P33" t="s">
        <v>36</v>
      </c>
      <c r="Q33" s="1">
        <v>0.195161397289388</v>
      </c>
      <c r="R33" s="1">
        <v>0.99847636991175603</v>
      </c>
      <c r="S33" t="s">
        <v>35</v>
      </c>
      <c r="T33" s="1">
        <v>-350.569138404304</v>
      </c>
      <c r="U33" s="1">
        <v>4.3308539390656202</v>
      </c>
      <c r="V33" t="s">
        <v>34</v>
      </c>
      <c r="W33" s="1">
        <v>3.6229120145604303E-2</v>
      </c>
      <c r="X33" s="1">
        <v>0.99987384608093599</v>
      </c>
      <c r="Y33" t="s">
        <v>33</v>
      </c>
      <c r="Z33" s="1">
        <v>-189.368100632623</v>
      </c>
      <c r="AA33">
        <v>52.148510758933298</v>
      </c>
      <c r="AB33" t="s">
        <v>32</v>
      </c>
      <c r="AC33" s="1">
        <v>-0.101793020446376</v>
      </c>
      <c r="AD33" s="1">
        <v>0.99853033653319501</v>
      </c>
      <c r="AE33" t="s">
        <v>31</v>
      </c>
      <c r="AF33" s="1">
        <v>347.87710199274801</v>
      </c>
      <c r="AG33" s="1">
        <v>4.4910201821576097</v>
      </c>
      <c r="AH33" t="s">
        <v>30</v>
      </c>
      <c r="AI33" s="1">
        <v>-3.3155512300433398E-2</v>
      </c>
      <c r="AJ33" s="1">
        <v>0.99989798937366903</v>
      </c>
      <c r="AK33" t="s">
        <v>29</v>
      </c>
      <c r="AL33" s="1">
        <v>182.59710974989699</v>
      </c>
      <c r="AM33">
        <v>64.601272717365504</v>
      </c>
      <c r="AN33" t="s">
        <v>28</v>
      </c>
      <c r="AO33" s="1">
        <v>-0.54379897512213005</v>
      </c>
      <c r="AP33" s="1">
        <v>0.99740438534398301</v>
      </c>
      <c r="AQ33" t="s">
        <v>27</v>
      </c>
      <c r="AR33" s="1">
        <v>543.25054030206798</v>
      </c>
      <c r="AS33" s="1">
        <v>2.5429574849352701</v>
      </c>
      <c r="AT33" t="s">
        <v>26</v>
      </c>
      <c r="AU33" s="1">
        <v>-4.3705406094822999E-2</v>
      </c>
      <c r="AV33" s="1">
        <v>0.99980711088855501</v>
      </c>
      <c r="AW33" t="s">
        <v>25</v>
      </c>
      <c r="AX33" s="1">
        <v>58.080501133773303</v>
      </c>
      <c r="AY33">
        <v>34.184148294274799</v>
      </c>
      <c r="AZ33" t="s">
        <v>24</v>
      </c>
      <c r="BA33" s="1">
        <v>0.25985118763308501</v>
      </c>
      <c r="BB33" s="1">
        <v>0.99975711482090202</v>
      </c>
      <c r="BC33" t="s">
        <v>23</v>
      </c>
      <c r="BD33" s="1">
        <v>1643.5691711306199</v>
      </c>
      <c r="BE33">
        <v>27.1322830759607</v>
      </c>
      <c r="BF33" t="s">
        <v>22</v>
      </c>
      <c r="BG33" s="1">
        <v>2.1961873592388499E-2</v>
      </c>
      <c r="BH33" s="1">
        <v>0.99999680699605598</v>
      </c>
      <c r="BI33" t="s">
        <v>21</v>
      </c>
      <c r="BJ33" s="1">
        <v>2618.86338888213</v>
      </c>
      <c r="BK33">
        <v>2039.4565096781901</v>
      </c>
      <c r="BL33" t="s">
        <v>20</v>
      </c>
      <c r="BM33" s="1">
        <v>-0.57137446425029303</v>
      </c>
      <c r="BN33" s="1">
        <v>0.99803149457758</v>
      </c>
      <c r="BO33" t="s">
        <v>19</v>
      </c>
      <c r="BP33" s="1">
        <v>252.87836013126201</v>
      </c>
      <c r="BQ33" s="1">
        <v>3.3585313354342299</v>
      </c>
      <c r="BR33" t="s">
        <v>18</v>
      </c>
      <c r="BS33" s="1">
        <v>4.3441368388041798E-4</v>
      </c>
      <c r="BT33" s="1">
        <v>0.99990474923919104</v>
      </c>
      <c r="BU33" t="s">
        <v>17</v>
      </c>
      <c r="BV33" s="1">
        <v>515.08676762191101</v>
      </c>
      <c r="BW33">
        <v>69.150878385409996</v>
      </c>
      <c r="CB33" s="1">
        <f t="shared" si="0"/>
        <v>-12.683607684216099</v>
      </c>
      <c r="CC33">
        <v>27.49</v>
      </c>
      <c r="CE33">
        <v>29.43</v>
      </c>
    </row>
    <row r="34" spans="1:83">
      <c r="A34" t="s">
        <v>4</v>
      </c>
      <c r="B34" s="1">
        <v>12.851108299660501</v>
      </c>
      <c r="C34">
        <v>1.5165793558627899E-2</v>
      </c>
      <c r="D34" t="s">
        <v>40</v>
      </c>
      <c r="E34" s="1">
        <v>1.5955588132716299E-2</v>
      </c>
      <c r="F34" s="1">
        <v>0.99999122785071304</v>
      </c>
      <c r="G34" t="s">
        <v>39</v>
      </c>
      <c r="H34" s="1">
        <v>5017.1506195903203</v>
      </c>
      <c r="I34">
        <v>749.09667309697704</v>
      </c>
      <c r="J34" t="s">
        <v>38</v>
      </c>
      <c r="K34" s="1">
        <v>4.7156679660895996E-3</v>
      </c>
      <c r="L34" s="1">
        <v>0.99999984198305802</v>
      </c>
      <c r="M34" t="s">
        <v>37</v>
      </c>
      <c r="N34" s="1">
        <v>9824.2009569996208</v>
      </c>
      <c r="O34">
        <v>40689.690154994198</v>
      </c>
      <c r="P34" t="s">
        <v>36</v>
      </c>
      <c r="Q34" s="1">
        <v>0.198106606411935</v>
      </c>
      <c r="R34" s="1">
        <v>0.99842325268132803</v>
      </c>
      <c r="S34" t="s">
        <v>35</v>
      </c>
      <c r="T34" s="1">
        <v>-350.40999188709299</v>
      </c>
      <c r="U34" s="1">
        <v>4.1719768279977103</v>
      </c>
      <c r="V34" t="s">
        <v>34</v>
      </c>
      <c r="W34" s="1">
        <v>3.74936832527384E-2</v>
      </c>
      <c r="X34" s="1">
        <v>0.99987008856574999</v>
      </c>
      <c r="Y34" t="s">
        <v>33</v>
      </c>
      <c r="Z34" s="1">
        <v>-188.523033472355</v>
      </c>
      <c r="AA34">
        <v>50.514580244042698</v>
      </c>
      <c r="AB34" t="s">
        <v>32</v>
      </c>
      <c r="AC34" s="1">
        <v>-0.104230406306623</v>
      </c>
      <c r="AD34" s="1">
        <v>0.99848018962697904</v>
      </c>
      <c r="AE34" t="s">
        <v>31</v>
      </c>
      <c r="AF34" s="1">
        <v>347.74096333969698</v>
      </c>
      <c r="AG34" s="1">
        <v>4.3296210172726299</v>
      </c>
      <c r="AH34" t="s">
        <v>30</v>
      </c>
      <c r="AI34" s="1">
        <v>-3.3214521890161698E-2</v>
      </c>
      <c r="AJ34" s="1">
        <v>0.99989467988275305</v>
      </c>
      <c r="AK34" t="s">
        <v>29</v>
      </c>
      <c r="AL34" s="1">
        <v>182.550303333503</v>
      </c>
      <c r="AM34">
        <v>62.399187043294098</v>
      </c>
      <c r="AN34" t="s">
        <v>28</v>
      </c>
      <c r="AO34" s="1">
        <v>-0.50079840196898595</v>
      </c>
      <c r="AP34" s="1">
        <v>0.99732114418015105</v>
      </c>
      <c r="AQ34" t="s">
        <v>27</v>
      </c>
      <c r="AR34" s="1">
        <v>544.664599007167</v>
      </c>
      <c r="AS34" s="1">
        <v>2.4566828745606899</v>
      </c>
      <c r="AT34" t="s">
        <v>26</v>
      </c>
      <c r="AU34" s="1">
        <v>-4.5354795457971303E-2</v>
      </c>
      <c r="AV34" s="1">
        <v>0.99979998299835204</v>
      </c>
      <c r="AW34" t="s">
        <v>25</v>
      </c>
      <c r="AX34" s="1">
        <v>57.3573311730364</v>
      </c>
      <c r="AY34">
        <v>32.862195465376402</v>
      </c>
      <c r="AZ34" t="s">
        <v>24</v>
      </c>
      <c r="BA34" s="1">
        <v>0.26186179919587199</v>
      </c>
      <c r="BB34" s="1">
        <v>0.99975128015395298</v>
      </c>
      <c r="BC34" t="s">
        <v>23</v>
      </c>
      <c r="BD34" s="1">
        <v>1644.27959112299</v>
      </c>
      <c r="BE34">
        <v>26.441153775729202</v>
      </c>
      <c r="BF34" t="s">
        <v>22</v>
      </c>
      <c r="BG34" s="1">
        <v>2.2291692308098798E-2</v>
      </c>
      <c r="BH34" s="1">
        <v>0.99999678987663099</v>
      </c>
      <c r="BI34" t="s">
        <v>21</v>
      </c>
      <c r="BJ34" s="1">
        <v>2627.5032283944302</v>
      </c>
      <c r="BK34">
        <v>2027.7725889164301</v>
      </c>
      <c r="BL34" t="s">
        <v>20</v>
      </c>
      <c r="BM34" s="1">
        <v>-0.65300925104834295</v>
      </c>
      <c r="BN34" s="1">
        <v>0.99794627159868698</v>
      </c>
      <c r="BO34" t="s">
        <v>19</v>
      </c>
      <c r="BP34" s="1">
        <v>249.357050083735</v>
      </c>
      <c r="BQ34" s="1">
        <v>3.2064612901358802</v>
      </c>
      <c r="BR34" t="s">
        <v>18</v>
      </c>
      <c r="BS34" s="1">
        <v>-1.29877680911707E-3</v>
      </c>
      <c r="BT34" s="1">
        <v>0.99990244145823004</v>
      </c>
      <c r="BU34" t="s">
        <v>17</v>
      </c>
      <c r="BV34" s="1">
        <v>513.55061500890099</v>
      </c>
      <c r="BW34">
        <v>67.376097092043594</v>
      </c>
      <c r="CB34" s="1">
        <f t="shared" ref="CB34:CB64" si="1">-B34</f>
        <v>-12.851108299660501</v>
      </c>
      <c r="CC34">
        <v>27.09</v>
      </c>
      <c r="CE34">
        <v>27.49</v>
      </c>
    </row>
    <row r="35" spans="1:83">
      <c r="A35" t="s">
        <v>4</v>
      </c>
      <c r="B35" s="1">
        <v>12.0799686603479</v>
      </c>
      <c r="C35">
        <v>1.51526032930026E-2</v>
      </c>
      <c r="D35" t="s">
        <v>40</v>
      </c>
      <c r="E35" s="1">
        <v>1.59071949742778E-2</v>
      </c>
      <c r="F35" s="1">
        <v>0.99999102266817497</v>
      </c>
      <c r="G35" t="s">
        <v>39</v>
      </c>
      <c r="H35" s="1">
        <v>5016.53655788381</v>
      </c>
      <c r="I35">
        <v>732.60037830295505</v>
      </c>
      <c r="J35" t="s">
        <v>38</v>
      </c>
      <c r="K35" s="1">
        <v>4.84362143765967E-3</v>
      </c>
      <c r="L35" s="1">
        <v>0.99999983998521502</v>
      </c>
      <c r="M35" t="s">
        <v>37</v>
      </c>
      <c r="N35" s="1">
        <v>9887.1568050889291</v>
      </c>
      <c r="O35">
        <v>40210.815266303303</v>
      </c>
      <c r="P35" t="s">
        <v>36</v>
      </c>
      <c r="Q35" s="1">
        <v>0.22315104733360899</v>
      </c>
      <c r="R35" s="1">
        <v>0.99836934623483198</v>
      </c>
      <c r="S35" t="s">
        <v>35</v>
      </c>
      <c r="T35" s="1">
        <v>-349.115542338625</v>
      </c>
      <c r="U35" s="1">
        <v>4.0384928081058504</v>
      </c>
      <c r="V35" t="s">
        <v>34</v>
      </c>
      <c r="W35" s="1">
        <v>4.2232748122258898E-2</v>
      </c>
      <c r="X35" s="1">
        <v>0.99986554957323004</v>
      </c>
      <c r="Y35" t="s">
        <v>33</v>
      </c>
      <c r="Z35" s="1">
        <v>-185.60557263261299</v>
      </c>
      <c r="AA35">
        <v>48.872520084235397</v>
      </c>
      <c r="AB35" t="s">
        <v>32</v>
      </c>
      <c r="AC35" s="1">
        <v>-0.142044987120553</v>
      </c>
      <c r="AD35" s="1">
        <v>0.99842912273221796</v>
      </c>
      <c r="AE35" t="s">
        <v>31</v>
      </c>
      <c r="AF35" s="1">
        <v>345.72824391291903</v>
      </c>
      <c r="AG35" s="1">
        <v>4.1933732307559097</v>
      </c>
      <c r="AH35" t="s">
        <v>30</v>
      </c>
      <c r="AI35" s="1">
        <v>-3.7904466461883703E-2</v>
      </c>
      <c r="AJ35" s="1">
        <v>0.999890672577053</v>
      </c>
      <c r="AK35" t="s">
        <v>29</v>
      </c>
      <c r="AL35" s="1">
        <v>178.984434960437</v>
      </c>
      <c r="AM35">
        <v>60.193678170388601</v>
      </c>
      <c r="AN35" t="s">
        <v>28</v>
      </c>
      <c r="AO35" s="1">
        <v>-0.45623826258317401</v>
      </c>
      <c r="AP35" s="1">
        <v>0.99723843756188402</v>
      </c>
      <c r="AQ35" t="s">
        <v>27</v>
      </c>
      <c r="AR35" s="1">
        <v>545.96266921982794</v>
      </c>
      <c r="AS35" s="1">
        <v>2.3852939995892899</v>
      </c>
      <c r="AT35" t="s">
        <v>26</v>
      </c>
      <c r="AU35" s="1">
        <v>-4.9527161292082102E-2</v>
      </c>
      <c r="AV35" s="1">
        <v>0.99979134151948301</v>
      </c>
      <c r="AW35" t="s">
        <v>25</v>
      </c>
      <c r="AX35" s="1">
        <v>55.6871287341582</v>
      </c>
      <c r="AY35">
        <v>31.549140288870401</v>
      </c>
      <c r="AZ35" t="s">
        <v>24</v>
      </c>
      <c r="BA35" s="1">
        <v>0.27014001866780901</v>
      </c>
      <c r="BB35" s="1">
        <v>0.99974551424781799</v>
      </c>
      <c r="BC35" t="s">
        <v>23</v>
      </c>
      <c r="BD35" s="1">
        <v>1646.87647992395</v>
      </c>
      <c r="BE35">
        <v>25.863214336393298</v>
      </c>
      <c r="BF35" t="s">
        <v>22</v>
      </c>
      <c r="BG35" s="1">
        <v>2.25224941092198E-2</v>
      </c>
      <c r="BH35" s="1">
        <v>0.99999676931591697</v>
      </c>
      <c r="BI35" t="s">
        <v>21</v>
      </c>
      <c r="BJ35" s="1">
        <v>2633.1616808235899</v>
      </c>
      <c r="BK35">
        <v>2015.4623010456</v>
      </c>
      <c r="BL35" t="s">
        <v>20</v>
      </c>
      <c r="BM35" s="1">
        <v>-0.71667975247153604</v>
      </c>
      <c r="BN35" s="1">
        <v>0.99785899758250796</v>
      </c>
      <c r="BO35" t="s">
        <v>19</v>
      </c>
      <c r="BP35" s="1">
        <v>246.847665179866</v>
      </c>
      <c r="BQ35" s="1">
        <v>3.0796748555384599</v>
      </c>
      <c r="BR35" t="s">
        <v>18</v>
      </c>
      <c r="BS35" s="1">
        <v>-3.0008951727071602E-3</v>
      </c>
      <c r="BT35" s="1">
        <v>0.99989974747902399</v>
      </c>
      <c r="BU35" t="s">
        <v>17</v>
      </c>
      <c r="BV35" s="1">
        <v>512.13573749818897</v>
      </c>
      <c r="BW35">
        <v>65.630574383890902</v>
      </c>
      <c r="CB35" s="1">
        <f t="shared" si="1"/>
        <v>-12.0799686603479</v>
      </c>
      <c r="CC35">
        <v>27.09</v>
      </c>
      <c r="CE35">
        <v>27.49</v>
      </c>
    </row>
    <row r="36" spans="1:83">
      <c r="A36" t="s">
        <v>4</v>
      </c>
      <c r="B36" s="1">
        <v>11.674938459037399</v>
      </c>
      <c r="C36">
        <v>1.4876351016121401E-2</v>
      </c>
      <c r="D36" t="s">
        <v>40</v>
      </c>
      <c r="E36" s="1">
        <v>1.6094204600077999E-2</v>
      </c>
      <c r="F36" s="1">
        <v>0.99999081496048003</v>
      </c>
      <c r="G36" t="s">
        <v>39</v>
      </c>
      <c r="H36" s="1">
        <v>5018.0533717231501</v>
      </c>
      <c r="I36">
        <v>717.684846136749</v>
      </c>
      <c r="J36" t="s">
        <v>38</v>
      </c>
      <c r="K36" s="1">
        <v>5.0564613546062497E-3</v>
      </c>
      <c r="L36" s="1">
        <v>0.99999983765899003</v>
      </c>
      <c r="M36" t="s">
        <v>37</v>
      </c>
      <c r="N36" s="1">
        <v>9987.1434645657901</v>
      </c>
      <c r="O36">
        <v>39703.588922611503</v>
      </c>
      <c r="P36" t="s">
        <v>36</v>
      </c>
      <c r="Q36" s="1">
        <v>0.24548604623287601</v>
      </c>
      <c r="R36" s="1">
        <v>0.99831352043063204</v>
      </c>
      <c r="S36" t="s">
        <v>35</v>
      </c>
      <c r="T36" s="1">
        <v>-348.04629418303102</v>
      </c>
      <c r="U36" s="1">
        <v>3.9174667756542099</v>
      </c>
      <c r="V36" t="s">
        <v>34</v>
      </c>
      <c r="W36" s="1">
        <v>4.6591740007653398E-2</v>
      </c>
      <c r="X36" s="1">
        <v>0.99986012552971004</v>
      </c>
      <c r="Y36" t="s">
        <v>33</v>
      </c>
      <c r="Z36" s="1">
        <v>-183.10400313397</v>
      </c>
      <c r="AA36">
        <v>47.164474683500103</v>
      </c>
      <c r="AB36" t="s">
        <v>32</v>
      </c>
      <c r="AC36" s="1">
        <v>-0.18240462711327901</v>
      </c>
      <c r="AD36" s="1">
        <v>0.99837619513166798</v>
      </c>
      <c r="AE36" t="s">
        <v>31</v>
      </c>
      <c r="AF36" s="1">
        <v>343.733515954057</v>
      </c>
      <c r="AG36" s="1">
        <v>4.0696175267039401</v>
      </c>
      <c r="AH36" t="s">
        <v>30</v>
      </c>
      <c r="AI36" s="1">
        <v>-4.1638932912766803E-2</v>
      </c>
      <c r="AJ36" s="1">
        <v>0.99988587523963002</v>
      </c>
      <c r="AK36" t="s">
        <v>29</v>
      </c>
      <c r="AL36" s="1">
        <v>176.343944490219</v>
      </c>
      <c r="AM36">
        <v>57.9092702719038</v>
      </c>
      <c r="AN36" t="s">
        <v>28</v>
      </c>
      <c r="AO36" s="1">
        <v>-0.43258803573107601</v>
      </c>
      <c r="AP36" s="1">
        <v>0.99715484061984605</v>
      </c>
      <c r="AQ36" t="s">
        <v>27</v>
      </c>
      <c r="AR36" s="1">
        <v>546.60880116669205</v>
      </c>
      <c r="AS36" s="1">
        <v>2.3217088331115798</v>
      </c>
      <c r="AT36" t="s">
        <v>26</v>
      </c>
      <c r="AU36" s="1">
        <v>-5.4577155852513402E-2</v>
      </c>
      <c r="AV36" s="1">
        <v>0.99978087493053802</v>
      </c>
      <c r="AW36" t="s">
        <v>25</v>
      </c>
      <c r="AX36" s="1">
        <v>53.818279546916003</v>
      </c>
      <c r="AY36">
        <v>30.187138096711099</v>
      </c>
      <c r="AZ36" t="s">
        <v>24</v>
      </c>
      <c r="BA36" s="1">
        <v>0.28095938688440703</v>
      </c>
      <c r="BB36" s="1">
        <v>0.99973972226255903</v>
      </c>
      <c r="BC36" t="s">
        <v>23</v>
      </c>
      <c r="BD36" s="1">
        <v>1650.1222563998001</v>
      </c>
      <c r="BE36">
        <v>25.344422307669198</v>
      </c>
      <c r="BF36" t="s">
        <v>22</v>
      </c>
      <c r="BG36" s="1">
        <v>2.3081072473544802E-2</v>
      </c>
      <c r="BH36" s="1">
        <v>0.99999674514244896</v>
      </c>
      <c r="BI36" t="s">
        <v>21</v>
      </c>
      <c r="BJ36" s="1">
        <v>2646.31467951681</v>
      </c>
      <c r="BK36">
        <v>2002.1397250187999</v>
      </c>
      <c r="BL36" t="s">
        <v>20</v>
      </c>
      <c r="BM36" s="1">
        <v>-0.77088912328173098</v>
      </c>
      <c r="BN36" s="1">
        <v>0.99776834309920304</v>
      </c>
      <c r="BO36" t="s">
        <v>19</v>
      </c>
      <c r="BP36" s="1">
        <v>244.877050732387</v>
      </c>
      <c r="BQ36" s="1">
        <v>2.9660808020489098</v>
      </c>
      <c r="BR36" t="s">
        <v>18</v>
      </c>
      <c r="BS36" s="1">
        <v>-1.12781513928049E-3</v>
      </c>
      <c r="BT36" s="1">
        <v>0.99989662103472599</v>
      </c>
      <c r="BU36" t="s">
        <v>17</v>
      </c>
      <c r="BV36" s="1">
        <v>513.55853966207906</v>
      </c>
      <c r="BW36">
        <v>63.841109698785097</v>
      </c>
      <c r="CB36" s="1">
        <f t="shared" si="1"/>
        <v>-11.674938459037399</v>
      </c>
      <c r="CC36">
        <v>27.09</v>
      </c>
      <c r="CE36">
        <v>27.49</v>
      </c>
    </row>
    <row r="37" spans="1:83">
      <c r="A37" t="s">
        <v>4</v>
      </c>
      <c r="B37">
        <v>11.5163143179581</v>
      </c>
      <c r="C37">
        <v>1.52969995945523E-2</v>
      </c>
      <c r="D37" t="s">
        <v>40</v>
      </c>
      <c r="E37" s="1">
        <v>1.64509642060643E-2</v>
      </c>
      <c r="F37" s="1">
        <v>0.99999061248657395</v>
      </c>
      <c r="G37" t="s">
        <v>39</v>
      </c>
      <c r="H37" s="1">
        <v>5020.9677141442198</v>
      </c>
      <c r="I37">
        <v>704.10417289726195</v>
      </c>
      <c r="J37" t="s">
        <v>38</v>
      </c>
      <c r="K37" s="1">
        <v>5.2029961178022104E-3</v>
      </c>
      <c r="L37" s="1">
        <v>0.99999983597512498</v>
      </c>
      <c r="M37" t="s">
        <v>37</v>
      </c>
      <c r="N37" s="1">
        <v>10054.154710631899</v>
      </c>
      <c r="O37">
        <v>39354.365325414597</v>
      </c>
      <c r="P37" t="s">
        <v>36</v>
      </c>
      <c r="Q37" s="1">
        <v>0.27111384592319299</v>
      </c>
      <c r="R37" s="1">
        <v>0.99825766685241202</v>
      </c>
      <c r="S37" t="s">
        <v>35</v>
      </c>
      <c r="T37" s="1">
        <v>-346.88225547276602</v>
      </c>
      <c r="U37" s="1">
        <v>3.8065364747459398</v>
      </c>
      <c r="V37" t="s">
        <v>34</v>
      </c>
      <c r="W37" s="1">
        <v>4.7132267720946301E-2</v>
      </c>
      <c r="X37" s="1">
        <v>0.99985613485545799</v>
      </c>
      <c r="Y37" t="s">
        <v>33</v>
      </c>
      <c r="Z37" s="1">
        <v>-182.80813097144301</v>
      </c>
      <c r="AA37">
        <v>46.014591903489702</v>
      </c>
      <c r="AB37" t="s">
        <v>32</v>
      </c>
      <c r="AC37" s="1">
        <v>-0.21947853494057701</v>
      </c>
      <c r="AD37" s="1">
        <v>0.99832319119663204</v>
      </c>
      <c r="AE37" t="s">
        <v>31</v>
      </c>
      <c r="AF37" s="1">
        <v>341.98703871607898</v>
      </c>
      <c r="AG37" s="1">
        <v>3.95597945950853</v>
      </c>
      <c r="AH37" t="s">
        <v>30</v>
      </c>
      <c r="AI37" s="1">
        <v>-4.2132190409285501E-2</v>
      </c>
      <c r="AJ37" s="1">
        <v>0.999882337800587</v>
      </c>
      <c r="AK37" t="s">
        <v>29</v>
      </c>
      <c r="AL37" s="1">
        <v>176.01244832652301</v>
      </c>
      <c r="AM37">
        <v>56.376045540593999</v>
      </c>
      <c r="AN37" t="s">
        <v>28</v>
      </c>
      <c r="AO37" s="1">
        <v>-0.41820214171787501</v>
      </c>
      <c r="AP37" s="1">
        <v>0.99707357829630106</v>
      </c>
      <c r="AQ37" t="s">
        <v>27</v>
      </c>
      <c r="AR37" s="1">
        <v>546.98860985961699</v>
      </c>
      <c r="AS37" s="1">
        <v>2.2646680841481501</v>
      </c>
      <c r="AT37" t="s">
        <v>26</v>
      </c>
      <c r="AU37" s="1">
        <v>-5.7318653191145902E-2</v>
      </c>
      <c r="AV37" s="1">
        <v>0.99977304773754005</v>
      </c>
      <c r="AW37" t="s">
        <v>25</v>
      </c>
      <c r="AX37" s="1">
        <v>52.863412206827398</v>
      </c>
      <c r="AY37">
        <v>29.268805063587699</v>
      </c>
      <c r="AZ37" t="s">
        <v>24</v>
      </c>
      <c r="BA37" s="1">
        <v>0.293557225201376</v>
      </c>
      <c r="BB37" s="1">
        <v>0.99973412204163803</v>
      </c>
      <c r="BC37" t="s">
        <v>23</v>
      </c>
      <c r="BD37" s="1">
        <v>1653.7909313001801</v>
      </c>
      <c r="BE37">
        <v>24.875541860867301</v>
      </c>
      <c r="BF37" t="s">
        <v>22</v>
      </c>
      <c r="BG37" s="1">
        <v>2.3488692796101999E-2</v>
      </c>
      <c r="BH37" s="1">
        <v>0.999996727493763</v>
      </c>
      <c r="BI37" t="s">
        <v>21</v>
      </c>
      <c r="BJ37" s="1">
        <v>2655.71489212817</v>
      </c>
      <c r="BK37">
        <v>1992.7933040653099</v>
      </c>
      <c r="BL37" t="s">
        <v>20</v>
      </c>
      <c r="BM37" s="1">
        <v>-0.81588411698365704</v>
      </c>
      <c r="BN37" s="1">
        <v>0.99767793574293595</v>
      </c>
      <c r="BO37" t="s">
        <v>19</v>
      </c>
      <c r="BP37" s="1">
        <v>243.330334326963</v>
      </c>
      <c r="BQ37" s="1">
        <v>2.8636888170305901</v>
      </c>
      <c r="BR37" t="s">
        <v>18</v>
      </c>
      <c r="BS37" s="1">
        <v>-1.7286226351447399E-3</v>
      </c>
      <c r="BT37" s="1">
        <v>0.999894339303397</v>
      </c>
      <c r="BU37" t="s">
        <v>17</v>
      </c>
      <c r="BV37" s="1">
        <v>513.11280415200201</v>
      </c>
      <c r="BW37">
        <v>62.629923035169803</v>
      </c>
      <c r="CB37" s="1">
        <f t="shared" si="1"/>
        <v>-11.5163143179581</v>
      </c>
      <c r="CC37">
        <v>32.04</v>
      </c>
      <c r="CE37">
        <v>27.09</v>
      </c>
    </row>
    <row r="38" spans="1:83">
      <c r="A38" t="s">
        <v>4</v>
      </c>
      <c r="B38">
        <v>11.3385668138034</v>
      </c>
      <c r="C38">
        <v>1.5185340117808701E-2</v>
      </c>
      <c r="D38" t="s">
        <v>40</v>
      </c>
      <c r="E38" s="1">
        <v>1.71668823595977E-2</v>
      </c>
      <c r="F38" s="1">
        <v>0.99999040945422601</v>
      </c>
      <c r="G38" t="s">
        <v>39</v>
      </c>
      <c r="H38" s="1">
        <v>5026.6501944061902</v>
      </c>
      <c r="I38">
        <v>691.38603384977</v>
      </c>
      <c r="J38" t="s">
        <v>38</v>
      </c>
      <c r="K38" s="1">
        <v>5.3283337994189002E-3</v>
      </c>
      <c r="L38" s="1">
        <v>0.99999983436488304</v>
      </c>
      <c r="M38" t="s">
        <v>37</v>
      </c>
      <c r="N38" s="1">
        <v>10110.090929575001</v>
      </c>
      <c r="O38">
        <v>39036.060829878603</v>
      </c>
      <c r="P38" t="s">
        <v>36</v>
      </c>
      <c r="Q38" s="1">
        <v>0.30092115588777202</v>
      </c>
      <c r="R38" s="1">
        <v>0.99820012626904397</v>
      </c>
      <c r="S38" t="s">
        <v>35</v>
      </c>
      <c r="T38" s="1">
        <v>-345.58715550343601</v>
      </c>
      <c r="U38" s="1">
        <v>3.7018348105465</v>
      </c>
      <c r="V38" t="s">
        <v>34</v>
      </c>
      <c r="W38" s="1">
        <v>4.8296953696122802E-2</v>
      </c>
      <c r="X38" s="1">
        <v>0.99985223993495298</v>
      </c>
      <c r="Y38" t="s">
        <v>33</v>
      </c>
      <c r="Z38" s="1">
        <v>-182.197976532295</v>
      </c>
      <c r="AA38">
        <v>44.977052981947203</v>
      </c>
      <c r="AB38" t="s">
        <v>32</v>
      </c>
      <c r="AC38" s="1">
        <v>-0.25535439148977501</v>
      </c>
      <c r="AD38" s="1">
        <v>0.99826855754185295</v>
      </c>
      <c r="AE38" t="s">
        <v>31</v>
      </c>
      <c r="AF38" s="1">
        <v>340.36872361135102</v>
      </c>
      <c r="AG38" s="1">
        <v>3.8485831946859199</v>
      </c>
      <c r="AH38" t="s">
        <v>30</v>
      </c>
      <c r="AI38" s="1">
        <v>-4.2432808557443601E-2</v>
      </c>
      <c r="AJ38" s="1">
        <v>0.99987888693969496</v>
      </c>
      <c r="AK38" t="s">
        <v>29</v>
      </c>
      <c r="AL38" s="1">
        <v>175.81793074490699</v>
      </c>
      <c r="AM38">
        <v>54.998923205708003</v>
      </c>
      <c r="AN38" t="s">
        <v>28</v>
      </c>
      <c r="AO38" s="1">
        <v>-0.41540558063389199</v>
      </c>
      <c r="AP38" s="1">
        <v>0.99699204956347198</v>
      </c>
      <c r="AQ38" t="s">
        <v>27</v>
      </c>
      <c r="AR38" s="1">
        <v>547.05440303794398</v>
      </c>
      <c r="AS38" s="1">
        <v>2.2118069905622302</v>
      </c>
      <c r="AT38" t="s">
        <v>26</v>
      </c>
      <c r="AU38" s="1">
        <v>-5.8942144539028102E-2</v>
      </c>
      <c r="AV38" s="1">
        <v>0.99976537178593405</v>
      </c>
      <c r="AW38" t="s">
        <v>25</v>
      </c>
      <c r="AX38" s="1">
        <v>52.323235632296303</v>
      </c>
      <c r="AY38">
        <v>28.446083732784999</v>
      </c>
      <c r="AZ38" t="s">
        <v>24</v>
      </c>
      <c r="BA38" s="1">
        <v>0.308618241627172</v>
      </c>
      <c r="BB38" s="1">
        <v>0.99972853960196295</v>
      </c>
      <c r="BC38" t="s">
        <v>23</v>
      </c>
      <c r="BD38" s="1">
        <v>1658.0312148789601</v>
      </c>
      <c r="BE38">
        <v>24.438624492191401</v>
      </c>
      <c r="BF38" t="s">
        <v>22</v>
      </c>
      <c r="BG38" s="1">
        <v>2.3805063701028299E-2</v>
      </c>
      <c r="BH38" s="1">
        <v>0.99999671026620596</v>
      </c>
      <c r="BI38" t="s">
        <v>21</v>
      </c>
      <c r="BJ38" s="1">
        <v>2662.8644127351199</v>
      </c>
      <c r="BK38">
        <v>1984.02876004118</v>
      </c>
      <c r="BL38" t="s">
        <v>20</v>
      </c>
      <c r="BM38" s="1">
        <v>-0.85213426969813499</v>
      </c>
      <c r="BN38" s="1">
        <v>0.99758513560803996</v>
      </c>
      <c r="BO38" t="s">
        <v>19</v>
      </c>
      <c r="BP38" s="1">
        <v>242.14423635150399</v>
      </c>
      <c r="BQ38" s="1">
        <v>2.7685666690985702</v>
      </c>
      <c r="BR38" t="s">
        <v>18</v>
      </c>
      <c r="BS38" s="1">
        <v>-3.05804834300676E-3</v>
      </c>
      <c r="BT38" s="1">
        <v>0.99989213487718798</v>
      </c>
      <c r="BU38" t="s">
        <v>17</v>
      </c>
      <c r="BV38" s="1">
        <v>512.16448822066604</v>
      </c>
      <c r="BW38">
        <v>61.536481885639901</v>
      </c>
      <c r="CB38" s="1">
        <f t="shared" si="1"/>
        <v>-11.3385668138034</v>
      </c>
      <c r="CC38">
        <v>32.04</v>
      </c>
      <c r="CE38">
        <v>27.09</v>
      </c>
    </row>
    <row r="39" spans="1:83">
      <c r="A39" t="s">
        <v>4</v>
      </c>
      <c r="B39">
        <v>11.9389478096109</v>
      </c>
      <c r="C39">
        <v>1.5020454395295301E-2</v>
      </c>
      <c r="D39" t="s">
        <v>40</v>
      </c>
      <c r="E39" s="1">
        <v>1.7049595829072998E-2</v>
      </c>
      <c r="F39" s="1">
        <v>0.99999020588964904</v>
      </c>
      <c r="G39" t="s">
        <v>39</v>
      </c>
      <c r="H39" s="1">
        <v>5025.7658460464099</v>
      </c>
      <c r="I39">
        <v>677.8193307263</v>
      </c>
      <c r="J39" t="s">
        <v>38</v>
      </c>
      <c r="K39" s="1">
        <v>5.4535281859328603E-3</v>
      </c>
      <c r="L39" s="1">
        <v>0.99999983240754697</v>
      </c>
      <c r="M39" t="s">
        <v>37</v>
      </c>
      <c r="N39" s="1">
        <v>10168.3803265108</v>
      </c>
      <c r="O39">
        <v>38616.462983089201</v>
      </c>
      <c r="P39" t="s">
        <v>36</v>
      </c>
      <c r="Q39" s="1">
        <v>0.312252460416517</v>
      </c>
      <c r="R39" s="1">
        <v>0.99814107764850002</v>
      </c>
      <c r="S39" t="s">
        <v>35</v>
      </c>
      <c r="T39" s="1">
        <v>-345.10090904235</v>
      </c>
      <c r="U39" s="1">
        <v>3.5898341033477101</v>
      </c>
      <c r="V39" t="s">
        <v>34</v>
      </c>
      <c r="W39" s="1">
        <v>5.2529549003399803E-2</v>
      </c>
      <c r="X39" s="1">
        <v>0.99984737038673199</v>
      </c>
      <c r="Y39" t="s">
        <v>33</v>
      </c>
      <c r="Z39" s="1">
        <v>-179.938276653754</v>
      </c>
      <c r="AA39">
        <v>43.618095172296002</v>
      </c>
      <c r="AB39" t="s">
        <v>32</v>
      </c>
      <c r="AC39" s="1">
        <v>-0.25494523305146699</v>
      </c>
      <c r="AD39" s="1">
        <v>0.99821253268714005</v>
      </c>
      <c r="AE39" t="s">
        <v>31</v>
      </c>
      <c r="AF39" s="1">
        <v>340.401028589308</v>
      </c>
      <c r="AG39" s="1">
        <v>3.7336940287209401</v>
      </c>
      <c r="AH39" t="s">
        <v>30</v>
      </c>
      <c r="AI39" s="1">
        <v>-4.5916209015154703E-2</v>
      </c>
      <c r="AJ39" s="1">
        <v>0.99987457232482002</v>
      </c>
      <c r="AK39" t="s">
        <v>29</v>
      </c>
      <c r="AL39" s="1">
        <v>173.545112578291</v>
      </c>
      <c r="AM39">
        <v>53.203076784041599</v>
      </c>
      <c r="AN39" t="s">
        <v>28</v>
      </c>
      <c r="AO39" s="1">
        <v>-0.40235074666542903</v>
      </c>
      <c r="AP39" s="1">
        <v>0.99691056565091596</v>
      </c>
      <c r="AQ39" t="s">
        <v>27</v>
      </c>
      <c r="AR39" s="1">
        <v>547.41444057212004</v>
      </c>
      <c r="AS39" s="1">
        <v>2.1562049925741098</v>
      </c>
      <c r="AT39" t="s">
        <v>26</v>
      </c>
      <c r="AU39" s="1">
        <v>-6.1876730239453899E-2</v>
      </c>
      <c r="AV39" s="1">
        <v>0.99975576885301898</v>
      </c>
      <c r="AW39" t="s">
        <v>25</v>
      </c>
      <c r="AX39" s="1">
        <v>51.332687235307503</v>
      </c>
      <c r="AY39">
        <v>27.381875285284</v>
      </c>
      <c r="AZ39" t="s">
        <v>24</v>
      </c>
      <c r="BA39" s="1">
        <v>0.31642413388778101</v>
      </c>
      <c r="BB39" s="1">
        <v>0.99972295492466901</v>
      </c>
      <c r="BC39" t="s">
        <v>23</v>
      </c>
      <c r="BD39" s="1">
        <v>1660.3298087866899</v>
      </c>
      <c r="BE39">
        <v>23.973074876456</v>
      </c>
      <c r="BF39" t="s">
        <v>22</v>
      </c>
      <c r="BG39" s="1">
        <v>2.4089060554363301E-2</v>
      </c>
      <c r="BH39" s="1">
        <v>0.99999668890606397</v>
      </c>
      <c r="BI39" t="s">
        <v>21</v>
      </c>
      <c r="BJ39" s="1">
        <v>2669.58424014721</v>
      </c>
      <c r="BK39">
        <v>1972.14312077266</v>
      </c>
      <c r="BL39" t="s">
        <v>20</v>
      </c>
      <c r="BM39" s="1">
        <v>-0.91198112529267295</v>
      </c>
      <c r="BN39" s="1">
        <v>0.99748969221796702</v>
      </c>
      <c r="BO39" t="s">
        <v>19</v>
      </c>
      <c r="BP39" s="1">
        <v>240.18171026671601</v>
      </c>
      <c r="BQ39" s="1">
        <v>2.6678205748040198</v>
      </c>
      <c r="BR39" t="s">
        <v>18</v>
      </c>
      <c r="BS39" s="1">
        <v>-5.4924378769705198E-3</v>
      </c>
      <c r="BT39" s="1">
        <v>0.99988943895182902</v>
      </c>
      <c r="BU39" t="s">
        <v>17</v>
      </c>
      <c r="BV39" s="1">
        <v>510.391693749718</v>
      </c>
      <c r="BW39">
        <v>60.117855548972599</v>
      </c>
      <c r="CB39" s="1">
        <f t="shared" si="1"/>
        <v>-11.9389478096109</v>
      </c>
      <c r="CC39">
        <v>35.29</v>
      </c>
      <c r="CE39">
        <v>32.04</v>
      </c>
    </row>
    <row r="40" spans="1:83">
      <c r="A40" t="s">
        <v>4</v>
      </c>
      <c r="B40">
        <v>11.698549690120799</v>
      </c>
      <c r="C40">
        <v>1.5184966540388501E-2</v>
      </c>
      <c r="D40" t="s">
        <v>40</v>
      </c>
      <c r="E40" s="1">
        <v>1.7165983667789399E-2</v>
      </c>
      <c r="F40" s="1">
        <v>0.99999000572719199</v>
      </c>
      <c r="G40" t="s">
        <v>39</v>
      </c>
      <c r="H40" s="1">
        <v>5026.6443487324595</v>
      </c>
      <c r="I40">
        <v>665.44945041406902</v>
      </c>
      <c r="J40" t="s">
        <v>38</v>
      </c>
      <c r="K40" s="1">
        <v>5.5628277610618804E-3</v>
      </c>
      <c r="L40" s="1">
        <v>0.99999983054306396</v>
      </c>
      <c r="M40" t="s">
        <v>37</v>
      </c>
      <c r="N40" s="1">
        <v>10217.7601409172</v>
      </c>
      <c r="O40">
        <v>38239.250781056602</v>
      </c>
      <c r="P40" t="s">
        <v>36</v>
      </c>
      <c r="Q40" s="1">
        <v>0.34109747894317299</v>
      </c>
      <c r="R40" s="1">
        <v>0.99808158743933295</v>
      </c>
      <c r="S40" t="s">
        <v>35</v>
      </c>
      <c r="T40" s="1">
        <v>-343.87897723320998</v>
      </c>
      <c r="U40" s="1">
        <v>3.4874081674554702</v>
      </c>
      <c r="V40" t="s">
        <v>34</v>
      </c>
      <c r="W40" s="1">
        <v>5.3164889121855401E-2</v>
      </c>
      <c r="X40" s="1">
        <v>0.99984274598300105</v>
      </c>
      <c r="Y40" t="s">
        <v>33</v>
      </c>
      <c r="Z40" s="1">
        <v>-179.610417796143</v>
      </c>
      <c r="AA40">
        <v>42.444748744734298</v>
      </c>
      <c r="AB40" t="s">
        <v>32</v>
      </c>
      <c r="AC40" s="1">
        <v>-0.27803514979137101</v>
      </c>
      <c r="AD40" s="1">
        <v>0.99815600662320303</v>
      </c>
      <c r="AE40" t="s">
        <v>31</v>
      </c>
      <c r="AF40" s="1">
        <v>339.38284231220001</v>
      </c>
      <c r="AG40" s="1">
        <v>3.6283946510809599</v>
      </c>
      <c r="AH40" t="s">
        <v>30</v>
      </c>
      <c r="AI40" s="1">
        <v>-4.64255350899399E-2</v>
      </c>
      <c r="AJ40" s="1">
        <v>0.99987045318519097</v>
      </c>
      <c r="AK40" t="s">
        <v>29</v>
      </c>
      <c r="AL40" s="1">
        <v>173.22405026819999</v>
      </c>
      <c r="AM40">
        <v>51.651815848598403</v>
      </c>
      <c r="AN40" t="s">
        <v>28</v>
      </c>
      <c r="AO40" s="1">
        <v>-0.37588783392333802</v>
      </c>
      <c r="AP40" s="1">
        <v>0.996830478762742</v>
      </c>
      <c r="AQ40" t="s">
        <v>27</v>
      </c>
      <c r="AR40" s="1">
        <v>548.07702286485403</v>
      </c>
      <c r="AS40" s="1">
        <v>2.1060642418381201</v>
      </c>
      <c r="AT40" t="s">
        <v>26</v>
      </c>
      <c r="AU40" s="1">
        <v>-6.4865122263946307E-2</v>
      </c>
      <c r="AV40" s="1">
        <v>0.99974636789098503</v>
      </c>
      <c r="AW40" t="s">
        <v>25</v>
      </c>
      <c r="AX40" s="1">
        <v>50.372621688499201</v>
      </c>
      <c r="AY40">
        <v>26.448620933493501</v>
      </c>
      <c r="AZ40" t="s">
        <v>24</v>
      </c>
      <c r="BA40" s="1">
        <v>0.32565696318972798</v>
      </c>
      <c r="BB40" s="1">
        <v>0.99971746313089105</v>
      </c>
      <c r="BC40" t="s">
        <v>23</v>
      </c>
      <c r="BD40" s="1">
        <v>1662.9078884309299</v>
      </c>
      <c r="BE40">
        <v>23.548081839289601</v>
      </c>
      <c r="BF40" t="s">
        <v>22</v>
      </c>
      <c r="BG40" s="1">
        <v>2.4376383143015701E-2</v>
      </c>
      <c r="BH40" s="1">
        <v>0.99999666816380195</v>
      </c>
      <c r="BI40" t="s">
        <v>21</v>
      </c>
      <c r="BJ40" s="1">
        <v>2676.2138176990702</v>
      </c>
      <c r="BK40">
        <v>1961.1516989393999</v>
      </c>
      <c r="BL40" t="s">
        <v>20</v>
      </c>
      <c r="BM40" s="1">
        <v>-0.96848423153984498</v>
      </c>
      <c r="BN40" s="1">
        <v>0.99739346886890201</v>
      </c>
      <c r="BO40" t="s">
        <v>19</v>
      </c>
      <c r="BP40">
        <v>238.404929716304</v>
      </c>
      <c r="BQ40" s="1">
        <v>2.5767294167161601</v>
      </c>
      <c r="BR40" t="s">
        <v>18</v>
      </c>
      <c r="BS40" s="1">
        <v>-7.3618804561381302E-3</v>
      </c>
      <c r="BT40" s="1">
        <v>0.99988684060813404</v>
      </c>
      <c r="BU40" t="s">
        <v>17</v>
      </c>
      <c r="BV40" s="1">
        <v>509.06970357457999</v>
      </c>
      <c r="BW40">
        <v>58.8579226063815</v>
      </c>
      <c r="CB40" s="1">
        <f t="shared" si="1"/>
        <v>-11.698549690120799</v>
      </c>
      <c r="CC40">
        <v>35.29</v>
      </c>
      <c r="CE40">
        <v>32.04</v>
      </c>
    </row>
    <row r="41" spans="1:83">
      <c r="A41" t="s">
        <v>4</v>
      </c>
      <c r="B41">
        <v>12.2375439784084</v>
      </c>
      <c r="C41">
        <v>1.52434761357923E-2</v>
      </c>
      <c r="D41" t="s">
        <v>40</v>
      </c>
      <c r="E41" s="1">
        <v>1.6506313160880599E-2</v>
      </c>
      <c r="F41" s="1">
        <v>0.99998980583469699</v>
      </c>
      <c r="G41" t="s">
        <v>39</v>
      </c>
      <c r="H41" s="1">
        <v>5021.3524995281005</v>
      </c>
      <c r="I41">
        <v>652.47766474039395</v>
      </c>
      <c r="J41" t="s">
        <v>38</v>
      </c>
      <c r="K41" s="1">
        <v>5.6478132071976703E-3</v>
      </c>
      <c r="L41" s="1">
        <v>0.99999982870916704</v>
      </c>
      <c r="M41" t="s">
        <v>37</v>
      </c>
      <c r="N41" s="1">
        <v>10257.5046452718</v>
      </c>
      <c r="O41">
        <v>37842.626321808501</v>
      </c>
      <c r="P41" t="s">
        <v>36</v>
      </c>
      <c r="Q41" s="1">
        <v>0.35347060541988001</v>
      </c>
      <c r="R41" s="1">
        <v>0.99802155666362602</v>
      </c>
      <c r="S41" t="s">
        <v>35</v>
      </c>
      <c r="T41">
        <v>-343.363605515053</v>
      </c>
      <c r="U41" s="1">
        <v>3.3812005922174899</v>
      </c>
      <c r="V41" t="s">
        <v>34</v>
      </c>
      <c r="W41" s="1">
        <v>5.7162011263993402E-2</v>
      </c>
      <c r="X41" s="1">
        <v>0.999838112492627</v>
      </c>
      <c r="Y41" t="s">
        <v>33</v>
      </c>
      <c r="Z41" s="1">
        <v>-177.54426970464399</v>
      </c>
      <c r="AA41">
        <v>41.232411716483597</v>
      </c>
      <c r="AB41" t="s">
        <v>32</v>
      </c>
      <c r="AC41" s="1">
        <v>-0.275878432456935</v>
      </c>
      <c r="AD41" s="1">
        <v>0.99809895348883604</v>
      </c>
      <c r="AE41" t="s">
        <v>31</v>
      </c>
      <c r="AF41" s="1">
        <v>339.49057412771998</v>
      </c>
      <c r="AG41" s="1">
        <v>3.51910769081538</v>
      </c>
      <c r="AH41" t="s">
        <v>30</v>
      </c>
      <c r="AI41" s="1">
        <v>-4.8956494629583201E-2</v>
      </c>
      <c r="AJ41" s="1">
        <v>0.99986633139824399</v>
      </c>
      <c r="AK41" t="s">
        <v>29</v>
      </c>
      <c r="AL41" s="1">
        <v>171.634250769407</v>
      </c>
      <c r="AM41">
        <v>50.058588185097697</v>
      </c>
      <c r="AN41" t="s">
        <v>28</v>
      </c>
      <c r="AO41" s="1">
        <v>-0.33792757681991398</v>
      </c>
      <c r="AP41" s="1">
        <v>0.99675134409912802</v>
      </c>
      <c r="AQ41" t="s">
        <v>27</v>
      </c>
      <c r="AR41">
        <v>549.06888588496497</v>
      </c>
      <c r="AS41" s="1">
        <v>2.0545577029483999</v>
      </c>
      <c r="AT41" t="s">
        <v>26</v>
      </c>
      <c r="AU41" s="1">
        <v>-6.6149201786687095E-2</v>
      </c>
      <c r="AV41" s="1">
        <v>0.99973696893111696</v>
      </c>
      <c r="AW41" t="s">
        <v>25</v>
      </c>
      <c r="AX41" s="1">
        <v>49.960539543240301</v>
      </c>
      <c r="AY41">
        <v>25.5006978619537</v>
      </c>
      <c r="AZ41" t="s">
        <v>24</v>
      </c>
      <c r="BA41" s="1">
        <v>0.32920291664052698</v>
      </c>
      <c r="BB41" s="1">
        <v>0.99971201522713005</v>
      </c>
      <c r="BC41" t="s">
        <v>23</v>
      </c>
      <c r="BD41" s="1">
        <v>1663.9496174609101</v>
      </c>
      <c r="BE41">
        <v>23.104831209893</v>
      </c>
      <c r="BF41" t="s">
        <v>22</v>
      </c>
      <c r="BG41" s="1">
        <v>2.4719192995828199E-2</v>
      </c>
      <c r="BH41" s="1">
        <v>0.99999664758469498</v>
      </c>
      <c r="BI41" t="s">
        <v>21</v>
      </c>
      <c r="BJ41" s="1">
        <v>2684.43269871438</v>
      </c>
      <c r="BK41">
        <v>1949.39314707015</v>
      </c>
      <c r="BL41" t="s">
        <v>20</v>
      </c>
      <c r="BM41" s="1">
        <v>-1.0460950941779801</v>
      </c>
      <c r="BN41" s="1">
        <v>0.997295677958426</v>
      </c>
      <c r="BO41" t="s">
        <v>19</v>
      </c>
      <c r="BP41">
        <v>235.97021848755199</v>
      </c>
      <c r="BQ41" s="1">
        <v>2.4827310491717101</v>
      </c>
      <c r="BR41" t="s">
        <v>18</v>
      </c>
      <c r="BS41" s="1">
        <v>-1.05774127246088E-2</v>
      </c>
      <c r="BT41" s="1">
        <v>0.99988427451604001</v>
      </c>
      <c r="BU41" t="s">
        <v>17</v>
      </c>
      <c r="BV41" s="1">
        <v>506.767262760064</v>
      </c>
      <c r="BW41">
        <v>57.558355406814798</v>
      </c>
      <c r="CB41" s="1">
        <f t="shared" si="1"/>
        <v>-12.2375439784084</v>
      </c>
      <c r="CC41">
        <v>35.57</v>
      </c>
      <c r="CE41">
        <v>35.29</v>
      </c>
    </row>
    <row r="42" spans="1:83">
      <c r="A42" t="s">
        <v>4</v>
      </c>
      <c r="B42">
        <v>12.2187742168438</v>
      </c>
      <c r="C42">
        <v>1.52875550867973E-2</v>
      </c>
      <c r="D42" t="s">
        <v>40</v>
      </c>
      <c r="E42" s="1">
        <v>1.5754444530893901E-2</v>
      </c>
      <c r="F42" s="1">
        <v>0.99998960622506305</v>
      </c>
      <c r="G42" t="s">
        <v>39</v>
      </c>
      <c r="H42" s="1">
        <v>5015.3450068642096</v>
      </c>
      <c r="I42">
        <v>640.02996715059703</v>
      </c>
      <c r="J42" t="s">
        <v>38</v>
      </c>
      <c r="K42" s="1">
        <v>5.74923330860788E-3</v>
      </c>
      <c r="L42" s="1">
        <v>0.999999826925561</v>
      </c>
      <c r="M42" t="s">
        <v>37</v>
      </c>
      <c r="N42" s="1">
        <v>10304.3906324502</v>
      </c>
      <c r="O42">
        <v>37465.020191793497</v>
      </c>
      <c r="P42" t="s">
        <v>36</v>
      </c>
      <c r="Q42" s="1">
        <v>0.36908403264473</v>
      </c>
      <c r="R42" s="1">
        <v>0.99796067759888296</v>
      </c>
      <c r="S42" t="s">
        <v>35</v>
      </c>
      <c r="T42">
        <v>-342.71566048501001</v>
      </c>
      <c r="U42" s="1">
        <v>3.2799753626014598</v>
      </c>
      <c r="V42" t="s">
        <v>34</v>
      </c>
      <c r="W42" s="1">
        <v>5.9094883248016497E-2</v>
      </c>
      <c r="X42" s="1">
        <v>0.99983352319168295</v>
      </c>
      <c r="Y42" t="s">
        <v>33</v>
      </c>
      <c r="Z42" s="1">
        <v>-176.569519057104</v>
      </c>
      <c r="AA42">
        <v>40.0989838323163</v>
      </c>
      <c r="AB42" t="s">
        <v>32</v>
      </c>
      <c r="AC42" s="1">
        <v>-0.282706988110695</v>
      </c>
      <c r="AD42" s="1">
        <v>0.99804111370586301</v>
      </c>
      <c r="AE42" t="s">
        <v>31</v>
      </c>
      <c r="AF42">
        <v>339.19484920144998</v>
      </c>
      <c r="AG42" s="1">
        <v>3.41491210018199</v>
      </c>
      <c r="AH42" t="s">
        <v>30</v>
      </c>
      <c r="AI42" s="1">
        <v>-5.0702606473829397E-2</v>
      </c>
      <c r="AJ42" s="1">
        <v>0.99986224528701395</v>
      </c>
      <c r="AK42" t="s">
        <v>29</v>
      </c>
      <c r="AL42" s="1">
        <v>170.565237643995</v>
      </c>
      <c r="AM42">
        <v>48.574540021845799</v>
      </c>
      <c r="AN42" t="s">
        <v>28</v>
      </c>
      <c r="AO42" s="1">
        <v>-0.29253279091732498</v>
      </c>
      <c r="AP42" s="1">
        <v>0.99667321938417297</v>
      </c>
      <c r="AQ42" t="s">
        <v>27</v>
      </c>
      <c r="AR42">
        <v>550.21045427251897</v>
      </c>
      <c r="AS42" s="1">
        <v>2.00615557984661</v>
      </c>
      <c r="AT42" t="s">
        <v>26</v>
      </c>
      <c r="AU42" s="1">
        <v>-6.7795463287703597E-2</v>
      </c>
      <c r="AV42" s="1">
        <v>0.99972763975293999</v>
      </c>
      <c r="AW42" t="s">
        <v>25</v>
      </c>
      <c r="AX42" s="1">
        <v>49.447134260819197</v>
      </c>
      <c r="AY42">
        <v>24.6254232384772</v>
      </c>
      <c r="AZ42" t="s">
        <v>24</v>
      </c>
      <c r="BA42" s="1">
        <v>0.33261921228819602</v>
      </c>
      <c r="BB42" s="1">
        <v>0.99970659808044504</v>
      </c>
      <c r="BC42" t="s">
        <v>23</v>
      </c>
      <c r="BD42">
        <v>1664.91037705244</v>
      </c>
      <c r="BE42">
        <v>22.6806858305332</v>
      </c>
      <c r="BF42" t="s">
        <v>22</v>
      </c>
      <c r="BG42" s="1">
        <v>2.5141484145631301E-2</v>
      </c>
      <c r="BH42" s="1">
        <v>0.999996627368539</v>
      </c>
      <c r="BI42" t="s">
        <v>21</v>
      </c>
      <c r="BJ42" s="1">
        <v>2694.4900737549601</v>
      </c>
      <c r="BK42">
        <v>1937.9884243132501</v>
      </c>
      <c r="BL42" t="s">
        <v>20</v>
      </c>
      <c r="BM42" s="1">
        <v>-1.1261337075447699</v>
      </c>
      <c r="BN42" s="1">
        <v>0.99719626671415995</v>
      </c>
      <c r="BO42" t="s">
        <v>19</v>
      </c>
      <c r="BP42">
        <v>233.53401696988601</v>
      </c>
      <c r="BQ42" s="1">
        <v>2.39401147199316</v>
      </c>
      <c r="BR42" t="s">
        <v>18</v>
      </c>
      <c r="BS42" s="1">
        <v>-1.4565670266568E-2</v>
      </c>
      <c r="BT42" s="1">
        <v>0.99988175290735704</v>
      </c>
      <c r="BU42" t="s">
        <v>17</v>
      </c>
      <c r="BV42">
        <v>503.960365742009</v>
      </c>
      <c r="BW42">
        <v>56.337077136701701</v>
      </c>
      <c r="CB42" s="1">
        <f t="shared" si="1"/>
        <v>-12.2187742168438</v>
      </c>
      <c r="CC42">
        <v>35.57</v>
      </c>
      <c r="CE42">
        <v>35.29</v>
      </c>
    </row>
    <row r="43" spans="1:83">
      <c r="A43" t="s">
        <v>4</v>
      </c>
      <c r="B43">
        <v>12.479364827203799</v>
      </c>
      <c r="C43">
        <v>1.5142653297871801E-2</v>
      </c>
      <c r="D43" t="s">
        <v>40</v>
      </c>
      <c r="E43" s="1">
        <v>1.4632496124407901E-2</v>
      </c>
      <c r="F43" s="1">
        <v>0.99998940524938795</v>
      </c>
      <c r="G43" t="s">
        <v>39</v>
      </c>
      <c r="H43">
        <v>5006.4214097307804</v>
      </c>
      <c r="I43">
        <v>627.47170824766897</v>
      </c>
      <c r="J43" t="s">
        <v>38</v>
      </c>
      <c r="K43" s="1">
        <v>5.8497368919656397E-3</v>
      </c>
      <c r="L43" s="1">
        <v>0.99999982491852402</v>
      </c>
      <c r="M43" t="s">
        <v>37</v>
      </c>
      <c r="N43" s="1">
        <v>10351.361090261</v>
      </c>
      <c r="O43">
        <v>37031.770615442998</v>
      </c>
      <c r="P43" t="s">
        <v>36</v>
      </c>
      <c r="Q43" s="1">
        <v>0.35970977841174301</v>
      </c>
      <c r="R43" s="1">
        <v>0.99789852552548697</v>
      </c>
      <c r="S43" t="s">
        <v>35</v>
      </c>
      <c r="T43">
        <v>-343.10538675089902</v>
      </c>
      <c r="U43" s="1">
        <v>3.1787328792417102</v>
      </c>
      <c r="V43" t="s">
        <v>34</v>
      </c>
      <c r="W43" s="1">
        <v>6.2786335454711004E-2</v>
      </c>
      <c r="X43" s="1">
        <v>0.99982826254690205</v>
      </c>
      <c r="Y43" t="s">
        <v>33</v>
      </c>
      <c r="Z43">
        <v>-174.727199382404</v>
      </c>
      <c r="AA43">
        <v>38.824292153721203</v>
      </c>
      <c r="AB43" t="s">
        <v>32</v>
      </c>
      <c r="AC43" s="1">
        <v>-0.274437558342435</v>
      </c>
      <c r="AD43" s="1">
        <v>0.99798203219801196</v>
      </c>
      <c r="AE43" t="s">
        <v>31</v>
      </c>
      <c r="AF43">
        <v>339.55303915503202</v>
      </c>
      <c r="AG43" s="1">
        <v>3.3105733749955499</v>
      </c>
      <c r="AH43" t="s">
        <v>30</v>
      </c>
      <c r="AI43" s="1">
        <v>-5.3624146058770798E-2</v>
      </c>
      <c r="AJ43" s="1">
        <v>0.99985756051165697</v>
      </c>
      <c r="AK43" t="s">
        <v>29</v>
      </c>
      <c r="AL43">
        <v>168.79966085169801</v>
      </c>
      <c r="AM43">
        <v>46.913059396843003</v>
      </c>
      <c r="AN43" t="s">
        <v>28</v>
      </c>
      <c r="AO43" s="1">
        <v>-0.251310367679147</v>
      </c>
      <c r="AP43" s="1">
        <v>0.99659527071574505</v>
      </c>
      <c r="AQ43" t="s">
        <v>27</v>
      </c>
      <c r="AR43">
        <v>551.25002379931004</v>
      </c>
      <c r="AS43" s="1">
        <v>1.95818900905953</v>
      </c>
      <c r="AT43" t="s">
        <v>26</v>
      </c>
      <c r="AU43" s="1">
        <v>-7.0592708113554295E-2</v>
      </c>
      <c r="AV43" s="1">
        <v>0.99971694098151598</v>
      </c>
      <c r="AW43" t="s">
        <v>25</v>
      </c>
      <c r="AX43">
        <v>48.589785217666801</v>
      </c>
      <c r="AY43">
        <v>23.655208206409998</v>
      </c>
      <c r="AZ43" t="s">
        <v>24</v>
      </c>
      <c r="BA43" s="1">
        <v>0.331897372014817</v>
      </c>
      <c r="BB43" s="1">
        <v>0.99970115560598105</v>
      </c>
      <c r="BC43" t="s">
        <v>23</v>
      </c>
      <c r="BD43">
        <v>1664.71512390008</v>
      </c>
      <c r="BE43">
        <v>22.253042609158101</v>
      </c>
      <c r="BF43" t="s">
        <v>22</v>
      </c>
      <c r="BG43" s="1">
        <v>2.5638008869328498E-2</v>
      </c>
      <c r="BH43" s="1">
        <v>0.99999660444783001</v>
      </c>
      <c r="BI43" t="s">
        <v>21</v>
      </c>
      <c r="BJ43" s="1">
        <v>2706.4914112625702</v>
      </c>
      <c r="BK43">
        <v>1924.6861937491401</v>
      </c>
      <c r="BL43" t="s">
        <v>20</v>
      </c>
      <c r="BM43" s="1">
        <v>-1.21627232794541</v>
      </c>
      <c r="BN43" s="1">
        <v>0.997094205319636</v>
      </c>
      <c r="BO43" t="s">
        <v>19</v>
      </c>
      <c r="BP43">
        <v>230.842530523395</v>
      </c>
      <c r="BQ43" s="1">
        <v>2.3058489302897098</v>
      </c>
      <c r="BR43" t="s">
        <v>18</v>
      </c>
      <c r="BS43" s="1">
        <v>-1.8500992527669301E-2</v>
      </c>
      <c r="BT43" s="1">
        <v>0.99987889779099803</v>
      </c>
      <c r="BU43" t="s">
        <v>17</v>
      </c>
      <c r="BV43">
        <v>501.20099696212799</v>
      </c>
      <c r="BW43">
        <v>54.961258743461599</v>
      </c>
      <c r="CB43" s="1">
        <f t="shared" si="1"/>
        <v>-12.479364827203799</v>
      </c>
      <c r="CC43">
        <v>33.21</v>
      </c>
      <c r="CE43">
        <v>35.57</v>
      </c>
    </row>
    <row r="44" spans="1:83">
      <c r="A44" t="s">
        <v>4</v>
      </c>
      <c r="B44">
        <v>12.0105875112731</v>
      </c>
      <c r="C44">
        <v>1.54425374282146E-2</v>
      </c>
      <c r="D44" t="s">
        <v>40</v>
      </c>
      <c r="E44" s="1">
        <v>1.39984515600942E-2</v>
      </c>
      <c r="F44" s="1">
        <v>0.99998920813672298</v>
      </c>
      <c r="G44" t="s">
        <v>39</v>
      </c>
      <c r="H44">
        <v>5001.5638523133402</v>
      </c>
      <c r="I44">
        <v>616.45158134793701</v>
      </c>
      <c r="J44" t="s">
        <v>38</v>
      </c>
      <c r="K44" s="1">
        <v>5.9847709231919599E-3</v>
      </c>
      <c r="L44" s="1">
        <v>0.99999982295308398</v>
      </c>
      <c r="M44" t="s">
        <v>37</v>
      </c>
      <c r="N44" s="1">
        <v>10411.442692451301</v>
      </c>
      <c r="O44">
        <v>36646.262299456801</v>
      </c>
      <c r="P44" t="s">
        <v>36</v>
      </c>
      <c r="Q44" s="1">
        <v>0.370771917118281</v>
      </c>
      <c r="R44" s="1">
        <v>0.99783684492431002</v>
      </c>
      <c r="S44" t="s">
        <v>35</v>
      </c>
      <c r="T44">
        <v>-342.66963265094699</v>
      </c>
      <c r="U44" s="1">
        <v>3.0907712556441198</v>
      </c>
      <c r="V44" t="s">
        <v>34</v>
      </c>
      <c r="W44" s="1">
        <v>5.6431954286466003E-2</v>
      </c>
      <c r="X44" s="1">
        <v>0.99982418650288896</v>
      </c>
      <c r="Y44" t="s">
        <v>33</v>
      </c>
      <c r="Z44">
        <v>-177.69198497339301</v>
      </c>
      <c r="AA44">
        <v>37.955848343998802</v>
      </c>
      <c r="AB44" t="s">
        <v>32</v>
      </c>
      <c r="AC44" s="1">
        <v>-0.29980818119921498</v>
      </c>
      <c r="AD44" s="1">
        <v>0.997923322540064</v>
      </c>
      <c r="AE44" t="s">
        <v>31</v>
      </c>
      <c r="AF44">
        <v>338.52887092758101</v>
      </c>
      <c r="AG44" s="1">
        <v>3.2197526346642702</v>
      </c>
      <c r="AH44" t="s">
        <v>30</v>
      </c>
      <c r="AI44" s="1">
        <v>-4.73767021935892E-2</v>
      </c>
      <c r="AJ44" s="1">
        <v>0.99985384380542597</v>
      </c>
      <c r="AK44" t="s">
        <v>29</v>
      </c>
      <c r="AL44">
        <v>172.322143989159</v>
      </c>
      <c r="AM44">
        <v>45.759530305022203</v>
      </c>
      <c r="AN44" t="s">
        <v>28</v>
      </c>
      <c r="AO44" s="1">
        <v>-0.21102399481616599</v>
      </c>
      <c r="AP44" s="1">
        <v>0.99651942746277999</v>
      </c>
      <c r="AQ44" t="s">
        <v>27</v>
      </c>
      <c r="AR44">
        <v>552.191144897698</v>
      </c>
      <c r="AS44" s="1">
        <v>1.9167600169638599</v>
      </c>
      <c r="AT44" t="s">
        <v>26</v>
      </c>
      <c r="AU44" s="1">
        <v>-7.1150167819238705E-2</v>
      </c>
      <c r="AV44" s="1">
        <v>0.99970627594296602</v>
      </c>
      <c r="AW44" t="s">
        <v>25</v>
      </c>
      <c r="AX44">
        <v>48.428358032700402</v>
      </c>
      <c r="AY44">
        <v>22.822537435710402</v>
      </c>
      <c r="AZ44" t="s">
        <v>24</v>
      </c>
      <c r="BA44" s="1">
        <v>0.33524036445032901</v>
      </c>
      <c r="BB44" s="1">
        <v>0.99969582217685204</v>
      </c>
      <c r="BC44" t="s">
        <v>23</v>
      </c>
      <c r="BD44">
        <v>1665.5881597203399</v>
      </c>
      <c r="BE44">
        <v>21.877528913943902</v>
      </c>
      <c r="BF44" t="s">
        <v>22</v>
      </c>
      <c r="BG44" s="1">
        <v>2.6252978793237298E-2</v>
      </c>
      <c r="BH44" s="1">
        <v>0.99999658182564299</v>
      </c>
      <c r="BI44" t="s">
        <v>21</v>
      </c>
      <c r="BJ44">
        <v>2720.7178221918098</v>
      </c>
      <c r="BK44">
        <v>1912.6496290264499</v>
      </c>
      <c r="BL44" t="s">
        <v>20</v>
      </c>
      <c r="BM44" s="1">
        <v>-1.2875527821092201</v>
      </c>
      <c r="BN44" s="1">
        <v>0.99699225622684795</v>
      </c>
      <c r="BO44" t="s">
        <v>19</v>
      </c>
      <c r="BP44">
        <v>228.84735400554601</v>
      </c>
      <c r="BQ44" s="1">
        <v>2.22964258287527</v>
      </c>
      <c r="BR44" t="s">
        <v>18</v>
      </c>
      <c r="BS44" s="1">
        <v>-2.1844972943085201E-2</v>
      </c>
      <c r="BT44" s="1">
        <v>0.99987607690902702</v>
      </c>
      <c r="BU44" t="s">
        <v>17</v>
      </c>
      <c r="BV44">
        <v>498.97857479125298</v>
      </c>
      <c r="BW44">
        <v>53.756368235768001</v>
      </c>
      <c r="CB44" s="1">
        <f t="shared" si="1"/>
        <v>-12.0105875112731</v>
      </c>
      <c r="CC44">
        <v>33.21</v>
      </c>
      <c r="CE44">
        <v>35.57</v>
      </c>
    </row>
    <row r="45" spans="1:83">
      <c r="A45" t="s">
        <v>4</v>
      </c>
      <c r="B45">
        <v>11.383998746527199</v>
      </c>
      <c r="C45">
        <v>1.49347904196411E-2</v>
      </c>
      <c r="D45" t="s">
        <v>40</v>
      </c>
      <c r="E45" s="1">
        <v>1.38479550185423E-2</v>
      </c>
      <c r="F45" s="1">
        <v>0.99998900631034304</v>
      </c>
      <c r="G45" t="s">
        <v>39</v>
      </c>
      <c r="H45">
        <v>5000.4234310029397</v>
      </c>
      <c r="I45">
        <v>606.64548234870597</v>
      </c>
      <c r="J45" t="s">
        <v>38</v>
      </c>
      <c r="K45" s="1">
        <v>6.1670398148721602E-3</v>
      </c>
      <c r="L45" s="1">
        <v>0.99999982086752504</v>
      </c>
      <c r="M45" t="s">
        <v>37</v>
      </c>
      <c r="N45">
        <v>10487.542814128599</v>
      </c>
      <c r="O45">
        <v>36285.960785779796</v>
      </c>
      <c r="P45" t="s">
        <v>36</v>
      </c>
      <c r="Q45" s="1">
        <v>0.37825309266582402</v>
      </c>
      <c r="R45" s="1">
        <v>0.99777294186992804</v>
      </c>
      <c r="S45" t="s">
        <v>35</v>
      </c>
      <c r="T45">
        <v>-342.39160067880903</v>
      </c>
      <c r="U45" s="1">
        <v>3.0131130078489399</v>
      </c>
      <c r="V45" t="s">
        <v>34</v>
      </c>
      <c r="W45" s="1">
        <v>5.7603179133172401E-2</v>
      </c>
      <c r="X45" s="1">
        <v>0.999819784704021</v>
      </c>
      <c r="Y45" t="s">
        <v>33</v>
      </c>
      <c r="Z45" s="1">
        <v>-177.179569274877</v>
      </c>
      <c r="AA45">
        <v>37.149193281801097</v>
      </c>
      <c r="AB45" t="s">
        <v>32</v>
      </c>
      <c r="AC45" s="1">
        <v>-0.31853994148682702</v>
      </c>
      <c r="AD45" s="1">
        <v>0.99786239747345395</v>
      </c>
      <c r="AE45" t="s">
        <v>31</v>
      </c>
      <c r="AF45">
        <v>337.82590643920298</v>
      </c>
      <c r="AG45" s="1">
        <v>3.1394050210262701</v>
      </c>
      <c r="AH45" t="s">
        <v>30</v>
      </c>
      <c r="AI45" s="1">
        <v>-4.8256455872865402E-2</v>
      </c>
      <c r="AJ45" s="1">
        <v>0.99984982988887405</v>
      </c>
      <c r="AK45" t="s">
        <v>29</v>
      </c>
      <c r="AL45">
        <v>171.856783969764</v>
      </c>
      <c r="AM45">
        <v>44.692712494455797</v>
      </c>
      <c r="AN45" t="s">
        <v>28</v>
      </c>
      <c r="AO45" s="1">
        <v>-0.19718153381082501</v>
      </c>
      <c r="AP45" s="1">
        <v>0.99644059134571406</v>
      </c>
      <c r="AQ45" t="s">
        <v>27</v>
      </c>
      <c r="AR45">
        <v>552.48168002010505</v>
      </c>
      <c r="AS45" s="1">
        <v>1.87959829974141</v>
      </c>
      <c r="AT45" t="s">
        <v>26</v>
      </c>
      <c r="AU45" s="1">
        <v>-7.3412780102048006E-2</v>
      </c>
      <c r="AV45" s="1">
        <v>0.99969471184233305</v>
      </c>
      <c r="AW45" t="s">
        <v>25</v>
      </c>
      <c r="AX45">
        <v>47.835314508402703</v>
      </c>
      <c r="AY45">
        <v>22.0654876326644</v>
      </c>
      <c r="AZ45" t="s">
        <v>24</v>
      </c>
      <c r="BA45" s="1">
        <v>0.34301183745702801</v>
      </c>
      <c r="BB45" s="1">
        <v>0.99969035678442197</v>
      </c>
      <c r="BC45" t="s">
        <v>23</v>
      </c>
      <c r="BD45">
        <v>1667.5027179630999</v>
      </c>
      <c r="BE45">
        <v>21.5426708761917</v>
      </c>
      <c r="BF45" t="s">
        <v>22</v>
      </c>
      <c r="BG45" s="1">
        <v>2.6926414383520898E-2</v>
      </c>
      <c r="BH45" s="1">
        <v>0.99999655756889105</v>
      </c>
      <c r="BI45" t="s">
        <v>21</v>
      </c>
      <c r="BJ45">
        <v>2735.3957171644001</v>
      </c>
      <c r="BK45">
        <v>1901.18997526882</v>
      </c>
      <c r="BL45" t="s">
        <v>20</v>
      </c>
      <c r="BM45" s="1">
        <v>-1.3499255481502801</v>
      </c>
      <c r="BN45" s="1">
        <v>0.99688572835551403</v>
      </c>
      <c r="BO45" t="s">
        <v>19</v>
      </c>
      <c r="BP45">
        <v>227.24212317690001</v>
      </c>
      <c r="BQ45" s="1">
        <v>2.1625008469195501</v>
      </c>
      <c r="BR45" t="s">
        <v>18</v>
      </c>
      <c r="BS45" s="1">
        <v>-2.31654368856931E-2</v>
      </c>
      <c r="BT45" s="1">
        <v>0.99987306236740703</v>
      </c>
      <c r="BU45" t="s">
        <v>17</v>
      </c>
      <c r="BV45">
        <v>498.15508644042501</v>
      </c>
      <c r="BW45">
        <v>52.6476677444914</v>
      </c>
      <c r="CB45" s="1">
        <f t="shared" si="1"/>
        <v>-11.383998746527199</v>
      </c>
      <c r="CC45">
        <v>35.28</v>
      </c>
      <c r="CE45">
        <v>33.21</v>
      </c>
    </row>
    <row r="46" spans="1:83">
      <c r="A46" t="s">
        <v>4</v>
      </c>
      <c r="B46">
        <v>11.1957724629506</v>
      </c>
      <c r="C46">
        <v>1.5001452942482001E-2</v>
      </c>
      <c r="D46" t="s">
        <v>40</v>
      </c>
      <c r="E46" s="1">
        <v>1.38824185388495E-2</v>
      </c>
      <c r="F46" s="1">
        <v>0.99998880641925103</v>
      </c>
      <c r="G46" t="s">
        <v>39</v>
      </c>
      <c r="H46">
        <v>5000.6294663530198</v>
      </c>
      <c r="I46">
        <v>597.55538098940201</v>
      </c>
      <c r="J46" t="s">
        <v>38</v>
      </c>
      <c r="K46" s="1">
        <v>6.4209680382517403E-3</v>
      </c>
      <c r="L46" s="1">
        <v>0.99999981875598498</v>
      </c>
      <c r="M46" t="s">
        <v>37</v>
      </c>
      <c r="N46">
        <v>10590.7235413912</v>
      </c>
      <c r="O46">
        <v>35940.519046946101</v>
      </c>
      <c r="P46" t="s">
        <v>36</v>
      </c>
      <c r="Q46" s="1">
        <v>0.39612419888035899</v>
      </c>
      <c r="R46" s="1">
        <v>0.99770848364834497</v>
      </c>
      <c r="S46" t="s">
        <v>35</v>
      </c>
      <c r="T46">
        <v>-341.78260382757497</v>
      </c>
      <c r="U46" s="1">
        <v>2.9411307922515402</v>
      </c>
      <c r="V46" t="s">
        <v>34</v>
      </c>
      <c r="W46" s="1">
        <v>5.7671151220079903E-2</v>
      </c>
      <c r="X46" s="1">
        <v>0.99981518629353505</v>
      </c>
      <c r="Y46" t="s">
        <v>33</v>
      </c>
      <c r="Z46">
        <v>-177.149486461767</v>
      </c>
      <c r="AA46">
        <v>36.369532116665603</v>
      </c>
      <c r="AB46" t="s">
        <v>32</v>
      </c>
      <c r="AC46" s="1">
        <v>-0.34536731979483398</v>
      </c>
      <c r="AD46" s="1">
        <v>0.99780088413278201</v>
      </c>
      <c r="AE46" t="s">
        <v>31</v>
      </c>
      <c r="AF46">
        <v>336.87603067748898</v>
      </c>
      <c r="AG46" s="1">
        <v>3.0648354235638902</v>
      </c>
      <c r="AH46" t="s">
        <v>30</v>
      </c>
      <c r="AI46" s="1">
        <v>-4.8438936360625399E-2</v>
      </c>
      <c r="AJ46" s="1">
        <v>0.99984563554323602</v>
      </c>
      <c r="AK46" t="s">
        <v>29</v>
      </c>
      <c r="AL46">
        <v>171.763360335915</v>
      </c>
      <c r="AM46">
        <v>43.665583508136301</v>
      </c>
      <c r="AN46" t="s">
        <v>28</v>
      </c>
      <c r="AO46" s="1">
        <v>-0.18439256917963701</v>
      </c>
      <c r="AP46" s="1">
        <v>0.99636268916905901</v>
      </c>
      <c r="AQ46" t="s">
        <v>27</v>
      </c>
      <c r="AR46">
        <v>552.74760677286599</v>
      </c>
      <c r="AS46" s="1">
        <v>1.84545528884254</v>
      </c>
      <c r="AT46" t="s">
        <v>26</v>
      </c>
      <c r="AU46" s="1">
        <v>-7.6759836818474994E-2</v>
      </c>
      <c r="AV46" s="1">
        <v>0.99968256691448099</v>
      </c>
      <c r="AW46" t="s">
        <v>25</v>
      </c>
      <c r="AX46">
        <v>47.006433037311503</v>
      </c>
      <c r="AY46">
        <v>21.3474015741551</v>
      </c>
      <c r="AZ46" t="s">
        <v>24</v>
      </c>
      <c r="BA46" s="1">
        <v>0.35255405081723201</v>
      </c>
      <c r="BB46" s="1">
        <v>0.99968494103412298</v>
      </c>
      <c r="BC46" t="s">
        <v>23</v>
      </c>
      <c r="BD46">
        <v>1669.7973776645999</v>
      </c>
      <c r="BE46">
        <v>21.231737331000499</v>
      </c>
      <c r="BF46" t="s">
        <v>22</v>
      </c>
      <c r="BG46" s="1">
        <v>2.7919820005021301E-2</v>
      </c>
      <c r="BH46" s="1">
        <v>0.99999653248793696</v>
      </c>
      <c r="BI46" t="s">
        <v>21</v>
      </c>
      <c r="BJ46">
        <v>2756.5462970031299</v>
      </c>
      <c r="BK46">
        <v>1889.88523664084</v>
      </c>
      <c r="BL46" t="s">
        <v>20</v>
      </c>
      <c r="BM46" s="1">
        <v>-1.40628987426455</v>
      </c>
      <c r="BN46" s="1">
        <v>0.99677819122773403</v>
      </c>
      <c r="BO46" t="s">
        <v>19</v>
      </c>
      <c r="BP46">
        <v>225.86817054942401</v>
      </c>
      <c r="BQ46" s="1">
        <v>2.1008252637807798</v>
      </c>
      <c r="BR46" t="s">
        <v>18</v>
      </c>
      <c r="BS46" s="1">
        <v>-2.4478761209811E-2</v>
      </c>
      <c r="BT46" s="1">
        <v>0.999869940953657</v>
      </c>
      <c r="BU46" t="s">
        <v>17</v>
      </c>
      <c r="BV46">
        <v>497.37566158124997</v>
      </c>
      <c r="BW46">
        <v>51.583991260716097</v>
      </c>
      <c r="CB46" s="1">
        <f t="shared" si="1"/>
        <v>-11.1957724629506</v>
      </c>
      <c r="CC46">
        <v>35.28</v>
      </c>
      <c r="CE46">
        <v>33.21</v>
      </c>
    </row>
    <row r="47" spans="1:83">
      <c r="A47" t="s">
        <v>4</v>
      </c>
      <c r="B47">
        <v>11.413696923313999</v>
      </c>
      <c r="C47">
        <v>1.46853928720297E-2</v>
      </c>
      <c r="D47" t="s">
        <v>40</v>
      </c>
      <c r="E47" s="1">
        <v>1.3541008769084701E-2</v>
      </c>
      <c r="F47" s="1">
        <v>0.99998860493809805</v>
      </c>
      <c r="G47" t="s">
        <v>39</v>
      </c>
      <c r="H47">
        <v>4998.3158552239502</v>
      </c>
      <c r="I47">
        <v>588.33357762830997</v>
      </c>
      <c r="J47" t="s">
        <v>38</v>
      </c>
      <c r="K47" s="1">
        <v>6.6268095539933E-3</v>
      </c>
      <c r="L47" s="1">
        <v>0.99999981658460602</v>
      </c>
      <c r="M47" t="s">
        <v>37</v>
      </c>
      <c r="N47">
        <v>10675.122284672199</v>
      </c>
      <c r="O47">
        <v>35579.039020814504</v>
      </c>
      <c r="P47" t="s">
        <v>36</v>
      </c>
      <c r="Q47" s="1">
        <v>0.41040517528604098</v>
      </c>
      <c r="R47" s="1">
        <v>0.99764209490967704</v>
      </c>
      <c r="S47" t="s">
        <v>35</v>
      </c>
      <c r="T47">
        <v>-341.30551432449198</v>
      </c>
      <c r="U47" s="1">
        <v>2.8678884208377</v>
      </c>
      <c r="V47" t="s">
        <v>34</v>
      </c>
      <c r="W47" s="1">
        <v>5.8306879345216903E-2</v>
      </c>
      <c r="X47" s="1">
        <v>0.99981039081362599</v>
      </c>
      <c r="Y47" t="s">
        <v>33</v>
      </c>
      <c r="Z47">
        <v>-176.88693687615901</v>
      </c>
      <c r="AA47">
        <v>35.561766136513597</v>
      </c>
      <c r="AB47" t="s">
        <v>32</v>
      </c>
      <c r="AC47" s="1">
        <v>-0.35199663025278799</v>
      </c>
      <c r="AD47" s="1">
        <v>0.99773753575441104</v>
      </c>
      <c r="AE47" t="s">
        <v>31</v>
      </c>
      <c r="AF47">
        <v>336.64673949802898</v>
      </c>
      <c r="AG47" s="1">
        <v>2.98894785715874</v>
      </c>
      <c r="AH47" t="s">
        <v>30</v>
      </c>
      <c r="AI47" s="1">
        <v>-4.8788048077358599E-2</v>
      </c>
      <c r="AJ47" s="1">
        <v>0.99984125692795001</v>
      </c>
      <c r="AK47" t="s">
        <v>29</v>
      </c>
      <c r="AL47">
        <v>171.590911850661</v>
      </c>
      <c r="AM47">
        <v>42.604767487461899</v>
      </c>
      <c r="AN47" t="s">
        <v>28</v>
      </c>
      <c r="AO47" s="1">
        <v>-0.16260042423030599</v>
      </c>
      <c r="AP47" s="1">
        <v>0.99628282328608597</v>
      </c>
      <c r="AQ47" t="s">
        <v>27</v>
      </c>
      <c r="AR47">
        <v>553.210480182884</v>
      </c>
      <c r="AS47" s="1">
        <v>1.8104589011787899</v>
      </c>
      <c r="AT47" t="s">
        <v>26</v>
      </c>
      <c r="AU47" s="1">
        <v>-8.1297933616478302E-2</v>
      </c>
      <c r="AV47" s="1">
        <v>0.99966975435726702</v>
      </c>
      <c r="AW47" t="s">
        <v>25</v>
      </c>
      <c r="AX47">
        <v>45.902346504029602</v>
      </c>
      <c r="AY47">
        <v>20.6129353485161</v>
      </c>
      <c r="AZ47" t="s">
        <v>24</v>
      </c>
      <c r="BA47" s="1">
        <v>0.35839328235129297</v>
      </c>
      <c r="BB47" s="1">
        <v>0.99967945999471197</v>
      </c>
      <c r="BC47" t="s">
        <v>23</v>
      </c>
      <c r="BD47">
        <v>1671.21601660737</v>
      </c>
      <c r="BE47">
        <v>20.914674401170299</v>
      </c>
      <c r="BF47" t="s">
        <v>22</v>
      </c>
      <c r="BG47" s="1">
        <v>2.8886589272157901E-2</v>
      </c>
      <c r="BH47" s="1">
        <v>0.99999650651922001</v>
      </c>
      <c r="BI47" t="s">
        <v>21</v>
      </c>
      <c r="BJ47">
        <v>2777.3897580613302</v>
      </c>
      <c r="BK47">
        <v>1877.8867035093101</v>
      </c>
      <c r="BL47" t="s">
        <v>20</v>
      </c>
      <c r="BM47" s="1">
        <v>-1.4786932975979199</v>
      </c>
      <c r="BN47" s="1">
        <v>0.99666733456689205</v>
      </c>
      <c r="BO47" t="s">
        <v>19</v>
      </c>
      <c r="BP47">
        <v>224.13103756829801</v>
      </c>
      <c r="BQ47" s="1">
        <v>2.0386086101598102</v>
      </c>
      <c r="BR47" t="s">
        <v>18</v>
      </c>
      <c r="BS47" s="1">
        <v>-2.6517540194345698E-2</v>
      </c>
      <c r="BT47" s="1">
        <v>0.99986672340741001</v>
      </c>
      <c r="BU47" t="s">
        <v>17</v>
      </c>
      <c r="BV47">
        <v>496.17903792419798</v>
      </c>
      <c r="BW47">
        <v>50.492670848246497</v>
      </c>
      <c r="CB47" s="1">
        <f t="shared" si="1"/>
        <v>-11.413696923313999</v>
      </c>
      <c r="CC47">
        <v>35.32</v>
      </c>
      <c r="CE47">
        <v>35.28</v>
      </c>
    </row>
    <row r="48" spans="1:83">
      <c r="A48" t="s">
        <v>4</v>
      </c>
      <c r="B48">
        <v>11.3396820611839</v>
      </c>
      <c r="C48">
        <v>1.4497031933865799E-2</v>
      </c>
      <c r="D48" t="s">
        <v>40</v>
      </c>
      <c r="E48" s="1">
        <v>1.31091674808864E-2</v>
      </c>
      <c r="F48" s="1">
        <v>0.99998840293231395</v>
      </c>
      <c r="G48" t="s">
        <v>39</v>
      </c>
      <c r="H48">
        <v>4995.4181174874302</v>
      </c>
      <c r="I48">
        <v>579.47430287622399</v>
      </c>
      <c r="J48" t="s">
        <v>38</v>
      </c>
      <c r="K48" s="1">
        <v>6.8363115801652E-3</v>
      </c>
      <c r="L48" s="1">
        <v>0.99999981582469699</v>
      </c>
      <c r="M48" t="s">
        <v>37</v>
      </c>
      <c r="N48">
        <v>10759.655031504901</v>
      </c>
      <c r="O48">
        <v>35455.7260108396</v>
      </c>
      <c r="P48" t="s">
        <v>36</v>
      </c>
      <c r="Q48" s="1">
        <v>0.44040176474979498</v>
      </c>
      <c r="R48" s="1">
        <v>0.99757405536886501</v>
      </c>
      <c r="S48" t="s">
        <v>35</v>
      </c>
      <c r="T48">
        <v>-340.325081404336</v>
      </c>
      <c r="U48" s="1">
        <v>2.7973355259808201</v>
      </c>
      <c r="V48" t="s">
        <v>34</v>
      </c>
      <c r="W48" s="1">
        <v>6.0183745600147602E-2</v>
      </c>
      <c r="X48" s="1">
        <v>0.99980544310719599</v>
      </c>
      <c r="Y48" t="s">
        <v>33</v>
      </c>
      <c r="Z48">
        <v>-176.12870431740501</v>
      </c>
      <c r="AA48">
        <v>34.774393655435198</v>
      </c>
      <c r="AB48" t="s">
        <v>32</v>
      </c>
      <c r="AC48" s="1">
        <v>-0.36249794900570997</v>
      </c>
      <c r="AD48" s="1">
        <v>0.99767260750509501</v>
      </c>
      <c r="AE48" t="s">
        <v>31</v>
      </c>
      <c r="AF48">
        <v>336.28762236809098</v>
      </c>
      <c r="AG48" s="1">
        <v>2.9158212977912599</v>
      </c>
      <c r="AH48" t="s">
        <v>30</v>
      </c>
      <c r="AI48" s="1">
        <v>-5.0284268970918901E-2</v>
      </c>
      <c r="AJ48" s="1">
        <v>0.99983673667534401</v>
      </c>
      <c r="AK48" t="s">
        <v>29</v>
      </c>
      <c r="AL48">
        <v>170.86659195948999</v>
      </c>
      <c r="AM48">
        <v>41.574489894149899</v>
      </c>
      <c r="AN48" t="s">
        <v>28</v>
      </c>
      <c r="AO48" s="1">
        <v>-0.12785179460224699</v>
      </c>
      <c r="AP48" s="1">
        <v>0.99620149455276996</v>
      </c>
      <c r="AQ48" t="s">
        <v>27</v>
      </c>
      <c r="AR48">
        <v>553.92424845240998</v>
      </c>
      <c r="AS48" s="1">
        <v>1.7765551229779299</v>
      </c>
      <c r="AT48" t="s">
        <v>26</v>
      </c>
      <c r="AU48" s="1">
        <v>-8.5873754760588297E-2</v>
      </c>
      <c r="AV48" s="1">
        <v>0.999656464939361</v>
      </c>
      <c r="AW48" t="s">
        <v>25</v>
      </c>
      <c r="AX48">
        <v>44.8315218861012</v>
      </c>
      <c r="AY48">
        <v>19.9108423127348</v>
      </c>
      <c r="AZ48" t="s">
        <v>24</v>
      </c>
      <c r="BA48" s="1">
        <v>0.36451241828476599</v>
      </c>
      <c r="BB48" s="1">
        <v>0.99967394205058002</v>
      </c>
      <c r="BC48" t="s">
        <v>23</v>
      </c>
      <c r="BD48">
        <v>1672.66292020632</v>
      </c>
      <c r="BE48">
        <v>20.6085324147531</v>
      </c>
      <c r="BF48" t="s">
        <v>22</v>
      </c>
      <c r="BG48" s="1">
        <v>2.9857693895897399E-2</v>
      </c>
      <c r="BH48" s="1">
        <v>0.99999648007154995</v>
      </c>
      <c r="BI48" t="s">
        <v>21</v>
      </c>
      <c r="BJ48">
        <v>2798.0700038181999</v>
      </c>
      <c r="BK48">
        <v>1865.9652291903701</v>
      </c>
      <c r="BL48" t="s">
        <v>20</v>
      </c>
      <c r="BM48" s="1">
        <v>-1.55344610189516</v>
      </c>
      <c r="BN48" s="1">
        <v>0.99655371018374905</v>
      </c>
      <c r="BO48" t="s">
        <v>19</v>
      </c>
      <c r="BP48">
        <v>222.39463004133799</v>
      </c>
      <c r="BQ48" s="1">
        <v>1.9792316913019199</v>
      </c>
      <c r="BR48" t="s">
        <v>18</v>
      </c>
      <c r="BS48" s="1">
        <v>-2.8909077455767401E-2</v>
      </c>
      <c r="BT48" s="1">
        <v>0.99986345631772799</v>
      </c>
      <c r="BU48" t="s">
        <v>17</v>
      </c>
      <c r="BV48">
        <v>494.80657837129502</v>
      </c>
      <c r="BW48">
        <v>49.443177888566296</v>
      </c>
      <c r="CB48" s="1">
        <f t="shared" si="1"/>
        <v>-11.3396820611839</v>
      </c>
      <c r="CC48">
        <v>35.32</v>
      </c>
      <c r="CE48">
        <v>35.28</v>
      </c>
    </row>
    <row r="49" spans="1:83">
      <c r="A49" t="s">
        <v>4</v>
      </c>
      <c r="B49">
        <v>11.874216165889401</v>
      </c>
      <c r="C49">
        <v>1.4462634586306601E-2</v>
      </c>
      <c r="D49" t="s">
        <v>40</v>
      </c>
      <c r="E49" s="1">
        <v>1.1969464531664101E-2</v>
      </c>
      <c r="F49" s="1">
        <v>0.99998820195238602</v>
      </c>
      <c r="G49" t="s">
        <v>39</v>
      </c>
      <c r="H49">
        <v>4987.6361452696401</v>
      </c>
      <c r="I49">
        <v>570.12868229913897</v>
      </c>
      <c r="J49" t="s">
        <v>38</v>
      </c>
      <c r="K49" s="1">
        <v>6.9602278045712198E-3</v>
      </c>
      <c r="L49" s="1">
        <v>0.99999981537360705</v>
      </c>
      <c r="M49" t="s">
        <v>37</v>
      </c>
      <c r="N49">
        <v>10811.7705162537</v>
      </c>
      <c r="O49">
        <v>35376.092138847198</v>
      </c>
      <c r="P49" t="s">
        <v>36</v>
      </c>
      <c r="Q49" s="1">
        <v>0.464803153930896</v>
      </c>
      <c r="R49" s="1">
        <v>0.99750513208254199</v>
      </c>
      <c r="S49" t="s">
        <v>35</v>
      </c>
      <c r="T49">
        <v>-339.52372890276899</v>
      </c>
      <c r="U49" s="1">
        <v>2.7230766544080298</v>
      </c>
      <c r="V49" t="s">
        <v>34</v>
      </c>
      <c r="W49" s="1">
        <v>6.1805122714439498E-2</v>
      </c>
      <c r="X49" s="1">
        <v>0.99980059092788098</v>
      </c>
      <c r="Y49" t="s">
        <v>33</v>
      </c>
      <c r="Z49">
        <v>-175.464046762327</v>
      </c>
      <c r="AA49">
        <v>33.967403752186698</v>
      </c>
      <c r="AB49" t="s">
        <v>32</v>
      </c>
      <c r="AC49" s="1">
        <v>-0.36695941303972002</v>
      </c>
      <c r="AD49" s="1">
        <v>0.99760692390348904</v>
      </c>
      <c r="AE49" t="s">
        <v>31</v>
      </c>
      <c r="AF49">
        <v>336.14231666481101</v>
      </c>
      <c r="AG49" s="1">
        <v>2.8389323999172</v>
      </c>
      <c r="AH49" t="s">
        <v>30</v>
      </c>
      <c r="AI49" s="1">
        <v>-5.1485420452221597E-2</v>
      </c>
      <c r="AJ49" s="1">
        <v>0.99983230179302296</v>
      </c>
      <c r="AK49" t="s">
        <v>29</v>
      </c>
      <c r="AL49">
        <v>170.27901564463701</v>
      </c>
      <c r="AM49">
        <v>40.5225574541547</v>
      </c>
      <c r="AN49" t="s">
        <v>28</v>
      </c>
      <c r="AO49" s="1">
        <v>-6.6957503297108006E-2</v>
      </c>
      <c r="AP49" s="1">
        <v>0.99611987347755504</v>
      </c>
      <c r="AQ49" t="s">
        <v>27</v>
      </c>
      <c r="AR49">
        <v>555.21990387466599</v>
      </c>
      <c r="AS49" s="1">
        <v>1.74075390445748</v>
      </c>
      <c r="AT49" t="s">
        <v>26</v>
      </c>
      <c r="AU49" s="1">
        <v>-8.9499872461195201E-2</v>
      </c>
      <c r="AV49" s="1">
        <v>0.99964332533394695</v>
      </c>
      <c r="AW49" t="s">
        <v>25</v>
      </c>
      <c r="AX49">
        <v>43.9783363161336</v>
      </c>
      <c r="AY49" s="1">
        <v>19.203240631537099</v>
      </c>
      <c r="AZ49" t="s">
        <v>24</v>
      </c>
      <c r="BA49" s="1">
        <v>0.36528342665611702</v>
      </c>
      <c r="BB49" s="1">
        <v>0.99966844064713201</v>
      </c>
      <c r="BC49" t="s">
        <v>23</v>
      </c>
      <c r="BD49">
        <v>1672.8663200511801</v>
      </c>
      <c r="BE49">
        <v>20.284631954518801</v>
      </c>
      <c r="BF49" t="s">
        <v>22</v>
      </c>
      <c r="BG49" s="1">
        <v>3.0760320869816699E-2</v>
      </c>
      <c r="BH49" s="1">
        <v>0.99999645433679996</v>
      </c>
      <c r="BI49" t="s">
        <v>21</v>
      </c>
      <c r="BJ49">
        <v>2818.04818493944</v>
      </c>
      <c r="BK49">
        <v>1853.4383486773199</v>
      </c>
      <c r="BL49" t="s">
        <v>20</v>
      </c>
      <c r="BM49" s="1">
        <v>-1.6495942692152199</v>
      </c>
      <c r="BN49" s="1">
        <v>0.99643847203445801</v>
      </c>
      <c r="BO49" t="s">
        <v>19</v>
      </c>
      <c r="BP49">
        <v>220.14109931077999</v>
      </c>
      <c r="BQ49" s="1">
        <v>1.9172506549186801</v>
      </c>
      <c r="BR49" t="s">
        <v>18</v>
      </c>
      <c r="BS49" s="1">
        <v>-3.12620234024127E-2</v>
      </c>
      <c r="BT49" s="1">
        <v>0.99986029816330302</v>
      </c>
      <c r="BU49" t="s">
        <v>17</v>
      </c>
      <c r="BV49">
        <v>493.43631993346901</v>
      </c>
      <c r="BW49">
        <v>48.3796217639429</v>
      </c>
      <c r="CB49" s="1">
        <f t="shared" si="1"/>
        <v>-11.874216165889401</v>
      </c>
      <c r="CC49">
        <v>38.44</v>
      </c>
      <c r="CE49">
        <v>35.32</v>
      </c>
    </row>
    <row r="50" spans="1:83">
      <c r="A50" t="s">
        <v>4</v>
      </c>
      <c r="B50">
        <v>12.254007473033299</v>
      </c>
      <c r="C50">
        <v>1.44138275769251E-2</v>
      </c>
      <c r="D50" t="s">
        <v>40</v>
      </c>
      <c r="E50" s="1">
        <v>1.0482023126324701E-2</v>
      </c>
      <c r="F50" s="1">
        <v>0.99998800190789505</v>
      </c>
      <c r="G50" t="s">
        <v>39</v>
      </c>
      <c r="H50">
        <v>4977.29052342051</v>
      </c>
      <c r="I50">
        <v>560.54073514166998</v>
      </c>
      <c r="J50" t="s">
        <v>38</v>
      </c>
      <c r="K50" s="1">
        <v>7.0501669590174402E-3</v>
      </c>
      <c r="L50" s="1">
        <v>0.99999981504475299</v>
      </c>
      <c r="M50" t="s">
        <v>37</v>
      </c>
      <c r="N50">
        <v>10850.7296949844</v>
      </c>
      <c r="O50">
        <v>35314.478827667699</v>
      </c>
      <c r="P50" t="s">
        <v>36</v>
      </c>
      <c r="Q50" s="1">
        <v>0.46870543416242899</v>
      </c>
      <c r="R50" s="1">
        <v>0.99743559212185295</v>
      </c>
      <c r="S50" t="s">
        <v>35</v>
      </c>
      <c r="T50">
        <v>-339.40037045870997</v>
      </c>
      <c r="U50" s="1">
        <v>2.6475082484709498</v>
      </c>
      <c r="V50" t="s">
        <v>34</v>
      </c>
      <c r="W50" s="1">
        <v>6.2392930246108098E-2</v>
      </c>
      <c r="X50" s="1">
        <v>0.99979567871379305</v>
      </c>
      <c r="Y50" t="s">
        <v>33</v>
      </c>
      <c r="Z50">
        <v>-175.22240982551401</v>
      </c>
      <c r="AA50">
        <v>33.137843621539602</v>
      </c>
      <c r="AB50" t="s">
        <v>32</v>
      </c>
      <c r="AC50" s="1">
        <v>-0.35821093254541603</v>
      </c>
      <c r="AD50" s="1">
        <v>0.99754065562570904</v>
      </c>
      <c r="AE50" t="s">
        <v>31</v>
      </c>
      <c r="AF50">
        <v>336.45375387315403</v>
      </c>
      <c r="AG50" s="1">
        <v>2.76066287765495</v>
      </c>
      <c r="AH50" t="s">
        <v>30</v>
      </c>
      <c r="AI50" s="1">
        <v>-5.1741014882261398E-2</v>
      </c>
      <c r="AJ50" s="1">
        <v>0.99982781093804696</v>
      </c>
      <c r="AK50" t="s">
        <v>29</v>
      </c>
      <c r="AL50">
        <v>170.155451543602</v>
      </c>
      <c r="AM50">
        <v>39.445643080748702</v>
      </c>
      <c r="AN50" t="s">
        <v>28</v>
      </c>
      <c r="AO50" s="1">
        <v>-8.25360937261084E-3</v>
      </c>
      <c r="AP50" s="1">
        <v>0.99603794923481104</v>
      </c>
      <c r="AQ50" t="s">
        <v>27</v>
      </c>
      <c r="AR50">
        <v>556.48164560817804</v>
      </c>
      <c r="AS50" s="1">
        <v>1.7040217759001499</v>
      </c>
      <c r="AT50" t="s">
        <v>26</v>
      </c>
      <c r="AU50" s="1">
        <v>-9.2852400540668206E-2</v>
      </c>
      <c r="AV50" s="1">
        <v>0.99962991826902703</v>
      </c>
      <c r="AW50" t="s">
        <v>25</v>
      </c>
      <c r="AX50">
        <v>43.192243036722203</v>
      </c>
      <c r="AY50" s="1">
        <v>18.488839388505699</v>
      </c>
      <c r="AZ50" t="s">
        <v>24</v>
      </c>
      <c r="BA50" s="1">
        <v>0.36218549498252001</v>
      </c>
      <c r="BB50" s="1">
        <v>0.99966294465823402</v>
      </c>
      <c r="BC50" t="s">
        <v>23</v>
      </c>
      <c r="BD50">
        <v>1672.1077843437399</v>
      </c>
      <c r="BE50">
        <v>19.950841998579499</v>
      </c>
      <c r="BF50" t="s">
        <v>22</v>
      </c>
      <c r="BG50" s="1">
        <v>3.1661012543438602E-2</v>
      </c>
      <c r="BH50" s="1">
        <v>0.99999642845002201</v>
      </c>
      <c r="BI50" t="s">
        <v>21</v>
      </c>
      <c r="BJ50">
        <v>2838.4888214430798</v>
      </c>
      <c r="BK50">
        <v>1840.1970009029301</v>
      </c>
      <c r="BL50" t="s">
        <v>20</v>
      </c>
      <c r="BM50" s="1">
        <v>-1.7579907040024501</v>
      </c>
      <c r="BN50" s="1">
        <v>0.99632141897486404</v>
      </c>
      <c r="BO50" t="s">
        <v>19</v>
      </c>
      <c r="BP50">
        <v>217.59601826292501</v>
      </c>
      <c r="BQ50" s="1">
        <v>1.8543840473984401</v>
      </c>
      <c r="BR50" t="s">
        <v>18</v>
      </c>
      <c r="BS50" s="1">
        <v>-3.3278888688169701E-2</v>
      </c>
      <c r="BT50" s="1">
        <v>0.999857151336073</v>
      </c>
      <c r="BU50" t="s">
        <v>17</v>
      </c>
      <c r="BV50">
        <v>492.24839454957799</v>
      </c>
      <c r="BW50">
        <v>47.299377074574799</v>
      </c>
      <c r="CB50" s="1">
        <f t="shared" si="1"/>
        <v>-12.254007473033299</v>
      </c>
      <c r="CC50">
        <v>38.44</v>
      </c>
      <c r="CE50">
        <v>35.32</v>
      </c>
    </row>
    <row r="51" spans="1:83">
      <c r="A51" t="s">
        <v>4</v>
      </c>
      <c r="B51">
        <v>12.2131608315667</v>
      </c>
      <c r="C51">
        <v>1.4146940507589601E-2</v>
      </c>
      <c r="D51" t="s">
        <v>40</v>
      </c>
      <c r="E51" s="1">
        <v>8.8933390853021994E-3</v>
      </c>
      <c r="F51" s="1">
        <v>0.99998780080458005</v>
      </c>
      <c r="G51" t="s">
        <v>39</v>
      </c>
      <c r="H51">
        <v>4966.4004440653098</v>
      </c>
      <c r="I51">
        <v>551.26895741007502</v>
      </c>
      <c r="J51" t="s">
        <v>38</v>
      </c>
      <c r="K51" s="1">
        <v>7.1222739028579301E-3</v>
      </c>
      <c r="L51" s="1">
        <v>0.99999981469202404</v>
      </c>
      <c r="M51" t="s">
        <v>37</v>
      </c>
      <c r="N51">
        <v>10881.830010105899</v>
      </c>
      <c r="O51">
        <v>35248.969637161601</v>
      </c>
      <c r="P51" t="s">
        <v>36</v>
      </c>
      <c r="Q51" s="1">
        <v>0.45253551828951</v>
      </c>
      <c r="R51" s="1">
        <v>0.99736470769987096</v>
      </c>
      <c r="S51" t="s">
        <v>35</v>
      </c>
      <c r="T51">
        <v>-339.92287968715101</v>
      </c>
      <c r="U51" s="1">
        <v>2.5750322030156698</v>
      </c>
      <c r="V51" t="s">
        <v>34</v>
      </c>
      <c r="W51" s="1">
        <v>6.7959862911940894E-2</v>
      </c>
      <c r="X51" s="1">
        <v>0.99978892138949305</v>
      </c>
      <c r="Y51" t="s">
        <v>33</v>
      </c>
      <c r="Z51">
        <v>-172.96734465879101</v>
      </c>
      <c r="AA51">
        <v>32.066106629459298</v>
      </c>
      <c r="AB51" t="s">
        <v>32</v>
      </c>
      <c r="AC51" s="1">
        <v>-0.35048576077830201</v>
      </c>
      <c r="AD51" s="1">
        <v>0.99747312743888605</v>
      </c>
      <c r="AE51" t="s">
        <v>31</v>
      </c>
      <c r="AF51">
        <v>336.71317175565599</v>
      </c>
      <c r="AG51" s="1">
        <v>2.6855923776771098</v>
      </c>
      <c r="AH51" t="s">
        <v>30</v>
      </c>
      <c r="AI51" s="1">
        <v>-5.6144116600702801E-2</v>
      </c>
      <c r="AJ51" s="1">
        <v>0.99982165084531505</v>
      </c>
      <c r="AK51" t="s">
        <v>29</v>
      </c>
      <c r="AL51">
        <v>168.032186965405</v>
      </c>
      <c r="AM51">
        <v>38.065167147657903</v>
      </c>
      <c r="AN51" t="s">
        <v>28</v>
      </c>
      <c r="AO51" s="1">
        <v>4.7211758155663502E-2</v>
      </c>
      <c r="AP51" s="1">
        <v>0.99595500728082598</v>
      </c>
      <c r="AQ51" t="s">
        <v>27</v>
      </c>
      <c r="AR51">
        <v>557.63878666463199</v>
      </c>
      <c r="AS51" s="1">
        <v>1.6685537867795299</v>
      </c>
      <c r="AT51" t="s">
        <v>26</v>
      </c>
      <c r="AU51" s="1">
        <v>-9.6967929080648996E-2</v>
      </c>
      <c r="AV51" s="1">
        <v>0.99961146218519104</v>
      </c>
      <c r="AW51" t="s">
        <v>25</v>
      </c>
      <c r="AX51">
        <v>42.261819631668097</v>
      </c>
      <c r="AY51" s="1">
        <v>17.592507134848798</v>
      </c>
      <c r="AZ51" t="s">
        <v>24</v>
      </c>
      <c r="BA51" s="1">
        <v>0.357630841555794</v>
      </c>
      <c r="BB51" s="1">
        <v>0.99965740710243001</v>
      </c>
      <c r="BC51" t="s">
        <v>23</v>
      </c>
      <c r="BD51">
        <v>1670.99338699083</v>
      </c>
      <c r="BE51" s="1">
        <v>19.627104244513198</v>
      </c>
      <c r="BF51" t="s">
        <v>22</v>
      </c>
      <c r="BG51" s="1">
        <v>3.2628730468086703E-2</v>
      </c>
      <c r="BH51" s="1">
        <v>0.999996393300987</v>
      </c>
      <c r="BI51" t="s">
        <v>21</v>
      </c>
      <c r="BJ51">
        <v>2860.2368206963101</v>
      </c>
      <c r="BK51">
        <v>1822.6081807686601</v>
      </c>
      <c r="BL51" t="s">
        <v>20</v>
      </c>
      <c r="BM51" s="1">
        <v>-1.86903207025727</v>
      </c>
      <c r="BN51" s="1">
        <v>0.99620160474867803</v>
      </c>
      <c r="BO51" t="s">
        <v>19</v>
      </c>
      <c r="BP51">
        <v>215.069982203298</v>
      </c>
      <c r="BQ51" s="1">
        <v>1.7944524466759599</v>
      </c>
      <c r="BR51" t="s">
        <v>18</v>
      </c>
      <c r="BS51" s="1">
        <v>-3.6113017758288297E-2</v>
      </c>
      <c r="BT51" s="1">
        <v>0.99985292910163004</v>
      </c>
      <c r="BU51" t="s">
        <v>17</v>
      </c>
      <c r="BV51">
        <v>490.607902908207</v>
      </c>
      <c r="BW51">
        <v>45.930429706566102</v>
      </c>
      <c r="CB51" s="1">
        <f t="shared" si="1"/>
        <v>-12.2131608315667</v>
      </c>
      <c r="CC51">
        <v>36.6</v>
      </c>
      <c r="CE51">
        <v>38.44</v>
      </c>
    </row>
    <row r="52" spans="1:83">
      <c r="A52" t="s">
        <v>4</v>
      </c>
      <c r="B52">
        <v>11.9371000222652</v>
      </c>
      <c r="C52">
        <v>1.4594803261806099E-2</v>
      </c>
      <c r="D52" t="s">
        <v>40</v>
      </c>
      <c r="E52" s="1">
        <v>7.78673006334526E-3</v>
      </c>
      <c r="F52" s="1">
        <v>0.99998760624929095</v>
      </c>
      <c r="G52" t="s">
        <v>39</v>
      </c>
      <c r="H52">
        <v>4959.0780337311799</v>
      </c>
      <c r="I52">
        <v>542.96185792076994</v>
      </c>
      <c r="J52" t="s">
        <v>38</v>
      </c>
      <c r="K52" s="1">
        <v>7.1826333951846202E-3</v>
      </c>
      <c r="L52" s="1">
        <v>0.99999981446326702</v>
      </c>
      <c r="M52" t="s">
        <v>37</v>
      </c>
      <c r="N52">
        <v>10907.238853626201</v>
      </c>
      <c r="O52">
        <v>35208.471822764499</v>
      </c>
      <c r="P52" t="s">
        <v>36</v>
      </c>
      <c r="Q52" s="1">
        <v>0.46692669864590303</v>
      </c>
      <c r="R52" s="1">
        <v>0.99729553916289904</v>
      </c>
      <c r="S52" t="s">
        <v>35</v>
      </c>
      <c r="T52">
        <v>-339.47300260401101</v>
      </c>
      <c r="U52" s="1">
        <v>2.51089575657477</v>
      </c>
      <c r="V52" t="s">
        <v>34</v>
      </c>
      <c r="W52" s="1">
        <v>6.7703068274747799E-2</v>
      </c>
      <c r="X52" s="1">
        <v>0.99978369795358901</v>
      </c>
      <c r="Y52" t="s">
        <v>33</v>
      </c>
      <c r="Z52">
        <v>-173.06310328121199</v>
      </c>
      <c r="AA52">
        <v>31.317526299136102</v>
      </c>
      <c r="AB52" t="s">
        <v>32</v>
      </c>
      <c r="AC52" s="1">
        <v>-0.37273751071419498</v>
      </c>
      <c r="AD52" s="1">
        <v>0.99740720013749096</v>
      </c>
      <c r="AE52" t="s">
        <v>31</v>
      </c>
      <c r="AF52">
        <v>335.99151118467802</v>
      </c>
      <c r="AG52" s="1">
        <v>2.6191037718069001</v>
      </c>
      <c r="AH52" t="s">
        <v>30</v>
      </c>
      <c r="AI52" s="1">
        <v>-5.65672243244532E-2</v>
      </c>
      <c r="AJ52" s="1">
        <v>0.99981685522429797</v>
      </c>
      <c r="AK52" t="s">
        <v>29</v>
      </c>
      <c r="AL52">
        <v>167.83668003929</v>
      </c>
      <c r="AM52">
        <v>37.098778011478402</v>
      </c>
      <c r="AN52" t="s">
        <v>28</v>
      </c>
      <c r="AO52" s="1">
        <v>0.111366136921125</v>
      </c>
      <c r="AP52" s="1">
        <v>0.995874142932207</v>
      </c>
      <c r="AQ52" t="s">
        <v>27</v>
      </c>
      <c r="AR52">
        <v>558.91707335480601</v>
      </c>
      <c r="AS52" s="1">
        <v>1.6367916753773299</v>
      </c>
      <c r="AT52" t="s">
        <v>26</v>
      </c>
      <c r="AU52" s="1">
        <v>-9.90995621185225E-2</v>
      </c>
      <c r="AV52" s="1">
        <v>0.99959689141348296</v>
      </c>
      <c r="AW52" t="s">
        <v>25</v>
      </c>
      <c r="AX52">
        <v>41.812015357023697</v>
      </c>
      <c r="AY52" s="1">
        <v>16.971443945994299</v>
      </c>
      <c r="AZ52" t="s">
        <v>24</v>
      </c>
      <c r="BA52" s="1">
        <v>0.357314921085018</v>
      </c>
      <c r="BB52" s="1">
        <v>0.99965203168303096</v>
      </c>
      <c r="BC52" t="s">
        <v>23</v>
      </c>
      <c r="BD52">
        <v>1670.90807201604</v>
      </c>
      <c r="BE52" s="1">
        <v>19.335901280186501</v>
      </c>
      <c r="BF52" t="s">
        <v>22</v>
      </c>
      <c r="BG52" s="1">
        <v>3.3569523333401401E-2</v>
      </c>
      <c r="BH52" s="1">
        <v>0.99999636582430795</v>
      </c>
      <c r="BI52" t="s">
        <v>21</v>
      </c>
      <c r="BJ52">
        <v>2880.71312525538</v>
      </c>
      <c r="BK52">
        <v>1809.6803575736999</v>
      </c>
      <c r="BL52" t="s">
        <v>20</v>
      </c>
      <c r="BM52" s="1">
        <v>-1.96227641468636</v>
      </c>
      <c r="BN52" s="1">
        <v>0.99608342876152001</v>
      </c>
      <c r="BO52" t="s">
        <v>19</v>
      </c>
      <c r="BP52">
        <v>213.05760157064501</v>
      </c>
      <c r="BQ52" s="1">
        <v>1.74136748583983</v>
      </c>
      <c r="BR52" t="s">
        <v>18</v>
      </c>
      <c r="BS52" s="1">
        <v>-3.8496050086936497E-2</v>
      </c>
      <c r="BT52" s="1">
        <v>0.99984965088050404</v>
      </c>
      <c r="BU52" t="s">
        <v>17</v>
      </c>
      <c r="BV52">
        <v>489.29370763406001</v>
      </c>
      <c r="BW52">
        <v>44.964380225095802</v>
      </c>
      <c r="CB52" s="1">
        <f t="shared" si="1"/>
        <v>-11.9371000222652</v>
      </c>
      <c r="CC52">
        <v>36.6</v>
      </c>
      <c r="CE52">
        <v>38.44</v>
      </c>
    </row>
    <row r="53" spans="1:83">
      <c r="A53" t="s">
        <v>4</v>
      </c>
      <c r="B53">
        <v>11.229474679967201</v>
      </c>
      <c r="C53">
        <v>1.44604652698418E-2</v>
      </c>
      <c r="D53" t="s">
        <v>40</v>
      </c>
      <c r="E53" s="1">
        <v>7.2462530458097902E-3</v>
      </c>
      <c r="F53" s="1">
        <v>0.99998741165509397</v>
      </c>
      <c r="G53" t="s">
        <v>39</v>
      </c>
      <c r="H53">
        <v>4955.7112541358001</v>
      </c>
      <c r="I53">
        <v>535.80495970957395</v>
      </c>
      <c r="J53" t="s">
        <v>38</v>
      </c>
      <c r="K53" s="1">
        <v>7.1927492246508197E-3</v>
      </c>
      <c r="L53" s="1">
        <v>0.99999981423457296</v>
      </c>
      <c r="M53" t="s">
        <v>37</v>
      </c>
      <c r="N53">
        <v>10911.2414032162</v>
      </c>
      <c r="O53">
        <v>35172.669208287502</v>
      </c>
      <c r="P53" t="s">
        <v>36</v>
      </c>
      <c r="Q53" s="1">
        <v>0.47005763581029603</v>
      </c>
      <c r="R53" s="1">
        <v>0.99722523873994495</v>
      </c>
      <c r="S53" t="s">
        <v>35</v>
      </c>
      <c r="T53">
        <v>-339.37244832135798</v>
      </c>
      <c r="U53" s="1">
        <v>2.4557935002148401</v>
      </c>
      <c r="V53" t="s">
        <v>34</v>
      </c>
      <c r="W53" s="1">
        <v>6.9693181037437796E-2</v>
      </c>
      <c r="X53" s="1">
        <v>0.99977849383075101</v>
      </c>
      <c r="Y53" t="s">
        <v>33</v>
      </c>
      <c r="Z53">
        <v>-172.35625598105199</v>
      </c>
      <c r="AA53">
        <v>30.685027479031199</v>
      </c>
      <c r="AB53" t="s">
        <v>32</v>
      </c>
      <c r="AC53" s="1">
        <v>-0.39566580245421201</v>
      </c>
      <c r="AD53" s="1">
        <v>0.997340097961945</v>
      </c>
      <c r="AE53" t="s">
        <v>31</v>
      </c>
      <c r="AF53">
        <v>335.30212385013698</v>
      </c>
      <c r="AG53" s="1">
        <v>2.5618846543904699</v>
      </c>
      <c r="AH53" t="s">
        <v>30</v>
      </c>
      <c r="AI53" s="1">
        <v>-5.8352506717568101E-2</v>
      </c>
      <c r="AJ53" s="1">
        <v>0.99981207587897003</v>
      </c>
      <c r="AK53" t="s">
        <v>29</v>
      </c>
      <c r="AL53">
        <v>167.085091126652</v>
      </c>
      <c r="AM53">
        <v>36.285149505946798</v>
      </c>
      <c r="AN53" t="s">
        <v>28</v>
      </c>
      <c r="AO53" s="1">
        <v>0.14239467567147099</v>
      </c>
      <c r="AP53" s="1">
        <v>0.99579236342293698</v>
      </c>
      <c r="AQ53" t="s">
        <v>27</v>
      </c>
      <c r="AR53">
        <v>559.47944924445505</v>
      </c>
      <c r="AS53" s="1">
        <v>1.6093305724257001</v>
      </c>
      <c r="AT53" t="s">
        <v>26</v>
      </c>
      <c r="AU53" s="1">
        <v>-0.10172962216951199</v>
      </c>
      <c r="AV53" s="1">
        <v>0.99958238933605503</v>
      </c>
      <c r="AW53" t="s">
        <v>25</v>
      </c>
      <c r="AX53">
        <v>41.306352603050001</v>
      </c>
      <c r="AY53" s="1">
        <v>16.458919143388499</v>
      </c>
      <c r="AZ53" t="s">
        <v>24</v>
      </c>
      <c r="BA53" s="1">
        <v>0.36222380189294601</v>
      </c>
      <c r="BB53" s="1">
        <v>0.99964664082174304</v>
      </c>
      <c r="BC53" t="s">
        <v>23</v>
      </c>
      <c r="BD53">
        <v>1671.9551330597001</v>
      </c>
      <c r="BE53" s="1">
        <v>19.084243582486099</v>
      </c>
      <c r="BF53" t="s">
        <v>22</v>
      </c>
      <c r="BG53" s="1">
        <v>3.4411911559160797E-2</v>
      </c>
      <c r="BH53" s="1">
        <v>0.99999633863707005</v>
      </c>
      <c r="BI53" t="s">
        <v>21</v>
      </c>
      <c r="BJ53">
        <v>2897.8496794692701</v>
      </c>
      <c r="BK53">
        <v>1798.49403889062</v>
      </c>
      <c r="BL53" t="s">
        <v>20</v>
      </c>
      <c r="BM53" s="1">
        <v>-2.0367154936190599</v>
      </c>
      <c r="BN53" s="1">
        <v>0.99596299405018196</v>
      </c>
      <c r="BO53" t="s">
        <v>19</v>
      </c>
      <c r="BP53">
        <v>211.58187555305301</v>
      </c>
      <c r="BQ53" s="1">
        <v>1.6960414531650601</v>
      </c>
      <c r="BR53" t="s">
        <v>18</v>
      </c>
      <c r="BS53" s="1">
        <v>-4.0289369618827897E-2</v>
      </c>
      <c r="BT53" s="1">
        <v>0.99984644066969997</v>
      </c>
      <c r="BU53" t="s">
        <v>17</v>
      </c>
      <c r="BV53">
        <v>488.37450882031999</v>
      </c>
      <c r="BW53">
        <v>44.158343212304302</v>
      </c>
      <c r="CB53" s="1">
        <f t="shared" si="1"/>
        <v>-11.229474679967201</v>
      </c>
      <c r="CC53">
        <v>37.11</v>
      </c>
      <c r="CE53">
        <v>36.6</v>
      </c>
    </row>
    <row r="54" spans="1:83">
      <c r="A54" t="s">
        <v>4</v>
      </c>
      <c r="B54">
        <v>11.172938901867299</v>
      </c>
      <c r="C54">
        <v>1.4500265294900999E-2</v>
      </c>
      <c r="D54" t="s">
        <v>40</v>
      </c>
      <c r="E54" s="1">
        <v>6.7103065475308098E-3</v>
      </c>
      <c r="F54" s="1">
        <v>0.99998721922771705</v>
      </c>
      <c r="G54" t="s">
        <v>39</v>
      </c>
      <c r="H54">
        <v>4952.4908220542402</v>
      </c>
      <c r="I54">
        <v>528.99417065124896</v>
      </c>
      <c r="J54" t="s">
        <v>38</v>
      </c>
      <c r="K54" s="1">
        <v>7.2066765466394997E-3</v>
      </c>
      <c r="L54" s="1">
        <v>0.99999981400040605</v>
      </c>
      <c r="M54" t="s">
        <v>37</v>
      </c>
      <c r="N54">
        <v>10916.713741588401</v>
      </c>
      <c r="O54">
        <v>35136.532185886601</v>
      </c>
      <c r="P54" t="s">
        <v>36</v>
      </c>
      <c r="Q54" s="1">
        <v>0.47837640702963802</v>
      </c>
      <c r="R54" s="1">
        <v>0.99715499043323896</v>
      </c>
      <c r="S54" t="s">
        <v>35</v>
      </c>
      <c r="T54">
        <v>-339.14188359106498</v>
      </c>
      <c r="U54" s="1">
        <v>2.4037199038786801</v>
      </c>
      <c r="V54" t="s">
        <v>34</v>
      </c>
      <c r="W54" s="1">
        <v>7.2841501231336606E-2</v>
      </c>
      <c r="X54" s="1">
        <v>0.999773166336132</v>
      </c>
      <c r="Y54" t="s">
        <v>33</v>
      </c>
      <c r="Z54">
        <v>-171.27568223034399</v>
      </c>
      <c r="AA54">
        <v>30.070908174596699</v>
      </c>
      <c r="AB54" t="s">
        <v>32</v>
      </c>
      <c r="AC54" s="1">
        <v>-0.40834835023312399</v>
      </c>
      <c r="AD54" s="1">
        <v>0.99727300101772498</v>
      </c>
      <c r="AE54" t="s">
        <v>31</v>
      </c>
      <c r="AF54">
        <v>334.93646086850299</v>
      </c>
      <c r="AG54" s="1">
        <v>2.5077651549492699</v>
      </c>
      <c r="AH54" t="s">
        <v>30</v>
      </c>
      <c r="AI54" s="1">
        <v>-6.0909887311628101E-2</v>
      </c>
      <c r="AJ54" s="1">
        <v>0.99980718342235697</v>
      </c>
      <c r="AK54" t="s">
        <v>29</v>
      </c>
      <c r="AL54">
        <v>166.04707422823699</v>
      </c>
      <c r="AM54">
        <v>35.497947047472202</v>
      </c>
      <c r="AN54" t="s">
        <v>28</v>
      </c>
      <c r="AO54" s="1">
        <v>0.16950465123633501</v>
      </c>
      <c r="AP54" s="1">
        <v>0.99571065502536205</v>
      </c>
      <c r="AQ54" t="s">
        <v>27</v>
      </c>
      <c r="AR54">
        <v>559.96722356733505</v>
      </c>
      <c r="AS54" s="1">
        <v>1.5831135116994299</v>
      </c>
      <c r="AT54" t="s">
        <v>26</v>
      </c>
      <c r="AU54" s="1">
        <v>-0.104029471803331</v>
      </c>
      <c r="AV54" s="1">
        <v>0.99956759395857397</v>
      </c>
      <c r="AW54" t="s">
        <v>25</v>
      </c>
      <c r="AX54">
        <v>40.882818766555602</v>
      </c>
      <c r="AY54" s="1">
        <v>15.972803407716</v>
      </c>
      <c r="AZ54" t="s">
        <v>24</v>
      </c>
      <c r="BA54" s="1">
        <v>0.36719749116050898</v>
      </c>
      <c r="BB54" s="1">
        <v>0.99964129327130902</v>
      </c>
      <c r="BC54" t="s">
        <v>23</v>
      </c>
      <c r="BD54">
        <v>1673.01237357748</v>
      </c>
      <c r="BE54" s="1">
        <v>18.843933146296099</v>
      </c>
      <c r="BF54" t="s">
        <v>22</v>
      </c>
      <c r="BG54" s="1">
        <v>3.5309830664106E-2</v>
      </c>
      <c r="BH54" s="1">
        <v>0.99999631112148302</v>
      </c>
      <c r="BI54" t="s">
        <v>21</v>
      </c>
      <c r="BJ54">
        <v>2915.8924460400699</v>
      </c>
      <c r="BK54">
        <v>1787.44851141547</v>
      </c>
      <c r="BL54" t="s">
        <v>20</v>
      </c>
      <c r="BM54" s="1">
        <v>-2.1079839612642099</v>
      </c>
      <c r="BN54" s="1">
        <v>0.99584178847235405</v>
      </c>
      <c r="BO54" t="s">
        <v>19</v>
      </c>
      <c r="BP54">
        <v>210.22427365494801</v>
      </c>
      <c r="BQ54" s="1">
        <v>1.6532529819070401</v>
      </c>
      <c r="BR54" t="s">
        <v>18</v>
      </c>
      <c r="BS54" s="1">
        <v>-4.1383595027489402E-2</v>
      </c>
      <c r="BT54" s="1">
        <v>0.99984321845301904</v>
      </c>
      <c r="BU54" t="s">
        <v>17</v>
      </c>
      <c r="BV54">
        <v>487.83270102049801</v>
      </c>
      <c r="BW54">
        <v>43.387216013861803</v>
      </c>
      <c r="CB54" s="1">
        <f t="shared" si="1"/>
        <v>-11.172938901867299</v>
      </c>
      <c r="CC54">
        <v>37.11</v>
      </c>
      <c r="CE54">
        <v>36.6</v>
      </c>
    </row>
    <row r="55" spans="1:83">
      <c r="A55" t="s">
        <v>4</v>
      </c>
      <c r="B55">
        <v>11.645463764536601</v>
      </c>
      <c r="C55">
        <v>1.4308855212243799E-2</v>
      </c>
      <c r="D55" t="s">
        <v>40</v>
      </c>
      <c r="E55" s="1">
        <v>5.7074136751765498E-3</v>
      </c>
      <c r="F55" s="1">
        <v>0.99998702714321697</v>
      </c>
      <c r="G55" t="s">
        <v>39</v>
      </c>
      <c r="H55">
        <v>4946.3485655210097</v>
      </c>
      <c r="I55">
        <v>521.81292248100397</v>
      </c>
      <c r="J55" t="s">
        <v>38</v>
      </c>
      <c r="K55" s="1">
        <v>7.2184092391526598E-3</v>
      </c>
      <c r="L55" s="1">
        <v>0.99999981374073299</v>
      </c>
      <c r="M55" t="s">
        <v>37</v>
      </c>
      <c r="N55">
        <v>10921.5100439239</v>
      </c>
      <c r="O55">
        <v>35093.167281223803</v>
      </c>
      <c r="P55" t="s">
        <v>36</v>
      </c>
      <c r="Q55" s="1">
        <v>0.47633214365375298</v>
      </c>
      <c r="R55" s="1">
        <v>0.99708356418136801</v>
      </c>
      <c r="S55" t="s">
        <v>35</v>
      </c>
      <c r="T55">
        <v>-339.205285582584</v>
      </c>
      <c r="U55" s="1">
        <v>2.3487883241268199</v>
      </c>
      <c r="V55" t="s">
        <v>34</v>
      </c>
      <c r="W55" s="1">
        <v>7.3432897701463704E-2</v>
      </c>
      <c r="X55" s="1">
        <v>0.99976736803622002</v>
      </c>
      <c r="Y55" t="s">
        <v>33</v>
      </c>
      <c r="Z55">
        <v>-171.072022490389</v>
      </c>
      <c r="AA55">
        <v>29.376870527734699</v>
      </c>
      <c r="AB55" t="s">
        <v>32</v>
      </c>
      <c r="AC55" s="1">
        <v>-0.39555935947591198</v>
      </c>
      <c r="AD55" s="1">
        <v>0.99720473749382499</v>
      </c>
      <c r="AE55" t="s">
        <v>31</v>
      </c>
      <c r="AF55">
        <v>335.31636018451599</v>
      </c>
      <c r="AG55" s="1">
        <v>2.45063228547194</v>
      </c>
      <c r="AH55" t="s">
        <v>30</v>
      </c>
      <c r="AI55" s="1">
        <v>-6.1420451518056897E-2</v>
      </c>
      <c r="AJ55" s="1">
        <v>0.99980185666858901</v>
      </c>
      <c r="AK55" t="s">
        <v>29</v>
      </c>
      <c r="AL55">
        <v>165.83995278700601</v>
      </c>
      <c r="AM55">
        <v>34.611233272451898</v>
      </c>
      <c r="AN55" t="s">
        <v>28</v>
      </c>
      <c r="AO55" s="1">
        <v>0.20423521346402099</v>
      </c>
      <c r="AP55" s="1">
        <v>0.99562786499857803</v>
      </c>
      <c r="AQ55" t="s">
        <v>27</v>
      </c>
      <c r="AR55">
        <v>560.615065614728</v>
      </c>
      <c r="AS55" s="1">
        <v>1.5552654407615201</v>
      </c>
      <c r="AT55" t="s">
        <v>26</v>
      </c>
      <c r="AU55" s="1">
        <v>-0.107043228297565</v>
      </c>
      <c r="AV55" s="1">
        <v>0.99955124653976102</v>
      </c>
      <c r="AW55" t="s">
        <v>25</v>
      </c>
      <c r="AX55">
        <v>40.324875683946097</v>
      </c>
      <c r="AY55" s="1">
        <v>15.426770478391401</v>
      </c>
      <c r="AZ55" t="s">
        <v>24</v>
      </c>
      <c r="BA55" s="1">
        <v>0.36608221525116902</v>
      </c>
      <c r="BB55" s="1">
        <v>0.99963590754707998</v>
      </c>
      <c r="BC55" t="s">
        <v>23</v>
      </c>
      <c r="BD55">
        <v>1672.7773818838</v>
      </c>
      <c r="BE55" s="1">
        <v>18.588251888721899</v>
      </c>
      <c r="BF55" t="s">
        <v>22</v>
      </c>
      <c r="BG55" s="1">
        <v>3.6258202348095597E-2</v>
      </c>
      <c r="BH55" s="1">
        <v>0.99999628105402205</v>
      </c>
      <c r="BI55" t="s">
        <v>21</v>
      </c>
      <c r="BJ55">
        <v>2935.6171812081102</v>
      </c>
      <c r="BK55">
        <v>1774.5319164687901</v>
      </c>
      <c r="BL55" t="s">
        <v>20</v>
      </c>
      <c r="BM55" s="1">
        <v>-2.1966926855228599</v>
      </c>
      <c r="BN55" s="1">
        <v>0.99571805135075697</v>
      </c>
      <c r="BO55" t="s">
        <v>19</v>
      </c>
      <c r="BP55">
        <v>208.51779576736001</v>
      </c>
      <c r="BQ55" s="1">
        <v>1.6083149136706201</v>
      </c>
      <c r="BR55" t="s">
        <v>18</v>
      </c>
      <c r="BS55" s="1">
        <v>-4.3971121309695903E-2</v>
      </c>
      <c r="BT55" s="1">
        <v>0.99983971703077801</v>
      </c>
      <c r="BU55" t="s">
        <v>17</v>
      </c>
      <c r="BV55">
        <v>486.53378838643602</v>
      </c>
      <c r="BW55">
        <v>42.512254736078198</v>
      </c>
      <c r="CB55" s="1">
        <f t="shared" si="1"/>
        <v>-11.645463764536601</v>
      </c>
      <c r="CC55">
        <v>35.74</v>
      </c>
      <c r="CE55">
        <v>37.11</v>
      </c>
    </row>
    <row r="56" spans="1:83">
      <c r="A56" t="s">
        <v>4</v>
      </c>
      <c r="B56">
        <v>11.657144490526299</v>
      </c>
      <c r="C56">
        <v>1.4453032258353E-2</v>
      </c>
      <c r="D56" t="s">
        <v>40</v>
      </c>
      <c r="E56" s="1">
        <v>4.5874293699363702E-3</v>
      </c>
      <c r="F56" s="1">
        <v>0.99998683908973296</v>
      </c>
      <c r="G56" t="s">
        <v>39</v>
      </c>
      <c r="H56">
        <v>4939.52984289094</v>
      </c>
      <c r="I56">
        <v>514.94566188191698</v>
      </c>
      <c r="J56" t="s">
        <v>38</v>
      </c>
      <c r="K56" s="1">
        <v>7.2282800107515699E-3</v>
      </c>
      <c r="L56" s="1">
        <v>0.99999981349235301</v>
      </c>
      <c r="M56" t="s">
        <v>37</v>
      </c>
      <c r="N56">
        <v>10925.546600037</v>
      </c>
      <c r="O56">
        <v>35051.646738872201</v>
      </c>
      <c r="P56" t="s">
        <v>36</v>
      </c>
      <c r="Q56" s="1">
        <v>0.50176753424423903</v>
      </c>
      <c r="R56" s="1">
        <v>0.99701243750632795</v>
      </c>
      <c r="S56" t="s">
        <v>35</v>
      </c>
      <c r="T56">
        <v>-338.50619919973201</v>
      </c>
      <c r="U56" s="1">
        <v>2.2963443225926499</v>
      </c>
      <c r="V56" t="s">
        <v>34</v>
      </c>
      <c r="W56" s="1">
        <v>7.36265537862094E-2</v>
      </c>
      <c r="X56" s="1">
        <v>0.99976188091864504</v>
      </c>
      <c r="Y56" t="s">
        <v>33</v>
      </c>
      <c r="Z56">
        <v>-171.005372551329</v>
      </c>
      <c r="AA56">
        <v>28.746843772790498</v>
      </c>
      <c r="AB56" t="s">
        <v>32</v>
      </c>
      <c r="AC56" s="1">
        <v>-0.39728910554456598</v>
      </c>
      <c r="AD56" s="1">
        <v>0.99713682743655696</v>
      </c>
      <c r="AE56" t="s">
        <v>31</v>
      </c>
      <c r="AF56">
        <v>335.26616517679201</v>
      </c>
      <c r="AG56" s="1">
        <v>2.3961320392646601</v>
      </c>
      <c r="AH56" t="s">
        <v>30</v>
      </c>
      <c r="AI56" s="1">
        <v>-6.13494418465345E-2</v>
      </c>
      <c r="AJ56" s="1">
        <v>0.99979680577170105</v>
      </c>
      <c r="AK56" t="s">
        <v>29</v>
      </c>
      <c r="AL56">
        <v>165.86827819132799</v>
      </c>
      <c r="AM56">
        <v>33.807724913388398</v>
      </c>
      <c r="AN56" t="s">
        <v>28</v>
      </c>
      <c r="AO56" s="1">
        <v>0.26400792540965901</v>
      </c>
      <c r="AP56" s="1">
        <v>0.99554580315381502</v>
      </c>
      <c r="AQ56" t="s">
        <v>27</v>
      </c>
      <c r="AR56">
        <v>561.70258336711595</v>
      </c>
      <c r="AS56" s="1">
        <v>1.5285185815690501</v>
      </c>
      <c r="AT56" t="s">
        <v>26</v>
      </c>
      <c r="AU56" s="1">
        <v>-0.109667516719297</v>
      </c>
      <c r="AV56" s="1">
        <v>0.99953565680465895</v>
      </c>
      <c r="AW56" t="s">
        <v>25</v>
      </c>
      <c r="AX56">
        <v>39.852657922627699</v>
      </c>
      <c r="AY56" s="1">
        <v>14.938095405804299</v>
      </c>
      <c r="AZ56" t="s">
        <v>24</v>
      </c>
      <c r="BA56" s="1">
        <v>0.36541400161627502</v>
      </c>
      <c r="BB56" s="1">
        <v>0.99963058696459295</v>
      </c>
      <c r="BC56" t="s">
        <v>23</v>
      </c>
      <c r="BD56">
        <v>1672.6304423189599</v>
      </c>
      <c r="BE56" s="1">
        <v>18.341553102379699</v>
      </c>
      <c r="BF56" t="s">
        <v>22</v>
      </c>
      <c r="BG56" s="1">
        <v>3.71840512767301E-2</v>
      </c>
      <c r="BH56" s="1">
        <v>0.99999625267613701</v>
      </c>
      <c r="BI56" t="s">
        <v>21</v>
      </c>
      <c r="BJ56">
        <v>2954.7668421856902</v>
      </c>
      <c r="BK56">
        <v>1762.47035696085</v>
      </c>
      <c r="BL56" t="s">
        <v>20</v>
      </c>
      <c r="BM56" s="1">
        <v>-2.2870384723573101</v>
      </c>
      <c r="BN56" s="1">
        <v>0.99559423946829195</v>
      </c>
      <c r="BO56" t="s">
        <v>19</v>
      </c>
      <c r="BP56">
        <v>206.81629951214799</v>
      </c>
      <c r="BQ56" s="1">
        <v>1.56557792580217</v>
      </c>
      <c r="BR56" t="s">
        <v>18</v>
      </c>
      <c r="BS56" s="1">
        <v>-4.7635503794156701E-2</v>
      </c>
      <c r="BT56" s="1">
        <v>0.99983641090074704</v>
      </c>
      <c r="BU56" t="s">
        <v>17</v>
      </c>
      <c r="BV56">
        <v>484.71678666618197</v>
      </c>
      <c r="BW56">
        <v>41.7152081389305</v>
      </c>
      <c r="CB56" s="1">
        <f t="shared" si="1"/>
        <v>-11.657144490526299</v>
      </c>
      <c r="CC56">
        <v>35.74</v>
      </c>
      <c r="CE56">
        <v>37.11</v>
      </c>
    </row>
    <row r="57" spans="1:83">
      <c r="A57" t="s">
        <v>4</v>
      </c>
      <c r="B57">
        <v>12.4423679462479</v>
      </c>
      <c r="C57">
        <v>1.43882574228161E-2</v>
      </c>
      <c r="D57" t="s">
        <v>40</v>
      </c>
      <c r="E57" s="1">
        <v>2.5117950566812498E-3</v>
      </c>
      <c r="F57" s="1">
        <v>0.99998665159225397</v>
      </c>
      <c r="G57" t="s">
        <v>39</v>
      </c>
      <c r="H57">
        <v>4926.3150337167399</v>
      </c>
      <c r="I57">
        <v>507.37925998289501</v>
      </c>
      <c r="J57" t="s">
        <v>38</v>
      </c>
      <c r="K57" s="1">
        <v>7.23784495313636E-3</v>
      </c>
      <c r="L57" s="1">
        <v>0.99999981323161702</v>
      </c>
      <c r="M57" t="s">
        <v>37</v>
      </c>
      <c r="N57">
        <v>10929.712503426401</v>
      </c>
      <c r="O57">
        <v>35002.239071588701</v>
      </c>
      <c r="P57" t="s">
        <v>36</v>
      </c>
      <c r="Q57" s="1">
        <v>0.497338669619518</v>
      </c>
      <c r="R57" s="1">
        <v>0.99694090622627995</v>
      </c>
      <c r="S57" t="s">
        <v>35</v>
      </c>
      <c r="T57">
        <v>-338.64448558868901</v>
      </c>
      <c r="U57" s="1">
        <v>2.2391908697636498</v>
      </c>
      <c r="V57" t="s">
        <v>34</v>
      </c>
      <c r="W57" s="1">
        <v>6.48745371612586E-2</v>
      </c>
      <c r="X57" s="1">
        <v>0.99975674513151802</v>
      </c>
      <c r="Y57" t="s">
        <v>33</v>
      </c>
      <c r="Z57">
        <v>-174.13316876086199</v>
      </c>
      <c r="AA57">
        <v>28.105651516619702</v>
      </c>
      <c r="AB57" t="s">
        <v>32</v>
      </c>
      <c r="AC57" s="1">
        <v>-0.38284659676626398</v>
      </c>
      <c r="AD57" s="1">
        <v>0.99706850296206595</v>
      </c>
      <c r="AE57" t="s">
        <v>31</v>
      </c>
      <c r="AF57">
        <v>335.708324426937</v>
      </c>
      <c r="AG57" s="1">
        <v>2.3367029406886899</v>
      </c>
      <c r="AH57" t="s">
        <v>30</v>
      </c>
      <c r="AI57" s="1">
        <v>-5.3151457578819797E-2</v>
      </c>
      <c r="AJ57" s="1">
        <v>0.999792039736213</v>
      </c>
      <c r="AK57" t="s">
        <v>29</v>
      </c>
      <c r="AL57">
        <v>169.313613421664</v>
      </c>
      <c r="AM57">
        <v>32.986473680592702</v>
      </c>
      <c r="AN57" t="s">
        <v>28</v>
      </c>
      <c r="AO57" s="1">
        <v>0.33652584509635503</v>
      </c>
      <c r="AP57" s="1">
        <v>0.99546344230060801</v>
      </c>
      <c r="AQ57" t="s">
        <v>27</v>
      </c>
      <c r="AR57">
        <v>563.09592874410998</v>
      </c>
      <c r="AS57" s="1">
        <v>1.4991064954219899</v>
      </c>
      <c r="AT57" t="s">
        <v>26</v>
      </c>
      <c r="AU57" s="1">
        <v>-0.115032239232618</v>
      </c>
      <c r="AV57" s="1">
        <v>0.9995192883006</v>
      </c>
      <c r="AW57" t="s">
        <v>25</v>
      </c>
      <c r="AX57">
        <v>38.861526396003299</v>
      </c>
      <c r="AY57" s="1">
        <v>14.393988491563199</v>
      </c>
      <c r="AZ57" t="s">
        <v>24</v>
      </c>
      <c r="BA57" s="1">
        <v>0.35655281213739298</v>
      </c>
      <c r="BB57" s="1">
        <v>0.999625243464491</v>
      </c>
      <c r="BC57" t="s">
        <v>23</v>
      </c>
      <c r="BD57">
        <v>1670.6314092701</v>
      </c>
      <c r="BE57" s="1">
        <v>18.067849826249901</v>
      </c>
      <c r="BF57" t="s">
        <v>22</v>
      </c>
      <c r="BG57" s="1">
        <v>3.8042744382443698E-2</v>
      </c>
      <c r="BH57" s="1">
        <v>0.99999622326577897</v>
      </c>
      <c r="BI57" t="s">
        <v>21</v>
      </c>
      <c r="BJ57">
        <v>2973.5740283272698</v>
      </c>
      <c r="BK57">
        <v>1748.47214855897</v>
      </c>
      <c r="BL57" t="s">
        <v>20</v>
      </c>
      <c r="BM57" s="1">
        <v>-2.4139502889295401</v>
      </c>
      <c r="BN57" s="1">
        <v>0.99546818377872903</v>
      </c>
      <c r="BO57" t="s">
        <v>19</v>
      </c>
      <c r="BP57">
        <v>204.35112790994</v>
      </c>
      <c r="BQ57" s="1">
        <v>1.51886522616084</v>
      </c>
      <c r="BR57" t="s">
        <v>18</v>
      </c>
      <c r="BS57" s="1">
        <v>-4.9362997610472498E-2</v>
      </c>
      <c r="BT57" s="1">
        <v>0.99983312456390705</v>
      </c>
      <c r="BU57" t="s">
        <v>17</v>
      </c>
      <c r="BV57">
        <v>483.83366776727797</v>
      </c>
      <c r="BW57">
        <v>40.849980820981301</v>
      </c>
      <c r="CB57" s="1">
        <f t="shared" si="1"/>
        <v>-12.4423679462479</v>
      </c>
      <c r="CC57">
        <v>38.770000000000003</v>
      </c>
      <c r="CE57">
        <v>35.74</v>
      </c>
    </row>
    <row r="58" spans="1:83">
      <c r="A58" t="s">
        <v>4</v>
      </c>
      <c r="B58">
        <v>12.5915643297205</v>
      </c>
      <c r="C58">
        <v>1.4424703084622599E-2</v>
      </c>
      <c r="D58" t="s">
        <v>40</v>
      </c>
      <c r="E58" s="1">
        <v>3.8101005504239901E-4</v>
      </c>
      <c r="F58" s="1">
        <v>0.99998646610127495</v>
      </c>
      <c r="G58" t="s">
        <v>39</v>
      </c>
      <c r="H58">
        <v>4912.7132267287097</v>
      </c>
      <c r="I58">
        <v>499.92236999441502</v>
      </c>
      <c r="J58" t="s">
        <v>38</v>
      </c>
      <c r="K58" s="1">
        <v>7.2440703680831499E-3</v>
      </c>
      <c r="L58" s="1">
        <v>0.99999981296553098</v>
      </c>
      <c r="M58" t="s">
        <v>37</v>
      </c>
      <c r="N58">
        <v>10932.454341144999</v>
      </c>
      <c r="O58">
        <v>34950.649633655601</v>
      </c>
      <c r="P58" t="s">
        <v>36</v>
      </c>
      <c r="Q58" s="1">
        <v>0.51022635836705199</v>
      </c>
      <c r="R58" s="1">
        <v>0.99686919063216695</v>
      </c>
      <c r="S58" t="s">
        <v>35</v>
      </c>
      <c r="T58">
        <v>-338.28189139186799</v>
      </c>
      <c r="U58" s="1">
        <v>2.1832802134076599</v>
      </c>
      <c r="V58" t="s">
        <v>34</v>
      </c>
      <c r="W58" s="1">
        <v>6.6753162476966194E-2</v>
      </c>
      <c r="X58" s="1">
        <v>0.99975153868689703</v>
      </c>
      <c r="Y58" t="s">
        <v>33</v>
      </c>
      <c r="Z58">
        <v>-173.46919020278401</v>
      </c>
      <c r="AA58">
        <v>27.468315445073198</v>
      </c>
      <c r="AB58" t="s">
        <v>32</v>
      </c>
      <c r="AC58" s="1">
        <v>-0.36863341045459502</v>
      </c>
      <c r="AD58" s="1">
        <v>0.99700006724714596</v>
      </c>
      <c r="AE58" t="s">
        <v>31</v>
      </c>
      <c r="AF58">
        <v>336.12918709648199</v>
      </c>
      <c r="AG58" s="1">
        <v>2.2786099017575898</v>
      </c>
      <c r="AH58" t="s">
        <v>30</v>
      </c>
      <c r="AI58" s="1">
        <v>-5.4556775775979303E-2</v>
      </c>
      <c r="AJ58" s="1">
        <v>0.999787205967413</v>
      </c>
      <c r="AK58" t="s">
        <v>29</v>
      </c>
      <c r="AL58">
        <v>168.730919026273</v>
      </c>
      <c r="AM58">
        <v>32.173108592702498</v>
      </c>
      <c r="AN58" t="s">
        <v>28</v>
      </c>
      <c r="AO58" s="1">
        <v>0.43144712849422201</v>
      </c>
      <c r="AP58" s="1">
        <v>0.99538152236504496</v>
      </c>
      <c r="AQ58" t="s">
        <v>27</v>
      </c>
      <c r="AR58">
        <v>564.89644059239004</v>
      </c>
      <c r="AS58" s="1">
        <v>1.47022765361955</v>
      </c>
      <c r="AT58" t="s">
        <v>26</v>
      </c>
      <c r="AU58" s="1">
        <v>-0.120029266443275</v>
      </c>
      <c r="AV58" s="1">
        <v>0.99950260375257005</v>
      </c>
      <c r="AW58" t="s">
        <v>25</v>
      </c>
      <c r="AX58">
        <v>37.9564991485747</v>
      </c>
      <c r="AY58" s="1">
        <v>13.8657244609189</v>
      </c>
      <c r="AZ58" t="s">
        <v>24</v>
      </c>
      <c r="BA58" s="1">
        <v>0.34601551570594802</v>
      </c>
      <c r="BB58" s="1">
        <v>0.99961990962244396</v>
      </c>
      <c r="BC58" t="s">
        <v>23</v>
      </c>
      <c r="BD58">
        <v>1668.23633551936</v>
      </c>
      <c r="BE58" s="1">
        <v>17.7958422229303</v>
      </c>
      <c r="BF58" t="s">
        <v>22</v>
      </c>
      <c r="BG58" s="1">
        <v>3.8950000325563602E-2</v>
      </c>
      <c r="BH58" s="1">
        <v>0.99999619401044204</v>
      </c>
      <c r="BI58" t="s">
        <v>21</v>
      </c>
      <c r="BJ58">
        <v>2993.5415611957101</v>
      </c>
      <c r="BK58">
        <v>1734.4114390558</v>
      </c>
      <c r="BL58" t="s">
        <v>20</v>
      </c>
      <c r="BM58" s="1">
        <v>-2.5451595697995701</v>
      </c>
      <c r="BN58" s="1">
        <v>0.99534085387125504</v>
      </c>
      <c r="BO58" t="s">
        <v>19</v>
      </c>
      <c r="BP58">
        <v>201.833413310324</v>
      </c>
      <c r="BQ58" s="1">
        <v>1.4732902194874</v>
      </c>
      <c r="BR58" t="s">
        <v>18</v>
      </c>
      <c r="BS58" s="1">
        <v>-5.24407948737372E-2</v>
      </c>
      <c r="BT58" s="1">
        <v>0.99982994267028402</v>
      </c>
      <c r="BU58" t="s">
        <v>17</v>
      </c>
      <c r="BV58">
        <v>482.25244542512098</v>
      </c>
      <c r="BW58">
        <v>40.025187351466897</v>
      </c>
      <c r="CB58" s="1">
        <f t="shared" si="1"/>
        <v>-12.5915643297205</v>
      </c>
      <c r="CC58">
        <v>38.770000000000003</v>
      </c>
      <c r="CE58">
        <v>35.74</v>
      </c>
    </row>
    <row r="59" spans="1:83">
      <c r="A59" t="s">
        <v>4</v>
      </c>
      <c r="B59">
        <v>12.9661151569235</v>
      </c>
      <c r="C59">
        <v>1.45041601578671E-2</v>
      </c>
      <c r="D59" t="s">
        <v>40</v>
      </c>
      <c r="E59" s="1">
        <v>-2.18644093498705E-3</v>
      </c>
      <c r="F59" s="1">
        <v>0.99998628139902301</v>
      </c>
      <c r="G59" t="s">
        <v>39</v>
      </c>
      <c r="H59">
        <v>4896.1131412104096</v>
      </c>
      <c r="I59">
        <v>492.288513359783</v>
      </c>
      <c r="J59" t="s">
        <v>38</v>
      </c>
      <c r="K59" s="1">
        <v>7.2543264557601598E-3</v>
      </c>
      <c r="L59" s="1">
        <v>0.99999981270647398</v>
      </c>
      <c r="M59" t="s">
        <v>37</v>
      </c>
      <c r="N59">
        <v>10937.098416757201</v>
      </c>
      <c r="O59">
        <v>34897.587688707303</v>
      </c>
      <c r="P59" t="s">
        <v>36</v>
      </c>
      <c r="Q59" s="1">
        <v>0.48369261206959502</v>
      </c>
      <c r="R59" s="1">
        <v>0.99679746779854494</v>
      </c>
      <c r="S59" t="s">
        <v>35</v>
      </c>
      <c r="T59">
        <v>-339.03997626985</v>
      </c>
      <c r="U59" s="1">
        <v>2.1269910011428999</v>
      </c>
      <c r="V59" t="s">
        <v>34</v>
      </c>
      <c r="W59" s="1">
        <v>6.9630987083745502E-2</v>
      </c>
      <c r="X59" s="1">
        <v>0.99974650994852199</v>
      </c>
      <c r="Y59" t="s">
        <v>33</v>
      </c>
      <c r="Z59">
        <v>-172.44740085043</v>
      </c>
      <c r="AA59">
        <v>26.845277233249099</v>
      </c>
      <c r="AB59" t="s">
        <v>32</v>
      </c>
      <c r="AC59" s="1">
        <v>-0.355306412351657</v>
      </c>
      <c r="AD59" s="1">
        <v>0.99693156411837802</v>
      </c>
      <c r="AE59" t="s">
        <v>31</v>
      </c>
      <c r="AF59">
        <v>336.52910060984101</v>
      </c>
      <c r="AG59" s="1">
        <v>2.2200605128889999</v>
      </c>
      <c r="AH59" t="s">
        <v>30</v>
      </c>
      <c r="AI59" s="1">
        <v>-5.7185812183962501E-2</v>
      </c>
      <c r="AJ59" s="1">
        <v>0.99978253402360895</v>
      </c>
      <c r="AK59" t="s">
        <v>29</v>
      </c>
      <c r="AL59">
        <v>167.637880943727</v>
      </c>
      <c r="AM59">
        <v>31.380648983417601</v>
      </c>
      <c r="AN59" t="s">
        <v>28</v>
      </c>
      <c r="AO59" s="1">
        <v>0.52152025039054595</v>
      </c>
      <c r="AP59" s="1">
        <v>0.99530083722637097</v>
      </c>
      <c r="AQ59" t="s">
        <v>27</v>
      </c>
      <c r="AR59">
        <v>566.62468572738101</v>
      </c>
      <c r="AS59" s="1">
        <v>1.4412468604441999</v>
      </c>
      <c r="AT59" t="s">
        <v>26</v>
      </c>
      <c r="AU59" s="1">
        <v>-0.12549720264728401</v>
      </c>
      <c r="AV59" s="1">
        <v>0.99948636663766699</v>
      </c>
      <c r="AW59" t="s">
        <v>25</v>
      </c>
      <c r="AX59">
        <v>36.975847016145202</v>
      </c>
      <c r="AY59" s="1">
        <v>13.360088828628401</v>
      </c>
      <c r="AZ59" t="s">
        <v>24</v>
      </c>
      <c r="BA59" s="1">
        <v>0.331134356990543</v>
      </c>
      <c r="BB59" s="1">
        <v>0.99961455928895604</v>
      </c>
      <c r="BC59" t="s">
        <v>23</v>
      </c>
      <c r="BD59">
        <v>1664.81413734375</v>
      </c>
      <c r="BE59" s="1">
        <v>17.515561205181399</v>
      </c>
      <c r="BF59" t="s">
        <v>22</v>
      </c>
      <c r="BG59" s="1">
        <v>4.0004449556339403E-2</v>
      </c>
      <c r="BH59" s="1">
        <v>0.99999616627685495</v>
      </c>
      <c r="BI59" t="s">
        <v>21</v>
      </c>
      <c r="BJ59">
        <v>3017.2384114422498</v>
      </c>
      <c r="BK59">
        <v>1720.51328149548</v>
      </c>
      <c r="BL59" t="s">
        <v>20</v>
      </c>
      <c r="BM59" s="1">
        <v>-2.68583040391256</v>
      </c>
      <c r="BN59" s="1">
        <v>0.99521169386699904</v>
      </c>
      <c r="BO59" t="s">
        <v>19</v>
      </c>
      <c r="BP59">
        <v>199.14259466394699</v>
      </c>
      <c r="BQ59" s="1">
        <v>1.4272469782558399</v>
      </c>
      <c r="BR59" t="s">
        <v>18</v>
      </c>
      <c r="BS59" s="1">
        <v>-5.4613245433097202E-2</v>
      </c>
      <c r="BT59" s="1">
        <v>0.99982699605754999</v>
      </c>
      <c r="BU59" t="s">
        <v>17</v>
      </c>
      <c r="BV59">
        <v>481.13038158702602</v>
      </c>
      <c r="BW59">
        <v>39.247587614476302</v>
      </c>
      <c r="CB59" s="1">
        <f t="shared" si="1"/>
        <v>-12.9661151569235</v>
      </c>
      <c r="CC59">
        <v>36.25</v>
      </c>
      <c r="CE59">
        <v>38.770000000000003</v>
      </c>
    </row>
    <row r="60" spans="1:83">
      <c r="A60" t="s">
        <v>4</v>
      </c>
      <c r="B60">
        <v>12.101205531558101</v>
      </c>
      <c r="C60">
        <v>1.4897999912482101E-2</v>
      </c>
      <c r="D60" t="s">
        <v>40</v>
      </c>
      <c r="E60" s="1">
        <v>-3.7501390986239601E-3</v>
      </c>
      <c r="F60" s="1">
        <v>0.99998610248420094</v>
      </c>
      <c r="G60" t="s">
        <v>39</v>
      </c>
      <c r="H60">
        <v>4886.7094399166399</v>
      </c>
      <c r="I60">
        <v>486.00165596386199</v>
      </c>
      <c r="J60" t="s">
        <v>38</v>
      </c>
      <c r="K60" s="1">
        <v>7.2689348527924299E-3</v>
      </c>
      <c r="L60" s="1">
        <v>0.99999981246848701</v>
      </c>
      <c r="M60" t="s">
        <v>37</v>
      </c>
      <c r="N60">
        <v>10943.274183539599</v>
      </c>
      <c r="O60">
        <v>34855.073516579498</v>
      </c>
      <c r="P60" t="s">
        <v>36</v>
      </c>
      <c r="Q60" s="1">
        <v>0.51567594049003695</v>
      </c>
      <c r="R60" s="1">
        <v>0.99672746819898395</v>
      </c>
      <c r="S60" t="s">
        <v>35</v>
      </c>
      <c r="T60">
        <v>-338.19897159245897</v>
      </c>
      <c r="U60" s="1">
        <v>2.08118665053874</v>
      </c>
      <c r="V60" t="s">
        <v>34</v>
      </c>
      <c r="W60" s="1">
        <v>6.4563780690568798E-2</v>
      </c>
      <c r="X60" s="1">
        <v>0.99974212626647296</v>
      </c>
      <c r="Y60" t="s">
        <v>33</v>
      </c>
      <c r="Z60">
        <v>-174.094087399362</v>
      </c>
      <c r="AA60">
        <v>26.388957625435999</v>
      </c>
      <c r="AB60" t="s">
        <v>32</v>
      </c>
      <c r="AC60" s="1">
        <v>-0.40483398382239399</v>
      </c>
      <c r="AD60" s="1">
        <v>0.99686442448622004</v>
      </c>
      <c r="AE60" t="s">
        <v>31</v>
      </c>
      <c r="AF60">
        <v>335.17790347949699</v>
      </c>
      <c r="AG60" s="1">
        <v>2.1722126539810702</v>
      </c>
      <c r="AH60" t="s">
        <v>30</v>
      </c>
      <c r="AI60" s="1">
        <v>-5.1852132989273499E-2</v>
      </c>
      <c r="AJ60" s="1">
        <v>0.99977845187371595</v>
      </c>
      <c r="AK60" t="s">
        <v>29</v>
      </c>
      <c r="AL60">
        <v>169.66447702953101</v>
      </c>
      <c r="AM60">
        <v>30.800922528855601</v>
      </c>
      <c r="AN60" t="s">
        <v>28</v>
      </c>
      <c r="AO60" s="1">
        <v>0.62412473075719499</v>
      </c>
      <c r="AP60" s="1">
        <v>0.99522228708900695</v>
      </c>
      <c r="AQ60" t="s">
        <v>27</v>
      </c>
      <c r="AR60">
        <v>568.41449438323195</v>
      </c>
      <c r="AS60" s="1">
        <v>1.4174544838016101</v>
      </c>
      <c r="AT60" t="s">
        <v>26</v>
      </c>
      <c r="AU60" s="1">
        <v>-0.127271209309505</v>
      </c>
      <c r="AV60" s="1">
        <v>0.99947150365988202</v>
      </c>
      <c r="AW60" t="s">
        <v>25</v>
      </c>
      <c r="AX60">
        <v>36.6855411790552</v>
      </c>
      <c r="AY60" s="1">
        <v>12.9811247459398</v>
      </c>
      <c r="AZ60" t="s">
        <v>24</v>
      </c>
      <c r="BA60" s="1">
        <v>0.326107150596812</v>
      </c>
      <c r="BB60" s="1">
        <v>0.99960933799540996</v>
      </c>
      <c r="BC60" t="s">
        <v>23</v>
      </c>
      <c r="BD60">
        <v>1663.72122512285</v>
      </c>
      <c r="BE60" s="1">
        <v>17.2832434615358</v>
      </c>
      <c r="BF60" t="s">
        <v>22</v>
      </c>
      <c r="BG60" s="1">
        <v>4.1219846772223803E-2</v>
      </c>
      <c r="BH60" s="1">
        <v>0.99999614185107399</v>
      </c>
      <c r="BI60" t="s">
        <v>21</v>
      </c>
      <c r="BJ60">
        <v>3042.5792566422801</v>
      </c>
      <c r="BK60">
        <v>1709.9593698885101</v>
      </c>
      <c r="BL60" t="s">
        <v>20</v>
      </c>
      <c r="BM60" s="1">
        <v>-2.7914490229908102</v>
      </c>
      <c r="BN60" s="1">
        <v>0.99508430592916897</v>
      </c>
      <c r="BO60" t="s">
        <v>19</v>
      </c>
      <c r="BP60">
        <v>197.29272967110501</v>
      </c>
      <c r="BQ60" s="1">
        <v>1.3897743438538901</v>
      </c>
      <c r="BR60" t="s">
        <v>18</v>
      </c>
      <c r="BS60" s="1">
        <v>-5.58978217104057E-2</v>
      </c>
      <c r="BT60" s="1">
        <v>0.99982440675708695</v>
      </c>
      <c r="BU60" t="s">
        <v>17</v>
      </c>
      <c r="BV60">
        <v>480.51007242967501</v>
      </c>
      <c r="BW60">
        <v>38.670234552242299</v>
      </c>
      <c r="CB60" s="1">
        <f t="shared" si="1"/>
        <v>-12.101205531558101</v>
      </c>
      <c r="CC60">
        <v>36.25</v>
      </c>
      <c r="CE60">
        <v>38.770000000000003</v>
      </c>
    </row>
    <row r="61" spans="1:83">
      <c r="A61" t="s">
        <v>4</v>
      </c>
      <c r="B61">
        <v>12.0791489808989</v>
      </c>
      <c r="C61">
        <v>1.4797310217225501E-2</v>
      </c>
      <c r="D61" t="s">
        <v>40</v>
      </c>
      <c r="E61" s="1">
        <v>-5.2108521115154004E-3</v>
      </c>
      <c r="F61" s="1">
        <v>0.99998592359613003</v>
      </c>
      <c r="G61" t="s">
        <v>39</v>
      </c>
      <c r="H61">
        <v>4878.1260903535103</v>
      </c>
      <c r="I61">
        <v>479.91277035095999</v>
      </c>
      <c r="J61" t="s">
        <v>38</v>
      </c>
      <c r="K61" s="1">
        <v>7.2849787225373001E-3</v>
      </c>
      <c r="L61" s="1">
        <v>0.99999981221621403</v>
      </c>
      <c r="M61" t="s">
        <v>37</v>
      </c>
      <c r="N61">
        <v>10950.0277411441</v>
      </c>
      <c r="O61">
        <v>34810.4062133638</v>
      </c>
      <c r="P61" t="s">
        <v>36</v>
      </c>
      <c r="Q61" s="1">
        <v>0.51007401590065704</v>
      </c>
      <c r="R61" s="1">
        <v>0.996656864273051</v>
      </c>
      <c r="S61" t="s">
        <v>35</v>
      </c>
      <c r="T61">
        <v>-338.33925238316198</v>
      </c>
      <c r="U61" s="1">
        <v>2.0372124110268599</v>
      </c>
      <c r="V61" t="s">
        <v>34</v>
      </c>
      <c r="W61" s="1">
        <v>6.4418907209869994E-2</v>
      </c>
      <c r="X61" s="1">
        <v>0.99973755675958598</v>
      </c>
      <c r="Y61" t="s">
        <v>33</v>
      </c>
      <c r="Z61">
        <v>-174.13987525667201</v>
      </c>
      <c r="AA61">
        <v>25.932390790673999</v>
      </c>
      <c r="AB61" t="s">
        <v>32</v>
      </c>
      <c r="AC61" s="1">
        <v>-0.418396412016245</v>
      </c>
      <c r="AD61" s="1">
        <v>0.99679663069545299</v>
      </c>
      <c r="AE61" t="s">
        <v>31</v>
      </c>
      <c r="AF61">
        <v>334.81989194789298</v>
      </c>
      <c r="AG61" s="1">
        <v>2.12622895967238</v>
      </c>
      <c r="AH61" t="s">
        <v>30</v>
      </c>
      <c r="AI61" s="1">
        <v>-5.0904348129596898E-2</v>
      </c>
      <c r="AJ61" s="1">
        <v>0.99977420518094895</v>
      </c>
      <c r="AK61" t="s">
        <v>29</v>
      </c>
      <c r="AL61">
        <v>170.01676193215701</v>
      </c>
      <c r="AM61">
        <v>30.223755484558399</v>
      </c>
      <c r="AN61" t="s">
        <v>28</v>
      </c>
      <c r="AO61" s="1">
        <v>0.682027078347475</v>
      </c>
      <c r="AP61" s="1">
        <v>0.995143246960701</v>
      </c>
      <c r="AQ61" t="s">
        <v>27</v>
      </c>
      <c r="AR61">
        <v>569.40946998606398</v>
      </c>
      <c r="AS61" s="1">
        <v>1.39443510476763</v>
      </c>
      <c r="AT61" t="s">
        <v>26</v>
      </c>
      <c r="AU61" s="1">
        <v>-0.13051518866565301</v>
      </c>
      <c r="AV61" s="1">
        <v>0.99945584440642099</v>
      </c>
      <c r="AW61" t="s">
        <v>25</v>
      </c>
      <c r="AX61">
        <v>36.176406142796701</v>
      </c>
      <c r="AY61" s="1">
        <v>12.606758224595801</v>
      </c>
      <c r="AZ61" t="s">
        <v>24</v>
      </c>
      <c r="BA61" s="1">
        <v>0.32009612801031501</v>
      </c>
      <c r="BB61" s="1">
        <v>0.99960407911426996</v>
      </c>
      <c r="BC61" t="s">
        <v>23</v>
      </c>
      <c r="BD61">
        <v>1662.4630055191899</v>
      </c>
      <c r="BE61" s="1">
        <v>17.056829698375701</v>
      </c>
      <c r="BF61" t="s">
        <v>22</v>
      </c>
      <c r="BG61" s="1">
        <v>4.2431968864969E-2</v>
      </c>
      <c r="BH61" s="1">
        <v>0.99999611700567304</v>
      </c>
      <c r="BI61" t="s">
        <v>21</v>
      </c>
      <c r="BJ61">
        <v>3067.6144858174498</v>
      </c>
      <c r="BK61">
        <v>1699.4232439278101</v>
      </c>
      <c r="BL61" t="s">
        <v>20</v>
      </c>
      <c r="BM61" s="1">
        <v>-2.87856460318226</v>
      </c>
      <c r="BN61" s="1">
        <v>0.99495576601204005</v>
      </c>
      <c r="BO61" t="s">
        <v>19</v>
      </c>
      <c r="BP61">
        <v>195.822196014339</v>
      </c>
      <c r="BQ61" s="1">
        <v>1.35411939280015</v>
      </c>
      <c r="BR61" t="s">
        <v>18</v>
      </c>
      <c r="BS61" s="1">
        <v>-5.6267350875053697E-2</v>
      </c>
      <c r="BT61" s="1">
        <v>0.99982178198054905</v>
      </c>
      <c r="BU61" t="s">
        <v>17</v>
      </c>
      <c r="BV61">
        <v>480.33651519543997</v>
      </c>
      <c r="BW61">
        <v>38.105614863480902</v>
      </c>
      <c r="CB61" s="1">
        <f t="shared" si="1"/>
        <v>-12.0791489808989</v>
      </c>
      <c r="CC61">
        <v>33.35</v>
      </c>
      <c r="CE61">
        <v>36.25</v>
      </c>
    </row>
    <row r="62" spans="1:83">
      <c r="A62" t="s">
        <v>4</v>
      </c>
      <c r="B62">
        <v>11.783946918206</v>
      </c>
      <c r="C62">
        <v>1.5126725854555099E-2</v>
      </c>
      <c r="D62" t="s">
        <v>40</v>
      </c>
      <c r="E62" s="1">
        <v>-6.3407599656198996E-3</v>
      </c>
      <c r="F62" s="1">
        <v>0.99998574964128994</v>
      </c>
      <c r="G62" t="s">
        <v>39</v>
      </c>
      <c r="H62">
        <v>4871.7090939508198</v>
      </c>
      <c r="I62">
        <v>474.40781493787301</v>
      </c>
      <c r="J62" t="s">
        <v>38</v>
      </c>
      <c r="K62" s="1">
        <v>7.3047740365550203E-3</v>
      </c>
      <c r="L62" s="1">
        <v>0.99999981197655297</v>
      </c>
      <c r="M62" t="s">
        <v>37</v>
      </c>
      <c r="N62">
        <v>10958.1497205009</v>
      </c>
      <c r="O62">
        <v>34770.087782296403</v>
      </c>
      <c r="P62" t="s">
        <v>36</v>
      </c>
      <c r="Q62" s="1">
        <v>0.53491139595058701</v>
      </c>
      <c r="R62" s="1">
        <v>0.99658721045212495</v>
      </c>
      <c r="S62" t="s">
        <v>35</v>
      </c>
      <c r="T62">
        <v>-337.73643806114399</v>
      </c>
      <c r="U62" s="1">
        <v>1.99754734223098</v>
      </c>
      <c r="V62" t="s">
        <v>34</v>
      </c>
      <c r="W62" s="1">
        <v>6.5103450274717603E-2</v>
      </c>
      <c r="X62" s="1">
        <v>0.99973323516111701</v>
      </c>
      <c r="Y62" t="s">
        <v>33</v>
      </c>
      <c r="Z62">
        <v>-173.92912331835001</v>
      </c>
      <c r="AA62">
        <v>25.534435810686698</v>
      </c>
      <c r="AB62" t="s">
        <v>32</v>
      </c>
      <c r="AC62" s="1">
        <v>-0.453384888641303</v>
      </c>
      <c r="AD62" s="1">
        <v>0.99672972507064495</v>
      </c>
      <c r="AE62" t="s">
        <v>31</v>
      </c>
      <c r="AF62">
        <v>333.93564372295202</v>
      </c>
      <c r="AG62" s="1">
        <v>2.0847401042885099</v>
      </c>
      <c r="AH62" t="s">
        <v>30</v>
      </c>
      <c r="AI62" s="1">
        <v>-5.1777347385519798E-2</v>
      </c>
      <c r="AJ62" s="1">
        <v>0.99977018431780695</v>
      </c>
      <c r="AK62" t="s">
        <v>29</v>
      </c>
      <c r="AL62">
        <v>169.70399781464599</v>
      </c>
      <c r="AM62">
        <v>29.7214971679652</v>
      </c>
      <c r="AN62" t="s">
        <v>28</v>
      </c>
      <c r="AO62" s="1">
        <v>0.74558876869838797</v>
      </c>
      <c r="AP62" s="1">
        <v>0.995065827429918</v>
      </c>
      <c r="AQ62" t="s">
        <v>27</v>
      </c>
      <c r="AR62">
        <v>570.45563861598396</v>
      </c>
      <c r="AS62" s="1">
        <v>1.37362045896042</v>
      </c>
      <c r="AT62" t="s">
        <v>26</v>
      </c>
      <c r="AU62" s="1">
        <v>-0.13422610279111499</v>
      </c>
      <c r="AV62" s="1">
        <v>0.99944095475714401</v>
      </c>
      <c r="AW62" t="s">
        <v>25</v>
      </c>
      <c r="AX62">
        <v>35.623548570742798</v>
      </c>
      <c r="AY62" s="1">
        <v>12.285862714487701</v>
      </c>
      <c r="AZ62" t="s">
        <v>24</v>
      </c>
      <c r="BA62" s="1">
        <v>0.31852956936235199</v>
      </c>
      <c r="BB62" s="1">
        <v>0.99959892965878305</v>
      </c>
      <c r="BC62" t="s">
        <v>23</v>
      </c>
      <c r="BD62">
        <v>1662.1393900242799</v>
      </c>
      <c r="BE62" s="1">
        <v>16.850946473211199</v>
      </c>
      <c r="BF62" t="s">
        <v>22</v>
      </c>
      <c r="BG62" s="1">
        <v>4.3541811316655299E-2</v>
      </c>
      <c r="BH62" s="1">
        <v>0.99999609425501901</v>
      </c>
      <c r="BI62" t="s">
        <v>21</v>
      </c>
      <c r="BJ62">
        <v>3089.8483294339599</v>
      </c>
      <c r="BK62">
        <v>1690.3395264411199</v>
      </c>
      <c r="BL62" t="s">
        <v>20</v>
      </c>
      <c r="BM62" s="1">
        <v>-2.9523406400366499</v>
      </c>
      <c r="BN62" s="1">
        <v>0.99482932896732201</v>
      </c>
      <c r="BO62" t="s">
        <v>19</v>
      </c>
      <c r="BP62">
        <v>194.63453755462601</v>
      </c>
      <c r="BQ62" s="1">
        <v>1.32232804119058</v>
      </c>
      <c r="BR62" t="s">
        <v>18</v>
      </c>
      <c r="BS62" s="1">
        <v>-5.06522202951609E-2</v>
      </c>
      <c r="BT62" s="1">
        <v>0.99981983715605205</v>
      </c>
      <c r="BU62" t="s">
        <v>17</v>
      </c>
      <c r="BV62">
        <v>482.85821621649097</v>
      </c>
      <c r="BW62">
        <v>37.716970217047503</v>
      </c>
      <c r="CB62" s="1">
        <f t="shared" si="1"/>
        <v>-11.783946918206</v>
      </c>
      <c r="CC62">
        <v>33.35</v>
      </c>
      <c r="CE62">
        <v>36.25</v>
      </c>
    </row>
    <row r="63" spans="1:83">
      <c r="A63" t="s">
        <v>4</v>
      </c>
      <c r="B63">
        <v>12.159318975100801</v>
      </c>
      <c r="C63">
        <v>1.4722292703476201E-2</v>
      </c>
      <c r="D63" t="s">
        <v>40</v>
      </c>
      <c r="E63" s="1">
        <v>-7.96656444372007E-3</v>
      </c>
      <c r="F63" s="1">
        <v>0.99998557213578798</v>
      </c>
      <c r="G63" t="s">
        <v>39</v>
      </c>
      <c r="H63">
        <v>4862.3547647302003</v>
      </c>
      <c r="I63">
        <v>468.57912912055502</v>
      </c>
      <c r="J63" t="s">
        <v>38</v>
      </c>
      <c r="K63" s="1">
        <v>7.3239988116412203E-3</v>
      </c>
      <c r="L63" s="1">
        <v>0.99999981170058805</v>
      </c>
      <c r="M63" t="s">
        <v>37</v>
      </c>
      <c r="N63">
        <v>10966.272123319501</v>
      </c>
      <c r="O63">
        <v>34720.876903649099</v>
      </c>
      <c r="P63" t="s">
        <v>36</v>
      </c>
      <c r="Q63" s="1">
        <v>0.54751110757224497</v>
      </c>
      <c r="R63" s="1">
        <v>0.99651520465007604</v>
      </c>
      <c r="S63" t="s">
        <v>35</v>
      </c>
      <c r="T63">
        <v>-337.43344702973297</v>
      </c>
      <c r="U63" s="1">
        <v>1.9557083681237999</v>
      </c>
      <c r="V63" t="s">
        <v>34</v>
      </c>
      <c r="W63" s="1">
        <v>6.8538799408576295E-2</v>
      </c>
      <c r="X63" s="1">
        <v>0.99972826745568499</v>
      </c>
      <c r="Y63" t="s">
        <v>33</v>
      </c>
      <c r="Z63">
        <v>-172.864809415336</v>
      </c>
      <c r="AA63">
        <v>25.0645551188952</v>
      </c>
      <c r="AB63" t="s">
        <v>32</v>
      </c>
      <c r="AC63" s="1">
        <v>-0.457486124922377</v>
      </c>
      <c r="AD63" s="1">
        <v>0.99666055151472999</v>
      </c>
      <c r="AE63" t="s">
        <v>31</v>
      </c>
      <c r="AF63">
        <v>333.83517415539802</v>
      </c>
      <c r="AG63" s="1">
        <v>2.0409761188153701</v>
      </c>
      <c r="AH63" t="s">
        <v>30</v>
      </c>
      <c r="AI63" s="1">
        <v>-5.4953069949448097E-2</v>
      </c>
      <c r="AJ63" s="1">
        <v>0.99976556078685197</v>
      </c>
      <c r="AK63" t="s">
        <v>29</v>
      </c>
      <c r="AL63">
        <v>168.55900392205601</v>
      </c>
      <c r="AM63">
        <v>29.129939243624101</v>
      </c>
      <c r="AN63" t="s">
        <v>28</v>
      </c>
      <c r="AO63" s="1">
        <v>0.81679836314341303</v>
      </c>
      <c r="AP63" s="1">
        <v>0.99498644601053099</v>
      </c>
      <c r="AQ63" t="s">
        <v>27</v>
      </c>
      <c r="AR63">
        <v>571.65315671152996</v>
      </c>
      <c r="AS63" s="1">
        <v>1.3516324033017799</v>
      </c>
      <c r="AT63" t="s">
        <v>26</v>
      </c>
      <c r="AU63" s="1">
        <v>-0.13947376193809499</v>
      </c>
      <c r="AV63" s="1">
        <v>0.99942378355794104</v>
      </c>
      <c r="AW63" t="s">
        <v>25</v>
      </c>
      <c r="AX63">
        <v>34.8411620608601</v>
      </c>
      <c r="AY63" s="1">
        <v>11.914177631193599</v>
      </c>
      <c r="AZ63" t="s">
        <v>24</v>
      </c>
      <c r="BA63" s="1">
        <v>0.310873576026854</v>
      </c>
      <c r="BB63" s="1">
        <v>0.99959363982995897</v>
      </c>
      <c r="BC63" t="s">
        <v>23</v>
      </c>
      <c r="BD63">
        <v>1660.57771295097</v>
      </c>
      <c r="BE63" s="1">
        <v>16.631783555044802</v>
      </c>
      <c r="BF63" t="s">
        <v>22</v>
      </c>
      <c r="BG63" s="1">
        <v>4.4689291536152899E-2</v>
      </c>
      <c r="BH63" s="1">
        <v>0.99999606899962601</v>
      </c>
      <c r="BI63" t="s">
        <v>21</v>
      </c>
      <c r="BJ63">
        <v>3113.4179623343198</v>
      </c>
      <c r="BK63">
        <v>1679.7473054904699</v>
      </c>
      <c r="BL63" t="s">
        <v>20</v>
      </c>
      <c r="BM63" s="1">
        <v>-3.04809627007978</v>
      </c>
      <c r="BN63" s="1">
        <v>0.99469887417380998</v>
      </c>
      <c r="BO63" t="s">
        <v>19</v>
      </c>
      <c r="BP63">
        <v>193.09208123673201</v>
      </c>
      <c r="BQ63" s="1">
        <v>1.2891333610017</v>
      </c>
      <c r="BR63" t="s">
        <v>18</v>
      </c>
      <c r="BS63" s="1">
        <v>-4.6802192949825003E-2</v>
      </c>
      <c r="BT63" s="1">
        <v>0.99981800000410104</v>
      </c>
      <c r="BU63" t="s">
        <v>17</v>
      </c>
      <c r="BV63">
        <v>484.623733206765</v>
      </c>
      <c r="BW63">
        <v>37.334706117843901</v>
      </c>
      <c r="CB63" s="1">
        <f t="shared" si="1"/>
        <v>-12.159318975100801</v>
      </c>
      <c r="CC63">
        <v>0</v>
      </c>
      <c r="CE63">
        <v>33.35</v>
      </c>
    </row>
    <row r="64" spans="1:83">
      <c r="A64" t="s">
        <v>4</v>
      </c>
      <c r="B64">
        <v>12.463109782562899</v>
      </c>
      <c r="C64">
        <v>1.5350315917640399E-2</v>
      </c>
      <c r="D64" t="s">
        <v>40</v>
      </c>
      <c r="E64" s="1">
        <v>-9.6437404773345604E-3</v>
      </c>
      <c r="F64" s="1">
        <v>0.99998540249177803</v>
      </c>
      <c r="G64" t="s">
        <v>39</v>
      </c>
      <c r="H64">
        <v>4852.5780861275698</v>
      </c>
      <c r="I64">
        <v>462.86794891487602</v>
      </c>
      <c r="J64" t="s">
        <v>38</v>
      </c>
      <c r="K64" s="1">
        <v>7.3408732202090796E-3</v>
      </c>
      <c r="L64" s="1">
        <v>0.99999981146299199</v>
      </c>
      <c r="M64" t="s">
        <v>37</v>
      </c>
      <c r="N64">
        <v>10973.5699623972</v>
      </c>
      <c r="O64">
        <v>34676.4752085168</v>
      </c>
      <c r="P64" t="s">
        <v>36</v>
      </c>
      <c r="Q64" s="1">
        <v>0.59117087427801795</v>
      </c>
      <c r="R64" s="1">
        <v>0.99644562700026396</v>
      </c>
      <c r="S64" t="s">
        <v>35</v>
      </c>
      <c r="T64">
        <v>-336.36931075225903</v>
      </c>
      <c r="U64" s="1">
        <v>1.9149764896695001</v>
      </c>
      <c r="V64" t="s">
        <v>34</v>
      </c>
      <c r="W64" s="1">
        <v>7.0292643006301003E-2</v>
      </c>
      <c r="X64" s="1">
        <v>0.99972401225201302</v>
      </c>
      <c r="Y64" t="s">
        <v>33</v>
      </c>
      <c r="Z64">
        <v>-172.31803885665701</v>
      </c>
      <c r="AA64">
        <v>24.656162004995998</v>
      </c>
      <c r="AB64" t="s">
        <v>32</v>
      </c>
      <c r="AC64" s="1">
        <v>-0.47808652960013598</v>
      </c>
      <c r="AD64" s="1">
        <v>0.99659371956780296</v>
      </c>
      <c r="AE64" t="s">
        <v>31</v>
      </c>
      <c r="AF64">
        <v>333.312657520004</v>
      </c>
      <c r="AG64" s="1">
        <v>1.9983800629348301</v>
      </c>
      <c r="AH64" t="s">
        <v>30</v>
      </c>
      <c r="AI64" s="1">
        <v>-5.6294562046884801E-2</v>
      </c>
      <c r="AJ64" s="1">
        <v>0.99976160129295299</v>
      </c>
      <c r="AK64" t="s">
        <v>29</v>
      </c>
      <c r="AL64">
        <v>168.07321160256399</v>
      </c>
      <c r="AM64">
        <v>28.617374074062401</v>
      </c>
      <c r="AN64" t="s">
        <v>28</v>
      </c>
      <c r="AO64" s="1">
        <v>0.91299935123065001</v>
      </c>
      <c r="AP64" s="1">
        <v>0.99491034404993195</v>
      </c>
      <c r="AQ64" t="s">
        <v>27</v>
      </c>
      <c r="AR64">
        <v>573.28310382056202</v>
      </c>
      <c r="AS64" s="1">
        <v>1.3301789077283801</v>
      </c>
      <c r="AT64" t="s">
        <v>26</v>
      </c>
      <c r="AU64" s="1">
        <v>-0.14264992281286701</v>
      </c>
      <c r="AV64" s="1">
        <v>0.99940900371813302</v>
      </c>
      <c r="AW64" t="s">
        <v>25</v>
      </c>
      <c r="AX64">
        <v>34.370260186430102</v>
      </c>
      <c r="AY64" s="1">
        <v>11.5968445318784</v>
      </c>
      <c r="AZ64" t="s">
        <v>24</v>
      </c>
      <c r="BA64" s="1">
        <v>0.30413109211242101</v>
      </c>
      <c r="BB64" s="1">
        <v>0.99958855491824194</v>
      </c>
      <c r="BC64" t="s">
        <v>23</v>
      </c>
      <c r="BD64">
        <v>1659.1850134393201</v>
      </c>
      <c r="BE64" s="1">
        <v>16.416117098634199</v>
      </c>
      <c r="BF64" t="s">
        <v>22</v>
      </c>
      <c r="BG64" s="1">
        <v>4.5549313315234097E-2</v>
      </c>
      <c r="BH64" s="1">
        <v>0.99999604763733396</v>
      </c>
      <c r="BI64" t="s">
        <v>21</v>
      </c>
      <c r="BJ64">
        <v>3131.4131398412601</v>
      </c>
      <c r="BK64">
        <v>1670.44347713152</v>
      </c>
      <c r="BL64" t="s">
        <v>20</v>
      </c>
      <c r="BM64" s="1">
        <v>-3.1406596412194698</v>
      </c>
      <c r="BN64" s="1">
        <v>0.994572928348046</v>
      </c>
      <c r="BO64" t="s">
        <v>19</v>
      </c>
      <c r="BP64">
        <v>191.600842850384</v>
      </c>
      <c r="BQ64" s="1">
        <v>1.2571104016624399</v>
      </c>
      <c r="BR64" t="s">
        <v>18</v>
      </c>
      <c r="BS64" s="1">
        <v>-4.3832185312016901E-2</v>
      </c>
      <c r="BT64" s="1">
        <v>0.99981665593302405</v>
      </c>
      <c r="BU64" t="s">
        <v>17</v>
      </c>
      <c r="BV64">
        <v>486.00542870515898</v>
      </c>
      <c r="BW64">
        <v>37.046056941357399</v>
      </c>
      <c r="CB64" s="1">
        <f t="shared" si="1"/>
        <v>-12.463109782562899</v>
      </c>
      <c r="CC64">
        <v>0</v>
      </c>
      <c r="CE64">
        <v>33.35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Var04-Local</vt:lpstr>
      <vt:lpstr>Var05-Local</vt:lpstr>
      <vt:lpstr>GlobalModel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2016-12-07T11:03:10Z</dcterms:created>
  <dcterms:modified xsi:type="dcterms:W3CDTF">2016-12-14T14:47:43Z</dcterms:modified>
</cp:coreProperties>
</file>