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780" tabRatio="500" activeTab="2"/>
  </bookViews>
  <sheets>
    <sheet name="VAR04" sheetId="1" r:id="rId1"/>
    <sheet name="VAR05" sheetId="3" r:id="rId2"/>
    <sheet name="GlobalModel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2" i="5"/>
  <c r="H11" i="5"/>
  <c r="H7" i="5"/>
  <c r="H3" i="5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3" i="3"/>
</calcChain>
</file>

<file path=xl/sharedStrings.xml><?xml version="1.0" encoding="utf-8"?>
<sst xmlns="http://schemas.openxmlformats.org/spreadsheetml/2006/main" count="201" uniqueCount="111">
  <si>
    <t>GlobalHidden_0</t>
  </si>
  <si>
    <t>GlobalHidden_1</t>
  </si>
  <si>
    <t>GlobalHidden_3</t>
  </si>
  <si>
    <t>GlobalHidden_4</t>
  </si>
  <si>
    <t>GlobalHidden_5</t>
  </si>
  <si>
    <t>GlobalHidden_6</t>
  </si>
  <si>
    <t>GlobalHidden_7</t>
  </si>
  <si>
    <t>GlobalHidden_9</t>
  </si>
  <si>
    <t>GlobalHidden_10</t>
  </si>
  <si>
    <t>GlobalHidden_11</t>
  </si>
  <si>
    <t>GlobalHidden_12</t>
  </si>
  <si>
    <t>GlobalHidden_13</t>
  </si>
  <si>
    <t>GlobalHidden_15</t>
  </si>
  <si>
    <t>GlobalHidden_16</t>
  </si>
  <si>
    <t>GlobalHidden_17</t>
  </si>
  <si>
    <t>GlobalHidden_18</t>
  </si>
  <si>
    <t>GlobalHidden_19</t>
  </si>
  <si>
    <t>GlobalHidden_21</t>
  </si>
  <si>
    <t>GlobalHidden_22</t>
  </si>
  <si>
    <t>GlobalHidden_23</t>
  </si>
  <si>
    <t>GlobalHidden_24</t>
  </si>
  <si>
    <t>GlobalHidden_25</t>
  </si>
  <si>
    <t>GlobalHidden_27</t>
  </si>
  <si>
    <t>GlobalHidden_28</t>
  </si>
  <si>
    <t>GlobalHidden_29</t>
  </si>
  <si>
    <t>GlobalHidden_30</t>
  </si>
  <si>
    <t>GlobalHidden_31</t>
  </si>
  <si>
    <t>GlobalHidden_33</t>
  </si>
  <si>
    <t>GlobalHidden_34</t>
  </si>
  <si>
    <t>GlobalHidden_35</t>
  </si>
  <si>
    <t>GlobalHidden_36</t>
  </si>
  <si>
    <t>GlobalHidden_37</t>
  </si>
  <si>
    <t>GlobalHidden_39</t>
  </si>
  <si>
    <t>GlobalHidden_40</t>
  </si>
  <si>
    <t>GlobalHidden_41</t>
  </si>
  <si>
    <t>GlobalHidden_42</t>
  </si>
  <si>
    <t>GlobalHidden_43</t>
  </si>
  <si>
    <t>GlobalHidden_45</t>
  </si>
  <si>
    <t>GlobalHidden_46</t>
  </si>
  <si>
    <t>GlobalHidden_48</t>
  </si>
  <si>
    <t>GlobalHidden_49</t>
  </si>
  <si>
    <t>GlobalHidden_51</t>
  </si>
  <si>
    <t>GlobalHidden_52</t>
  </si>
  <si>
    <t>GlobalHidden_54</t>
  </si>
  <si>
    <t>GlobalHidden_55</t>
  </si>
  <si>
    <t>GlobalHidden_57</t>
  </si>
  <si>
    <t>GlobalHidden_58</t>
  </si>
  <si>
    <t>GlobalHidden_60</t>
  </si>
  <si>
    <t>GlobalHidden_61</t>
  </si>
  <si>
    <t>GlobalHidden_63</t>
  </si>
  <si>
    <t>GlobalHidden_64</t>
  </si>
  <si>
    <t>GlobalHidden_66</t>
  </si>
  <si>
    <t>GlobalHidden_67</t>
  </si>
  <si>
    <t>GlobalHidden_69</t>
  </si>
  <si>
    <t>GlobalHidden_70</t>
  </si>
  <si>
    <t>GlobalHidden_72</t>
  </si>
  <si>
    <t>GlobalHidden_73</t>
  </si>
  <si>
    <t>GlobalHidden_75</t>
  </si>
  <si>
    <t>GlobalHidden_76</t>
  </si>
  <si>
    <t>GlobalHidden_78</t>
  </si>
  <si>
    <t>GlobalHidden_79</t>
  </si>
  <si>
    <t>GlobalHidden_81</t>
  </si>
  <si>
    <t>GlobalHidden_82</t>
  </si>
  <si>
    <t>VAR07__0_Beta0_Parameter_{DEFAULTING__0 = 0}_1</t>
  </si>
  <si>
    <t>VAR07__0_Beta_GlobalHidden_0_Parameter_{DEFAULTING__0 = 0}_2</t>
  </si>
  <si>
    <t>VAR07__0_Beta0_Parameter_{DEFAULTING__0 = 1}_4</t>
  </si>
  <si>
    <t>VAR07__0_Beta_GlobalHidden_0_Parameter_{DEFAULTING__0 = 1}_5</t>
  </si>
  <si>
    <t>C0</t>
  </si>
  <si>
    <t>C1</t>
  </si>
  <si>
    <t>VAR04__0_Beta0_Parameter_{DEFAULTING__0 = 0}_1</t>
  </si>
  <si>
    <t>VAR04__0_Beta_GlobalHidden_0_Parameter_{DEFAULTING__0 = 0}_2</t>
  </si>
  <si>
    <t>VAR04__0_Beta0_Parameter_{DEFAULTING__0 = 1}_4</t>
  </si>
  <si>
    <t>VAR04__0_Beta_GlobalHidden_0_Parameter_{DEFAULTING__0 = 1}_5</t>
  </si>
  <si>
    <t>VAR04realMean_c0</t>
  </si>
  <si>
    <t>VAR04realMean_c1</t>
  </si>
  <si>
    <t>VAR07realMean_c0</t>
  </si>
  <si>
    <t>VAR07realMean_c1</t>
  </si>
  <si>
    <t>VAR01__0_Beta0_Parameter_{DEFAULTING__0 = 0}_1</t>
  </si>
  <si>
    <t>VAR01__0_Beta_GlobalHidden_0_Parameter_{DEFAULTING__0 = 0}_2</t>
  </si>
  <si>
    <t>VAR01__0_Beta0_Parameter_{DEFAULTING__0 = 1}_4</t>
  </si>
  <si>
    <t>VAR01__0_Beta_GlobalHidden_0_Parameter_{DEFAULTING__0 = 1}_5</t>
  </si>
  <si>
    <t>VAR02__0_Beta0_Parameter_{DEFAULTING__0 = 0}_7</t>
  </si>
  <si>
    <t>VAR02__0_Beta_GlobalHidden_0_Parameter_{DEFAULTING__0 = 0}_8</t>
  </si>
  <si>
    <t>VAR02__0_Beta0_Parameter_{DEFAULTING__0 = 1}_10</t>
  </si>
  <si>
    <t>VAR02__0_Beta_GlobalHidden_0_Parameter_{DEFAULTING__0 = 1}_11</t>
  </si>
  <si>
    <t>VAR03__0_Beta0_Parameter_{DEFAULTING__0 = 0}_13</t>
  </si>
  <si>
    <t>VAR03__0_Beta_GlobalHidden_0_Parameter_{DEFAULTING__0 = 0}_14</t>
  </si>
  <si>
    <t>VAR03__0_Beta0_Parameter_{DEFAULTING__0 = 1}_16</t>
  </si>
  <si>
    <t>VAR03__0_Beta_GlobalHidden_0_Parameter_{DEFAULTING__0 = 1}_17</t>
  </si>
  <si>
    <t>VAR04__0_Beta0_Parameter_{DEFAULTING__0 = 0}_19</t>
  </si>
  <si>
    <t>VAR04__0_Beta_GlobalHidden_0_Parameter_{DEFAULTING__0 = 0}_20</t>
  </si>
  <si>
    <t>VAR04__0_Beta0_Parameter_{DEFAULTING__0 = 1}_22</t>
  </si>
  <si>
    <t>VAR04__0_Beta_GlobalHidden_0_Parameter_{DEFAULTING__0 = 1}_23</t>
  </si>
  <si>
    <t>VAR07__0_Beta0_Parameter_{DEFAULTING__0 = 0}_25</t>
  </si>
  <si>
    <t>VAR07__0_Beta_GlobalHidden_0_Parameter_{DEFAULTING__0 = 0}_26</t>
  </si>
  <si>
    <t>VAR07__0_Beta0_Parameter_{DEFAULTING__0 = 1}_28</t>
  </si>
  <si>
    <t>VAR07__0_Beta_GlobalHidden_0_Parameter_{DEFAULTING__0 = 1}_29</t>
  </si>
  <si>
    <t>VAR08__0_Beta0_Parameter_{DEFAULTING__0 = 0}_31</t>
  </si>
  <si>
    <t>VAR08__0_Beta_GlobalHidden_0_Parameter_{DEFAULTING__0 = 0}_32</t>
  </si>
  <si>
    <t>VAR08__0_Beta0_Parameter_{DEFAULTING__0 = 1}_34</t>
  </si>
  <si>
    <t>VAR08__0_Beta_GlobalHidden_0_Parameter_{DEFAULTING__0 = 1}_35</t>
  </si>
  <si>
    <t>H-Smoothing</t>
  </si>
  <si>
    <t>Hidden-Filtered</t>
  </si>
  <si>
    <t>UR</t>
  </si>
  <si>
    <t>Correlation H-Smooth vs H-Filterd</t>
  </si>
  <si>
    <t>Correlation H-Smoothing vs UR</t>
  </si>
  <si>
    <t>Corrleation H-Filterd vs UR</t>
  </si>
  <si>
    <t>H-Smoothed</t>
  </si>
  <si>
    <t>H-Filtered</t>
  </si>
  <si>
    <t>H-Filterd</t>
  </si>
  <si>
    <t>Minus H-Smoothing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</si>
</sst>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'VAR04'!$D$2</c:f>
              <c:strCache>
                <c:ptCount val="1"/>
                <c:pt idx="0">
                  <c:v>C0</c:v>
                </c:pt>
              </c:strCache>
            </c:strRef>
          </c:tx>
          <c:marker>
            <c:symbol val="none"/>
          </c:marker>
          <c:val>
            <c:numRef>
              <c:f>'VAR04'!$D$3:$D$65</c:f>
              <c:numCache>
                <c:formatCode>General</c:formatCode>
                <c:ptCount val="63"/>
                <c:pt idx="0">
                  <c:v>7646.33642967581</c:v>
                </c:pt>
                <c:pt idx="1">
                  <c:v>7710.2411568992</c:v>
                </c:pt>
                <c:pt idx="2">
                  <c:v>7636.51473640304</c:v>
                </c:pt>
                <c:pt idx="3">
                  <c:v>7470.459931283394</c:v>
                </c:pt>
                <c:pt idx="4">
                  <c:v>7180.084048329829</c:v>
                </c:pt>
                <c:pt idx="5">
                  <c:v>6925.77045452537</c:v>
                </c:pt>
                <c:pt idx="6">
                  <c:v>6841.984882643664</c:v>
                </c:pt>
                <c:pt idx="7">
                  <c:v>6899.879122340325</c:v>
                </c:pt>
                <c:pt idx="8">
                  <c:v>6993.007260552738</c:v>
                </c:pt>
                <c:pt idx="9">
                  <c:v>6964.472264307333</c:v>
                </c:pt>
                <c:pt idx="10">
                  <c:v>6816.735627041571</c:v>
                </c:pt>
                <c:pt idx="11">
                  <c:v>6812.856133644933</c:v>
                </c:pt>
                <c:pt idx="12">
                  <c:v>6715.850516329362</c:v>
                </c:pt>
                <c:pt idx="13">
                  <c:v>6562.00579005735</c:v>
                </c:pt>
                <c:pt idx="14">
                  <c:v>6233.925573164585</c:v>
                </c:pt>
                <c:pt idx="15">
                  <c:v>5953.39858448673</c:v>
                </c:pt>
                <c:pt idx="16">
                  <c:v>5847.351368057805</c:v>
                </c:pt>
                <c:pt idx="17">
                  <c:v>6039.508933839204</c:v>
                </c:pt>
                <c:pt idx="18">
                  <c:v>6228.345046859632</c:v>
                </c:pt>
                <c:pt idx="19">
                  <c:v>6425.178722989262</c:v>
                </c:pt>
                <c:pt idx="20">
                  <c:v>6604.048956290901</c:v>
                </c:pt>
                <c:pt idx="21">
                  <c:v>6721.353760059912</c:v>
                </c:pt>
                <c:pt idx="22">
                  <c:v>6841.61429857602</c:v>
                </c:pt>
                <c:pt idx="23">
                  <c:v>6745.789485074878</c:v>
                </c:pt>
                <c:pt idx="24">
                  <c:v>6490.686682153224</c:v>
                </c:pt>
                <c:pt idx="25">
                  <c:v>6237.60762846448</c:v>
                </c:pt>
                <c:pt idx="26">
                  <c:v>6135.285338675465</c:v>
                </c:pt>
                <c:pt idx="27">
                  <c:v>6241.158215504296</c:v>
                </c:pt>
                <c:pt idx="28">
                  <c:v>6419.672237636425</c:v>
                </c:pt>
                <c:pt idx="29">
                  <c:v>6711.892867954854</c:v>
                </c:pt>
                <c:pt idx="30">
                  <c:v>7056.187180611732</c:v>
                </c:pt>
                <c:pt idx="31">
                  <c:v>7215.430394685759</c:v>
                </c:pt>
                <c:pt idx="32">
                  <c:v>7265.587899869715</c:v>
                </c:pt>
                <c:pt idx="33">
                  <c:v>6999.673417949404</c:v>
                </c:pt>
                <c:pt idx="34">
                  <c:v>6710.559411760226</c:v>
                </c:pt>
                <c:pt idx="35">
                  <c:v>6539.682096675457</c:v>
                </c:pt>
                <c:pt idx="36">
                  <c:v>6477.530632222436</c:v>
                </c:pt>
                <c:pt idx="37">
                  <c:v>6741.231368444995</c:v>
                </c:pt>
                <c:pt idx="38">
                  <c:v>6932.140800483277</c:v>
                </c:pt>
                <c:pt idx="39">
                  <c:v>7205.234003682486</c:v>
                </c:pt>
                <c:pt idx="40">
                  <c:v>7361.959785860783</c:v>
                </c:pt>
                <c:pt idx="41">
                  <c:v>7358.509553348926</c:v>
                </c:pt>
                <c:pt idx="42">
                  <c:v>7101.735554991138</c:v>
                </c:pt>
                <c:pt idx="43">
                  <c:v>6606.508647538388</c:v>
                </c:pt>
                <c:pt idx="44">
                  <c:v>6366.557394964386</c:v>
                </c:pt>
                <c:pt idx="45">
                  <c:v>6462.523378515015</c:v>
                </c:pt>
                <c:pt idx="46">
                  <c:v>6670.937593074912</c:v>
                </c:pt>
                <c:pt idx="47">
                  <c:v>7118.586107030628</c:v>
                </c:pt>
                <c:pt idx="48">
                  <c:v>7379.687054040991</c:v>
                </c:pt>
                <c:pt idx="49">
                  <c:v>7419.976313357944</c:v>
                </c:pt>
                <c:pt idx="50">
                  <c:v>7305.092885480092</c:v>
                </c:pt>
                <c:pt idx="51">
                  <c:v>6862.815593336397</c:v>
                </c:pt>
                <c:pt idx="52">
                  <c:v>6764.329853109228</c:v>
                </c:pt>
                <c:pt idx="53">
                  <c:v>6986.943109591328</c:v>
                </c:pt>
                <c:pt idx="54">
                  <c:v>7288.368134508536</c:v>
                </c:pt>
                <c:pt idx="55">
                  <c:v>7721.808545181706</c:v>
                </c:pt>
                <c:pt idx="56">
                  <c:v>8075.02622469591</c:v>
                </c:pt>
                <c:pt idx="57">
                  <c:v>8258.686718319164</c:v>
                </c:pt>
                <c:pt idx="58">
                  <c:v>8121.926497099974</c:v>
                </c:pt>
                <c:pt idx="59">
                  <c:v>7817.70368156301</c:v>
                </c:pt>
                <c:pt idx="60">
                  <c:v>7765.587113990924</c:v>
                </c:pt>
                <c:pt idx="61">
                  <c:v>7973.483595357787</c:v>
                </c:pt>
                <c:pt idx="62">
                  <c:v>8213.006214688254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891352"/>
        <c:axId val="2141878904"/>
      </c:lineChart>
      <c:lineChart>
        <c:grouping val="standard"/>
        <c:varyColors val="0"/>
        <c:ser>
          <c:idx val="1"/>
          <c:order val="1"/>
          <c:tx>
            <c:strRef>
              <c:f>'VAR04'!$E$2</c:f>
              <c:strCache>
                <c:ptCount val="1"/>
                <c:pt idx="0">
                  <c:v>C1</c:v>
                </c:pt>
              </c:strCache>
            </c:strRef>
          </c:tx>
          <c:marker>
            <c:symbol val="none"/>
          </c:marker>
          <c:val>
            <c:numRef>
              <c:f>'VAR04'!$E$3:$E$65</c:f>
              <c:numCache>
                <c:formatCode>General</c:formatCode>
                <c:ptCount val="63"/>
                <c:pt idx="0">
                  <c:v>512.2737252210873</c:v>
                </c:pt>
                <c:pt idx="1">
                  <c:v>513.757097879394</c:v>
                </c:pt>
                <c:pt idx="2">
                  <c:v>512.045741597776</c:v>
                </c:pt>
                <c:pt idx="3">
                  <c:v>508.1912355479517</c:v>
                </c:pt>
                <c:pt idx="4">
                  <c:v>501.4509572599421</c:v>
                </c:pt>
                <c:pt idx="5">
                  <c:v>495.547765930034</c:v>
                </c:pt>
                <c:pt idx="6">
                  <c:v>493.6029140874551</c:v>
                </c:pt>
                <c:pt idx="7">
                  <c:v>494.9467697922025</c:v>
                </c:pt>
                <c:pt idx="8">
                  <c:v>497.1084836425786</c:v>
                </c:pt>
                <c:pt idx="9">
                  <c:v>496.4461221072988</c:v>
                </c:pt>
                <c:pt idx="10">
                  <c:v>493.0168219933316</c:v>
                </c:pt>
                <c:pt idx="11">
                  <c:v>492.9267702133978</c:v>
                </c:pt>
                <c:pt idx="12">
                  <c:v>490.6750513393766</c:v>
                </c:pt>
                <c:pt idx="13">
                  <c:v>487.1039687216723</c:v>
                </c:pt>
                <c:pt idx="14">
                  <c:v>479.4884879174299</c:v>
                </c:pt>
                <c:pt idx="15">
                  <c:v>472.9768246492775</c:v>
                </c:pt>
                <c:pt idx="16">
                  <c:v>470.5152298944747</c:v>
                </c:pt>
                <c:pt idx="17">
                  <c:v>474.975639813298</c:v>
                </c:pt>
                <c:pt idx="18">
                  <c:v>479.3589513322758</c:v>
                </c:pt>
                <c:pt idx="19">
                  <c:v>483.9279043047849</c:v>
                </c:pt>
                <c:pt idx="20">
                  <c:v>488.0798853082729</c:v>
                </c:pt>
                <c:pt idx="21">
                  <c:v>490.8027940219071</c:v>
                </c:pt>
                <c:pt idx="22">
                  <c:v>493.594311996539</c:v>
                </c:pt>
                <c:pt idx="23">
                  <c:v>491.3700022387014</c:v>
                </c:pt>
                <c:pt idx="24">
                  <c:v>485.4484915875631</c:v>
                </c:pt>
                <c:pt idx="25">
                  <c:v>479.5739567144275</c:v>
                </c:pt>
                <c:pt idx="26">
                  <c:v>477.1988258969876</c:v>
                </c:pt>
                <c:pt idx="27">
                  <c:v>479.6563738369885</c:v>
                </c:pt>
                <c:pt idx="28">
                  <c:v>483.8000863768997</c:v>
                </c:pt>
                <c:pt idx="29">
                  <c:v>490.5831854063696</c:v>
                </c:pt>
                <c:pt idx="30">
                  <c:v>498.575031894039</c:v>
                </c:pt>
                <c:pt idx="31">
                  <c:v>502.2714255732195</c:v>
                </c:pt>
                <c:pt idx="32">
                  <c:v>503.4356942436525</c:v>
                </c:pt>
                <c:pt idx="33">
                  <c:v>497.2632201706544</c:v>
                </c:pt>
                <c:pt idx="34">
                  <c:v>490.5522328846062</c:v>
                </c:pt>
                <c:pt idx="35">
                  <c:v>486.5857855162364</c:v>
                </c:pt>
                <c:pt idx="36">
                  <c:v>485.1431100358911</c:v>
                </c:pt>
                <c:pt idx="37">
                  <c:v>491.2641980849882</c:v>
                </c:pt>
                <c:pt idx="38">
                  <c:v>495.6956360083286</c:v>
                </c:pt>
                <c:pt idx="39">
                  <c:v>502.0347443716116</c:v>
                </c:pt>
                <c:pt idx="40">
                  <c:v>505.6727027862111</c:v>
                </c:pt>
                <c:pt idx="41">
                  <c:v>505.5926151182832</c:v>
                </c:pt>
                <c:pt idx="42">
                  <c:v>499.6323122568601</c:v>
                </c:pt>
                <c:pt idx="43">
                  <c:v>488.1369802823527</c:v>
                </c:pt>
                <c:pt idx="44">
                  <c:v>482.5671712422408</c:v>
                </c:pt>
                <c:pt idx="45">
                  <c:v>484.7947578748993</c:v>
                </c:pt>
                <c:pt idx="46">
                  <c:v>489.6325212284602</c:v>
                </c:pt>
                <c:pt idx="47">
                  <c:v>500.0234515239972</c:v>
                </c:pt>
                <c:pt idx="48">
                  <c:v>506.0841926096958</c:v>
                </c:pt>
                <c:pt idx="49">
                  <c:v>507.0193970662501</c:v>
                </c:pt>
                <c:pt idx="50">
                  <c:v>504.3526939409736</c:v>
                </c:pt>
                <c:pt idx="51">
                  <c:v>494.086441801871</c:v>
                </c:pt>
                <c:pt idx="52">
                  <c:v>491.8003659412325</c:v>
                </c:pt>
                <c:pt idx="53">
                  <c:v>496.9677210398284</c:v>
                </c:pt>
                <c:pt idx="54">
                  <c:v>503.9644747999784</c:v>
                </c:pt>
                <c:pt idx="55">
                  <c:v>514.0256030158968</c:v>
                </c:pt>
                <c:pt idx="56">
                  <c:v>522.2245809473782</c:v>
                </c:pt>
                <c:pt idx="57">
                  <c:v>526.4877546825466</c:v>
                </c:pt>
                <c:pt idx="58">
                  <c:v>523.3132419083761</c:v>
                </c:pt>
                <c:pt idx="59">
                  <c:v>516.2515451261787</c:v>
                </c:pt>
                <c:pt idx="60">
                  <c:v>515.0418022051114</c:v>
                </c:pt>
                <c:pt idx="61">
                  <c:v>519.8675478051161</c:v>
                </c:pt>
                <c:pt idx="62">
                  <c:v>525.4274073021892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277640"/>
        <c:axId val="-2144969912"/>
      </c:lineChart>
      <c:catAx>
        <c:axId val="212889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878904"/>
        <c:crosses val="autoZero"/>
        <c:auto val="1"/>
        <c:lblAlgn val="ctr"/>
        <c:lblOffset val="100"/>
        <c:noMultiLvlLbl val="0"/>
      </c:catAx>
      <c:valAx>
        <c:axId val="2141878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891352"/>
        <c:crosses val="autoZero"/>
        <c:crossBetween val="between"/>
      </c:valAx>
      <c:valAx>
        <c:axId val="-2144969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41277640"/>
        <c:crosses val="max"/>
        <c:crossBetween val="between"/>
      </c:valAx>
      <c:catAx>
        <c:axId val="214127764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496991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GlobalModel!$A$1</c:f>
              <c:strCache>
                <c:ptCount val="1"/>
                <c:pt idx="0">
                  <c:v>H-Smoothing</c:v>
                </c:pt>
              </c:strCache>
            </c:strRef>
          </c:tx>
          <c:marker>
            <c:symbol val="none"/>
          </c:marker>
          <c:val>
            <c:numRef>
              <c:f>GlobalModel!$A$2:$A$64</c:f>
              <c:numCache>
                <c:formatCode>General</c:formatCode>
                <c:ptCount val="63"/>
                <c:pt idx="0">
                  <c:v>0.132400661020446</c:v>
                </c:pt>
                <c:pt idx="1">
                  <c:v>0.225173758401298</c:v>
                </c:pt>
                <c:pt idx="2">
                  <c:v>1.28872448289404</c:v>
                </c:pt>
                <c:pt idx="3">
                  <c:v>3.02514295392441</c:v>
                </c:pt>
                <c:pt idx="4">
                  <c:v>4.74410111816523</c:v>
                </c:pt>
                <c:pt idx="5">
                  <c:v>6.52013168167033</c:v>
                </c:pt>
                <c:pt idx="6">
                  <c:v>6.47008435980506</c:v>
                </c:pt>
                <c:pt idx="7">
                  <c:v>4.80917053536661</c:v>
                </c:pt>
                <c:pt idx="8">
                  <c:v>3.23242430693251</c:v>
                </c:pt>
                <c:pt idx="9">
                  <c:v>3.40727537114173</c:v>
                </c:pt>
                <c:pt idx="10">
                  <c:v>3.89060518317249</c:v>
                </c:pt>
                <c:pt idx="11">
                  <c:v>4.55932235719787</c:v>
                </c:pt>
                <c:pt idx="12">
                  <c:v>6.64278313543535</c:v>
                </c:pt>
                <c:pt idx="13">
                  <c:v>8.739902372996079</c:v>
                </c:pt>
                <c:pt idx="14">
                  <c:v>10.1898845433754</c:v>
                </c:pt>
                <c:pt idx="15">
                  <c:v>11.5917197114951</c:v>
                </c:pt>
                <c:pt idx="16">
                  <c:v>11.4503298058888</c:v>
                </c:pt>
                <c:pt idx="17">
                  <c:v>9.22169652943475</c:v>
                </c:pt>
                <c:pt idx="18">
                  <c:v>6.23545630155861</c:v>
                </c:pt>
                <c:pt idx="19">
                  <c:v>3.62553995957175</c:v>
                </c:pt>
                <c:pt idx="20">
                  <c:v>2.80787826174818</c:v>
                </c:pt>
                <c:pt idx="21">
                  <c:v>2.20382627366044</c:v>
                </c:pt>
                <c:pt idx="22">
                  <c:v>2.65779979369837</c:v>
                </c:pt>
                <c:pt idx="23">
                  <c:v>4.0236425680529</c:v>
                </c:pt>
                <c:pt idx="24">
                  <c:v>4.96378862324433</c:v>
                </c:pt>
                <c:pt idx="25">
                  <c:v>5.4889069422487</c:v>
                </c:pt>
                <c:pt idx="26">
                  <c:v>5.35789522395031</c:v>
                </c:pt>
                <c:pt idx="27">
                  <c:v>5.19034014877713</c:v>
                </c:pt>
                <c:pt idx="28">
                  <c:v>4.68653225273411</c:v>
                </c:pt>
                <c:pt idx="29">
                  <c:v>2.3158260160949</c:v>
                </c:pt>
                <c:pt idx="30">
                  <c:v>0.377381677555874</c:v>
                </c:pt>
                <c:pt idx="31">
                  <c:v>-0.486736207563236</c:v>
                </c:pt>
                <c:pt idx="32">
                  <c:v>-0.614416820637449</c:v>
                </c:pt>
                <c:pt idx="33">
                  <c:v>0.821752894059261</c:v>
                </c:pt>
                <c:pt idx="34">
                  <c:v>3.28872486590153</c:v>
                </c:pt>
                <c:pt idx="35">
                  <c:v>4.3484954773301</c:v>
                </c:pt>
                <c:pt idx="36">
                  <c:v>5.12167077920069</c:v>
                </c:pt>
                <c:pt idx="37">
                  <c:v>2.42981429193372</c:v>
                </c:pt>
                <c:pt idx="38">
                  <c:v>1.14127663049388</c:v>
                </c:pt>
                <c:pt idx="39">
                  <c:v>-0.891559236684245</c:v>
                </c:pt>
                <c:pt idx="40">
                  <c:v>-1.0476848600766</c:v>
                </c:pt>
                <c:pt idx="41">
                  <c:v>-1.00844241138479</c:v>
                </c:pt>
                <c:pt idx="42">
                  <c:v>0.302118680644289</c:v>
                </c:pt>
                <c:pt idx="43">
                  <c:v>1.12476828499755</c:v>
                </c:pt>
                <c:pt idx="44">
                  <c:v>0.90994421302789</c:v>
                </c:pt>
                <c:pt idx="45">
                  <c:v>-2.36711273310915</c:v>
                </c:pt>
                <c:pt idx="46">
                  <c:v>-5.06542435310172</c:v>
                </c:pt>
                <c:pt idx="47">
                  <c:v>-6.78630805318516</c:v>
                </c:pt>
                <c:pt idx="48">
                  <c:v>-7.96679040509196</c:v>
                </c:pt>
                <c:pt idx="49">
                  <c:v>-7.92018406507248</c:v>
                </c:pt>
                <c:pt idx="50">
                  <c:v>-7.39977813414158</c:v>
                </c:pt>
                <c:pt idx="51">
                  <c:v>-4.85374959216109</c:v>
                </c:pt>
                <c:pt idx="52">
                  <c:v>-3.40867226300184</c:v>
                </c:pt>
                <c:pt idx="53">
                  <c:v>-4.93257610410065</c:v>
                </c:pt>
                <c:pt idx="54">
                  <c:v>-6.8224856063453</c:v>
                </c:pt>
                <c:pt idx="55">
                  <c:v>-9.36751665506072</c:v>
                </c:pt>
                <c:pt idx="56">
                  <c:v>-9.80686211090142</c:v>
                </c:pt>
                <c:pt idx="57">
                  <c:v>-9.69521525301733</c:v>
                </c:pt>
                <c:pt idx="58">
                  <c:v>-9.57846988933307</c:v>
                </c:pt>
                <c:pt idx="59">
                  <c:v>-9.55496495143823</c:v>
                </c:pt>
                <c:pt idx="60">
                  <c:v>-10.290526159369</c:v>
                </c:pt>
                <c:pt idx="61">
                  <c:v>-12.6214159723921</c:v>
                </c:pt>
                <c:pt idx="62">
                  <c:v>-13.8795350570544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GlobalModel!$B$1</c:f>
              <c:strCache>
                <c:ptCount val="1"/>
                <c:pt idx="0">
                  <c:v>Hidden-Filtered</c:v>
                </c:pt>
              </c:strCache>
            </c:strRef>
          </c:tx>
          <c:marker>
            <c:symbol val="none"/>
          </c:marker>
          <c:val>
            <c:numRef>
              <c:f>GlobalModel!$B$2:$B$64</c:f>
              <c:numCache>
                <c:formatCode>0.00E+00</c:formatCode>
                <c:ptCount val="63"/>
                <c:pt idx="0">
                  <c:v>1.39583489043487E-15</c:v>
                </c:pt>
                <c:pt idx="1">
                  <c:v>-1.31626915755268E-11</c:v>
                </c:pt>
                <c:pt idx="2">
                  <c:v>-4.62377507310974E-10</c:v>
                </c:pt>
                <c:pt idx="3">
                  <c:v>-1.52829067646067E-9</c:v>
                </c:pt>
                <c:pt idx="4">
                  <c:v>-3.07119135727861E-8</c:v>
                </c:pt>
                <c:pt idx="5">
                  <c:v>-2.62419244807741E-7</c:v>
                </c:pt>
                <c:pt idx="6">
                  <c:v>-3.27691935339153E-6</c:v>
                </c:pt>
                <c:pt idx="7">
                  <c:v>-2.57630057272934E-5</c:v>
                </c:pt>
                <c:pt idx="8">
                  <c:v>-0.000101959915141218</c:v>
                </c:pt>
                <c:pt idx="9">
                  <c:v>-0.000264905407308355</c:v>
                </c:pt>
                <c:pt idx="10" formatCode="General">
                  <c:v>-0.00213163481516054</c:v>
                </c:pt>
                <c:pt idx="11" formatCode="General">
                  <c:v>-0.0062198418353137</c:v>
                </c:pt>
                <c:pt idx="12" formatCode="General">
                  <c:v>-0.122539042250285</c:v>
                </c:pt>
                <c:pt idx="13" formatCode="General">
                  <c:v>-1.20059975980381</c:v>
                </c:pt>
                <c:pt idx="14" formatCode="General">
                  <c:v>-2.15039049440748</c:v>
                </c:pt>
                <c:pt idx="15" formatCode="General">
                  <c:v>-2.39163005961257</c:v>
                </c:pt>
                <c:pt idx="16" formatCode="General">
                  <c:v>-2.97329486451696</c:v>
                </c:pt>
                <c:pt idx="17" formatCode="General">
                  <c:v>-2.73379100172914</c:v>
                </c:pt>
                <c:pt idx="18" formatCode="General">
                  <c:v>-2.54190603561734</c:v>
                </c:pt>
                <c:pt idx="19" formatCode="General">
                  <c:v>-2.06576959325273</c:v>
                </c:pt>
                <c:pt idx="20" formatCode="General">
                  <c:v>-1.48238192181159</c:v>
                </c:pt>
                <c:pt idx="21" formatCode="General">
                  <c:v>-1.32480149659377</c:v>
                </c:pt>
                <c:pt idx="22" formatCode="General">
                  <c:v>-0.821673090294478</c:v>
                </c:pt>
                <c:pt idx="23" formatCode="General">
                  <c:v>-1.55988705553613</c:v>
                </c:pt>
                <c:pt idx="24" formatCode="General">
                  <c:v>-2.34405363472021</c:v>
                </c:pt>
                <c:pt idx="25" formatCode="General">
                  <c:v>-2.90124309512815</c:v>
                </c:pt>
                <c:pt idx="26" formatCode="General">
                  <c:v>-3.38078347103233</c:v>
                </c:pt>
                <c:pt idx="27" formatCode="General">
                  <c:v>-3.45269900364639</c:v>
                </c:pt>
                <c:pt idx="28" formatCode="General">
                  <c:v>-3.15306695150457</c:v>
                </c:pt>
                <c:pt idx="29" formatCode="General">
                  <c:v>-2.56339968867297</c:v>
                </c:pt>
                <c:pt idx="30" formatCode="General">
                  <c:v>-2.06893568456232</c:v>
                </c:pt>
                <c:pt idx="31" formatCode="General">
                  <c:v>-1.9221927716267</c:v>
                </c:pt>
                <c:pt idx="32" formatCode="General">
                  <c:v>-1.61611047285349</c:v>
                </c:pt>
                <c:pt idx="33" formatCode="General">
                  <c:v>-2.5795702440523</c:v>
                </c:pt>
                <c:pt idx="34" formatCode="General">
                  <c:v>-3.33793261765579</c:v>
                </c:pt>
                <c:pt idx="35" formatCode="General">
                  <c:v>-3.64497597611836</c:v>
                </c:pt>
                <c:pt idx="36" formatCode="General">
                  <c:v>-3.94001217983977</c:v>
                </c:pt>
                <c:pt idx="37" formatCode="General">
                  <c:v>-3.18760194551222</c:v>
                </c:pt>
                <c:pt idx="38" formatCode="General">
                  <c:v>-3.31722484358889</c:v>
                </c:pt>
                <c:pt idx="39" formatCode="General">
                  <c:v>-2.73894521443032</c:v>
                </c:pt>
                <c:pt idx="40" formatCode="General">
                  <c:v>-2.71196445850952</c:v>
                </c:pt>
                <c:pt idx="41" formatCode="General">
                  <c:v>-2.35900359856616</c:v>
                </c:pt>
                <c:pt idx="42" formatCode="General">
                  <c:v>-2.74076381303545</c:v>
                </c:pt>
                <c:pt idx="43" formatCode="General">
                  <c:v>-3.53242808049805</c:v>
                </c:pt>
                <c:pt idx="44" formatCode="General">
                  <c:v>-4.07502997626788</c:v>
                </c:pt>
                <c:pt idx="45" formatCode="General">
                  <c:v>-3.90246032669568</c:v>
                </c:pt>
                <c:pt idx="46" formatCode="General">
                  <c:v>-4.13742287523912</c:v>
                </c:pt>
                <c:pt idx="47" formatCode="General">
                  <c:v>-3.67472075631648</c:v>
                </c:pt>
                <c:pt idx="48" formatCode="General">
                  <c:v>-3.15526228006031</c:v>
                </c:pt>
                <c:pt idx="49" formatCode="General">
                  <c:v>-3.05150637012317</c:v>
                </c:pt>
                <c:pt idx="50" formatCode="General">
                  <c:v>-3.43036440151941</c:v>
                </c:pt>
                <c:pt idx="51" formatCode="General">
                  <c:v>-3.97635330005099</c:v>
                </c:pt>
                <c:pt idx="52" formatCode="General">
                  <c:v>-4.14178154453042</c:v>
                </c:pt>
                <c:pt idx="53" formatCode="General">
                  <c:v>-3.66624255100547</c:v>
                </c:pt>
                <c:pt idx="54" formatCode="General">
                  <c:v>-3.74932299801775</c:v>
                </c:pt>
                <c:pt idx="55" formatCode="General">
                  <c:v>-3.04132842521959</c:v>
                </c:pt>
                <c:pt idx="56" formatCode="General">
                  <c:v>-3.0759310693554</c:v>
                </c:pt>
                <c:pt idx="57" formatCode="General">
                  <c:v>-2.82648996878742</c:v>
                </c:pt>
                <c:pt idx="58" formatCode="General">
                  <c:v>-3.69743756508897</c:v>
                </c:pt>
                <c:pt idx="59" formatCode="General">
                  <c:v>-3.54353024056205</c:v>
                </c:pt>
                <c:pt idx="60" formatCode="General">
                  <c:v>-3.89942628625063</c:v>
                </c:pt>
                <c:pt idx="61" formatCode="General">
                  <c:v>-3.71045306879587</c:v>
                </c:pt>
                <c:pt idx="62" formatCode="General">
                  <c:v>-3.67577937155186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413000"/>
        <c:axId val="2084071640"/>
      </c:lineChart>
      <c:lineChart>
        <c:grouping val="standard"/>
        <c:varyColors val="0"/>
        <c:ser>
          <c:idx val="2"/>
          <c:order val="2"/>
          <c:tx>
            <c:strRef>
              <c:f>GlobalModel!$D$1</c:f>
              <c:strCache>
                <c:ptCount val="1"/>
                <c:pt idx="0">
                  <c:v>UR</c:v>
                </c:pt>
              </c:strCache>
            </c:strRef>
          </c:tx>
          <c:marker>
            <c:symbol val="none"/>
          </c:marker>
          <c:val>
            <c:numRef>
              <c:f>GlobalModel!$D$2:$D$64</c:f>
              <c:numCache>
                <c:formatCode>General</c:formatCode>
                <c:ptCount val="63"/>
                <c:pt idx="0">
                  <c:v>10.22</c:v>
                </c:pt>
                <c:pt idx="1">
                  <c:v>10.22</c:v>
                </c:pt>
                <c:pt idx="2">
                  <c:v>12.18</c:v>
                </c:pt>
                <c:pt idx="3">
                  <c:v>12.18</c:v>
                </c:pt>
                <c:pt idx="4">
                  <c:v>12.18</c:v>
                </c:pt>
                <c:pt idx="5">
                  <c:v>10.45</c:v>
                </c:pt>
                <c:pt idx="6">
                  <c:v>10.45</c:v>
                </c:pt>
                <c:pt idx="7">
                  <c:v>13.62</c:v>
                </c:pt>
                <c:pt idx="8">
                  <c:v>13.62</c:v>
                </c:pt>
                <c:pt idx="9">
                  <c:v>13.62</c:v>
                </c:pt>
                <c:pt idx="10">
                  <c:v>17.57</c:v>
                </c:pt>
                <c:pt idx="11">
                  <c:v>17.57</c:v>
                </c:pt>
                <c:pt idx="12">
                  <c:v>21.74</c:v>
                </c:pt>
                <c:pt idx="13">
                  <c:v>21.74</c:v>
                </c:pt>
                <c:pt idx="14">
                  <c:v>21.74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30.64</c:v>
                </c:pt>
                <c:pt idx="23">
                  <c:v>30.64</c:v>
                </c:pt>
                <c:pt idx="24">
                  <c:v>30.64</c:v>
                </c:pt>
                <c:pt idx="25">
                  <c:v>24.46</c:v>
                </c:pt>
                <c:pt idx="26">
                  <c:v>24.46</c:v>
                </c:pt>
                <c:pt idx="27">
                  <c:v>27.79</c:v>
                </c:pt>
                <c:pt idx="28">
                  <c:v>27.79</c:v>
                </c:pt>
                <c:pt idx="29">
                  <c:v>27.79</c:v>
                </c:pt>
                <c:pt idx="30">
                  <c:v>29.43</c:v>
                </c:pt>
                <c:pt idx="31">
                  <c:v>29.43</c:v>
                </c:pt>
                <c:pt idx="32">
                  <c:v>27.49</c:v>
                </c:pt>
                <c:pt idx="33">
                  <c:v>27.49</c:v>
                </c:pt>
                <c:pt idx="34">
                  <c:v>27.49</c:v>
                </c:pt>
                <c:pt idx="35">
                  <c:v>27.09</c:v>
                </c:pt>
                <c:pt idx="36">
                  <c:v>27.09</c:v>
                </c:pt>
                <c:pt idx="37">
                  <c:v>32.04</c:v>
                </c:pt>
                <c:pt idx="38">
                  <c:v>32.04</c:v>
                </c:pt>
                <c:pt idx="39">
                  <c:v>35.29</c:v>
                </c:pt>
                <c:pt idx="40">
                  <c:v>35.29</c:v>
                </c:pt>
                <c:pt idx="41">
                  <c:v>35.57</c:v>
                </c:pt>
                <c:pt idx="42">
                  <c:v>35.57</c:v>
                </c:pt>
                <c:pt idx="43">
                  <c:v>33.21</c:v>
                </c:pt>
                <c:pt idx="44">
                  <c:v>33.21</c:v>
                </c:pt>
                <c:pt idx="45">
                  <c:v>35.28</c:v>
                </c:pt>
                <c:pt idx="46">
                  <c:v>35.28</c:v>
                </c:pt>
                <c:pt idx="47">
                  <c:v>35.32</c:v>
                </c:pt>
                <c:pt idx="48">
                  <c:v>35.32</c:v>
                </c:pt>
                <c:pt idx="49">
                  <c:v>38.44</c:v>
                </c:pt>
                <c:pt idx="50">
                  <c:v>38.44</c:v>
                </c:pt>
                <c:pt idx="51">
                  <c:v>36.6</c:v>
                </c:pt>
                <c:pt idx="52">
                  <c:v>36.6</c:v>
                </c:pt>
                <c:pt idx="53">
                  <c:v>37.11</c:v>
                </c:pt>
                <c:pt idx="54">
                  <c:v>37.11</c:v>
                </c:pt>
                <c:pt idx="55">
                  <c:v>35.74</c:v>
                </c:pt>
                <c:pt idx="56">
                  <c:v>35.74</c:v>
                </c:pt>
                <c:pt idx="57">
                  <c:v>38.77</c:v>
                </c:pt>
                <c:pt idx="58">
                  <c:v>38.77</c:v>
                </c:pt>
                <c:pt idx="59">
                  <c:v>36.25</c:v>
                </c:pt>
                <c:pt idx="60">
                  <c:v>36.25</c:v>
                </c:pt>
                <c:pt idx="61">
                  <c:v>33.35</c:v>
                </c:pt>
                <c:pt idx="62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203288"/>
        <c:axId val="-2106166936"/>
      </c:lineChart>
      <c:catAx>
        <c:axId val="208441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071640"/>
        <c:crosses val="autoZero"/>
        <c:auto val="1"/>
        <c:lblAlgn val="ctr"/>
        <c:lblOffset val="100"/>
        <c:noMultiLvlLbl val="0"/>
      </c:catAx>
      <c:valAx>
        <c:axId val="208407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413000"/>
        <c:crosses val="autoZero"/>
        <c:crossBetween val="between"/>
      </c:valAx>
      <c:valAx>
        <c:axId val="-2106166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84203288"/>
        <c:crosses val="max"/>
        <c:crossBetween val="between"/>
      </c:valAx>
      <c:catAx>
        <c:axId val="20842032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616693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GlobalModel!$C$1</c:f>
              <c:strCache>
                <c:ptCount val="1"/>
                <c:pt idx="0">
                  <c:v>Minus H-Smoothing</c:v>
                </c:pt>
              </c:strCache>
            </c:strRef>
          </c:tx>
          <c:marker>
            <c:symbol val="none"/>
          </c:marker>
          <c:val>
            <c:numRef>
              <c:f>GlobalModel!$C$2:$C$64</c:f>
              <c:numCache>
                <c:formatCode>0.00E+00</c:formatCode>
                <c:ptCount val="63"/>
                <c:pt idx="0">
                  <c:v>-0.132400661020446</c:v>
                </c:pt>
                <c:pt idx="1">
                  <c:v>-0.225173758401298</c:v>
                </c:pt>
                <c:pt idx="2">
                  <c:v>-1.28872448289404</c:v>
                </c:pt>
                <c:pt idx="3">
                  <c:v>-3.02514295392441</c:v>
                </c:pt>
                <c:pt idx="4">
                  <c:v>-4.74410111816523</c:v>
                </c:pt>
                <c:pt idx="5">
                  <c:v>-6.52013168167033</c:v>
                </c:pt>
                <c:pt idx="6">
                  <c:v>-6.47008435980506</c:v>
                </c:pt>
                <c:pt idx="7">
                  <c:v>-4.80917053536661</c:v>
                </c:pt>
                <c:pt idx="8">
                  <c:v>-3.23242430693251</c:v>
                </c:pt>
                <c:pt idx="9">
                  <c:v>-3.40727537114173</c:v>
                </c:pt>
                <c:pt idx="10">
                  <c:v>-3.89060518317249</c:v>
                </c:pt>
                <c:pt idx="11">
                  <c:v>-4.55932235719787</c:v>
                </c:pt>
                <c:pt idx="12">
                  <c:v>-6.64278313543535</c:v>
                </c:pt>
                <c:pt idx="13">
                  <c:v>-8.739902372996079</c:v>
                </c:pt>
                <c:pt idx="14">
                  <c:v>-10.1898845433754</c:v>
                </c:pt>
                <c:pt idx="15">
                  <c:v>-11.5917197114951</c:v>
                </c:pt>
                <c:pt idx="16">
                  <c:v>-11.4503298058888</c:v>
                </c:pt>
                <c:pt idx="17">
                  <c:v>-9.22169652943475</c:v>
                </c:pt>
                <c:pt idx="18">
                  <c:v>-6.23545630155861</c:v>
                </c:pt>
                <c:pt idx="19">
                  <c:v>-3.62553995957175</c:v>
                </c:pt>
                <c:pt idx="20">
                  <c:v>-2.80787826174818</c:v>
                </c:pt>
                <c:pt idx="21">
                  <c:v>-2.20382627366044</c:v>
                </c:pt>
                <c:pt idx="22">
                  <c:v>-2.65779979369837</c:v>
                </c:pt>
                <c:pt idx="23">
                  <c:v>-4.0236425680529</c:v>
                </c:pt>
                <c:pt idx="24">
                  <c:v>-4.96378862324433</c:v>
                </c:pt>
                <c:pt idx="25">
                  <c:v>-5.4889069422487</c:v>
                </c:pt>
                <c:pt idx="26">
                  <c:v>-5.35789522395031</c:v>
                </c:pt>
                <c:pt idx="27">
                  <c:v>-5.19034014877713</c:v>
                </c:pt>
                <c:pt idx="28">
                  <c:v>-4.68653225273411</c:v>
                </c:pt>
                <c:pt idx="29">
                  <c:v>-2.3158260160949</c:v>
                </c:pt>
                <c:pt idx="30">
                  <c:v>-0.377381677555874</c:v>
                </c:pt>
                <c:pt idx="31">
                  <c:v>0.486736207563236</c:v>
                </c:pt>
                <c:pt idx="32">
                  <c:v>0.614416820637449</c:v>
                </c:pt>
                <c:pt idx="33">
                  <c:v>-0.821752894059261</c:v>
                </c:pt>
                <c:pt idx="34">
                  <c:v>-3.28872486590153</c:v>
                </c:pt>
                <c:pt idx="35">
                  <c:v>-4.3484954773301</c:v>
                </c:pt>
                <c:pt idx="36">
                  <c:v>-5.12167077920069</c:v>
                </c:pt>
                <c:pt idx="37">
                  <c:v>-2.42981429193372</c:v>
                </c:pt>
                <c:pt idx="38">
                  <c:v>-1.14127663049388</c:v>
                </c:pt>
                <c:pt idx="39">
                  <c:v>0.891559236684245</c:v>
                </c:pt>
                <c:pt idx="40">
                  <c:v>1.0476848600766</c:v>
                </c:pt>
                <c:pt idx="41">
                  <c:v>1.00844241138479</c:v>
                </c:pt>
                <c:pt idx="42">
                  <c:v>-0.302118680644289</c:v>
                </c:pt>
                <c:pt idx="43">
                  <c:v>-1.12476828499755</c:v>
                </c:pt>
                <c:pt idx="44">
                  <c:v>-0.90994421302789</c:v>
                </c:pt>
                <c:pt idx="45">
                  <c:v>2.36711273310915</c:v>
                </c:pt>
                <c:pt idx="46">
                  <c:v>5.06542435310172</c:v>
                </c:pt>
                <c:pt idx="47">
                  <c:v>6.78630805318516</c:v>
                </c:pt>
                <c:pt idx="48">
                  <c:v>7.96679040509196</c:v>
                </c:pt>
                <c:pt idx="49">
                  <c:v>7.92018406507248</c:v>
                </c:pt>
                <c:pt idx="50">
                  <c:v>7.39977813414158</c:v>
                </c:pt>
                <c:pt idx="51">
                  <c:v>4.85374959216109</c:v>
                </c:pt>
                <c:pt idx="52">
                  <c:v>3.40867226300184</c:v>
                </c:pt>
                <c:pt idx="53">
                  <c:v>4.93257610410065</c:v>
                </c:pt>
                <c:pt idx="54">
                  <c:v>6.8224856063453</c:v>
                </c:pt>
                <c:pt idx="55">
                  <c:v>9.36751665506072</c:v>
                </c:pt>
                <c:pt idx="56">
                  <c:v>9.80686211090142</c:v>
                </c:pt>
                <c:pt idx="57">
                  <c:v>9.69521525301733</c:v>
                </c:pt>
                <c:pt idx="58">
                  <c:v>9.57846988933307</c:v>
                </c:pt>
                <c:pt idx="59">
                  <c:v>9.55496495143823</c:v>
                </c:pt>
                <c:pt idx="60">
                  <c:v>10.290526159369</c:v>
                </c:pt>
                <c:pt idx="61">
                  <c:v>12.6214159723921</c:v>
                </c:pt>
                <c:pt idx="62">
                  <c:v>13.8795350570544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494328"/>
        <c:axId val="-2138233848"/>
      </c:lineChart>
      <c:lineChart>
        <c:grouping val="standard"/>
        <c:varyColors val="0"/>
        <c:ser>
          <c:idx val="1"/>
          <c:order val="1"/>
          <c:tx>
            <c:strRef>
              <c:f>GlobalModel!$D$1</c:f>
              <c:strCache>
                <c:ptCount val="1"/>
                <c:pt idx="0">
                  <c:v>UR</c:v>
                </c:pt>
              </c:strCache>
            </c:strRef>
          </c:tx>
          <c:marker>
            <c:symbol val="none"/>
          </c:marker>
          <c:val>
            <c:numRef>
              <c:f>GlobalModel!$D$2:$D$64</c:f>
              <c:numCache>
                <c:formatCode>General</c:formatCode>
                <c:ptCount val="63"/>
                <c:pt idx="0">
                  <c:v>10.22</c:v>
                </c:pt>
                <c:pt idx="1">
                  <c:v>10.22</c:v>
                </c:pt>
                <c:pt idx="2">
                  <c:v>12.18</c:v>
                </c:pt>
                <c:pt idx="3">
                  <c:v>12.18</c:v>
                </c:pt>
                <c:pt idx="4">
                  <c:v>12.18</c:v>
                </c:pt>
                <c:pt idx="5">
                  <c:v>10.45</c:v>
                </c:pt>
                <c:pt idx="6">
                  <c:v>10.45</c:v>
                </c:pt>
                <c:pt idx="7">
                  <c:v>13.62</c:v>
                </c:pt>
                <c:pt idx="8">
                  <c:v>13.62</c:v>
                </c:pt>
                <c:pt idx="9">
                  <c:v>13.62</c:v>
                </c:pt>
                <c:pt idx="10">
                  <c:v>17.57</c:v>
                </c:pt>
                <c:pt idx="11">
                  <c:v>17.57</c:v>
                </c:pt>
                <c:pt idx="12">
                  <c:v>21.74</c:v>
                </c:pt>
                <c:pt idx="13">
                  <c:v>21.74</c:v>
                </c:pt>
                <c:pt idx="14">
                  <c:v>21.74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30.64</c:v>
                </c:pt>
                <c:pt idx="23">
                  <c:v>30.64</c:v>
                </c:pt>
                <c:pt idx="24">
                  <c:v>30.64</c:v>
                </c:pt>
                <c:pt idx="25">
                  <c:v>24.46</c:v>
                </c:pt>
                <c:pt idx="26">
                  <c:v>24.46</c:v>
                </c:pt>
                <c:pt idx="27">
                  <c:v>27.79</c:v>
                </c:pt>
                <c:pt idx="28">
                  <c:v>27.79</c:v>
                </c:pt>
                <c:pt idx="29">
                  <c:v>27.79</c:v>
                </c:pt>
                <c:pt idx="30">
                  <c:v>29.43</c:v>
                </c:pt>
                <c:pt idx="31">
                  <c:v>29.43</c:v>
                </c:pt>
                <c:pt idx="32">
                  <c:v>27.49</c:v>
                </c:pt>
                <c:pt idx="33">
                  <c:v>27.49</c:v>
                </c:pt>
                <c:pt idx="34">
                  <c:v>27.49</c:v>
                </c:pt>
                <c:pt idx="35">
                  <c:v>27.09</c:v>
                </c:pt>
                <c:pt idx="36">
                  <c:v>27.09</c:v>
                </c:pt>
                <c:pt idx="37">
                  <c:v>32.04</c:v>
                </c:pt>
                <c:pt idx="38">
                  <c:v>32.04</c:v>
                </c:pt>
                <c:pt idx="39">
                  <c:v>35.29</c:v>
                </c:pt>
                <c:pt idx="40">
                  <c:v>35.29</c:v>
                </c:pt>
                <c:pt idx="41">
                  <c:v>35.57</c:v>
                </c:pt>
                <c:pt idx="42">
                  <c:v>35.57</c:v>
                </c:pt>
                <c:pt idx="43">
                  <c:v>33.21</c:v>
                </c:pt>
                <c:pt idx="44">
                  <c:v>33.21</c:v>
                </c:pt>
                <c:pt idx="45">
                  <c:v>35.28</c:v>
                </c:pt>
                <c:pt idx="46">
                  <c:v>35.28</c:v>
                </c:pt>
                <c:pt idx="47">
                  <c:v>35.32</c:v>
                </c:pt>
                <c:pt idx="48">
                  <c:v>35.32</c:v>
                </c:pt>
                <c:pt idx="49">
                  <c:v>38.44</c:v>
                </c:pt>
                <c:pt idx="50">
                  <c:v>38.44</c:v>
                </c:pt>
                <c:pt idx="51">
                  <c:v>36.6</c:v>
                </c:pt>
                <c:pt idx="52">
                  <c:v>36.6</c:v>
                </c:pt>
                <c:pt idx="53">
                  <c:v>37.11</c:v>
                </c:pt>
                <c:pt idx="54">
                  <c:v>37.11</c:v>
                </c:pt>
                <c:pt idx="55">
                  <c:v>35.74</c:v>
                </c:pt>
                <c:pt idx="56">
                  <c:v>35.74</c:v>
                </c:pt>
                <c:pt idx="57">
                  <c:v>38.77</c:v>
                </c:pt>
                <c:pt idx="58">
                  <c:v>38.77</c:v>
                </c:pt>
                <c:pt idx="59">
                  <c:v>36.25</c:v>
                </c:pt>
                <c:pt idx="60">
                  <c:v>36.25</c:v>
                </c:pt>
                <c:pt idx="61">
                  <c:v>33.35</c:v>
                </c:pt>
                <c:pt idx="62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135688"/>
        <c:axId val="2055365112"/>
      </c:lineChart>
      <c:catAx>
        <c:axId val="-213849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233848"/>
        <c:crosses val="autoZero"/>
        <c:auto val="1"/>
        <c:lblAlgn val="ctr"/>
        <c:lblOffset val="100"/>
        <c:noMultiLvlLbl val="0"/>
      </c:catAx>
      <c:valAx>
        <c:axId val="-21382338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38494328"/>
        <c:crosses val="autoZero"/>
        <c:crossBetween val="between"/>
      </c:valAx>
      <c:valAx>
        <c:axId val="2055365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8135688"/>
        <c:crosses val="max"/>
        <c:crossBetween val="between"/>
      </c:valAx>
      <c:catAx>
        <c:axId val="2128135688"/>
        <c:scaling>
          <c:orientation val="minMax"/>
        </c:scaling>
        <c:delete val="1"/>
        <c:axPos val="b"/>
        <c:majorTickMark val="out"/>
        <c:minorTickMark val="none"/>
        <c:tickLblPos val="nextTo"/>
        <c:crossAx val="205536511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'VAR04'!$D$2</c:f>
              <c:strCache>
                <c:ptCount val="1"/>
                <c:pt idx="0">
                  <c:v>C0</c:v>
                </c:pt>
              </c:strCache>
            </c:strRef>
          </c:tx>
          <c:marker>
            <c:symbol val="none"/>
          </c:marker>
          <c:val>
            <c:numRef>
              <c:f>'VAR04'!$D$3:$D$65</c:f>
              <c:numCache>
                <c:formatCode>General</c:formatCode>
                <c:ptCount val="63"/>
                <c:pt idx="0">
                  <c:v>7646.33642967581</c:v>
                </c:pt>
                <c:pt idx="1">
                  <c:v>7710.2411568992</c:v>
                </c:pt>
                <c:pt idx="2">
                  <c:v>7636.51473640304</c:v>
                </c:pt>
                <c:pt idx="3">
                  <c:v>7470.459931283394</c:v>
                </c:pt>
                <c:pt idx="4">
                  <c:v>7180.084048329829</c:v>
                </c:pt>
                <c:pt idx="5">
                  <c:v>6925.77045452537</c:v>
                </c:pt>
                <c:pt idx="6">
                  <c:v>6841.984882643664</c:v>
                </c:pt>
                <c:pt idx="7">
                  <c:v>6899.879122340325</c:v>
                </c:pt>
                <c:pt idx="8">
                  <c:v>6993.007260552738</c:v>
                </c:pt>
                <c:pt idx="9">
                  <c:v>6964.472264307333</c:v>
                </c:pt>
                <c:pt idx="10">
                  <c:v>6816.735627041571</c:v>
                </c:pt>
                <c:pt idx="11">
                  <c:v>6812.856133644933</c:v>
                </c:pt>
                <c:pt idx="12">
                  <c:v>6715.850516329362</c:v>
                </c:pt>
                <c:pt idx="13">
                  <c:v>6562.00579005735</c:v>
                </c:pt>
                <c:pt idx="14">
                  <c:v>6233.925573164585</c:v>
                </c:pt>
                <c:pt idx="15">
                  <c:v>5953.39858448673</c:v>
                </c:pt>
                <c:pt idx="16">
                  <c:v>5847.351368057805</c:v>
                </c:pt>
                <c:pt idx="17">
                  <c:v>6039.508933839204</c:v>
                </c:pt>
                <c:pt idx="18">
                  <c:v>6228.345046859632</c:v>
                </c:pt>
                <c:pt idx="19">
                  <c:v>6425.178722989262</c:v>
                </c:pt>
                <c:pt idx="20">
                  <c:v>6604.048956290901</c:v>
                </c:pt>
                <c:pt idx="21">
                  <c:v>6721.353760059912</c:v>
                </c:pt>
                <c:pt idx="22">
                  <c:v>6841.61429857602</c:v>
                </c:pt>
                <c:pt idx="23">
                  <c:v>6745.789485074878</c:v>
                </c:pt>
                <c:pt idx="24">
                  <c:v>6490.686682153224</c:v>
                </c:pt>
                <c:pt idx="25">
                  <c:v>6237.60762846448</c:v>
                </c:pt>
                <c:pt idx="26">
                  <c:v>6135.285338675465</c:v>
                </c:pt>
                <c:pt idx="27">
                  <c:v>6241.158215504296</c:v>
                </c:pt>
                <c:pt idx="28">
                  <c:v>6419.672237636425</c:v>
                </c:pt>
                <c:pt idx="29">
                  <c:v>6711.892867954854</c:v>
                </c:pt>
                <c:pt idx="30">
                  <c:v>7056.187180611732</c:v>
                </c:pt>
                <c:pt idx="31">
                  <c:v>7215.430394685759</c:v>
                </c:pt>
                <c:pt idx="32">
                  <c:v>7265.587899869715</c:v>
                </c:pt>
                <c:pt idx="33">
                  <c:v>6999.673417949404</c:v>
                </c:pt>
                <c:pt idx="34">
                  <c:v>6710.559411760226</c:v>
                </c:pt>
                <c:pt idx="35">
                  <c:v>6539.682096675457</c:v>
                </c:pt>
                <c:pt idx="36">
                  <c:v>6477.530632222436</c:v>
                </c:pt>
                <c:pt idx="37">
                  <c:v>6741.231368444995</c:v>
                </c:pt>
                <c:pt idx="38">
                  <c:v>6932.140800483277</c:v>
                </c:pt>
                <c:pt idx="39">
                  <c:v>7205.234003682486</c:v>
                </c:pt>
                <c:pt idx="40">
                  <c:v>7361.959785860783</c:v>
                </c:pt>
                <c:pt idx="41">
                  <c:v>7358.509553348926</c:v>
                </c:pt>
                <c:pt idx="42">
                  <c:v>7101.735554991138</c:v>
                </c:pt>
                <c:pt idx="43">
                  <c:v>6606.508647538388</c:v>
                </c:pt>
                <c:pt idx="44">
                  <c:v>6366.557394964386</c:v>
                </c:pt>
                <c:pt idx="45">
                  <c:v>6462.523378515015</c:v>
                </c:pt>
                <c:pt idx="46">
                  <c:v>6670.937593074912</c:v>
                </c:pt>
                <c:pt idx="47">
                  <c:v>7118.586107030628</c:v>
                </c:pt>
                <c:pt idx="48">
                  <c:v>7379.687054040991</c:v>
                </c:pt>
                <c:pt idx="49">
                  <c:v>7419.976313357944</c:v>
                </c:pt>
                <c:pt idx="50">
                  <c:v>7305.092885480092</c:v>
                </c:pt>
                <c:pt idx="51">
                  <c:v>6862.815593336397</c:v>
                </c:pt>
                <c:pt idx="52">
                  <c:v>6764.329853109228</c:v>
                </c:pt>
                <c:pt idx="53">
                  <c:v>6986.943109591328</c:v>
                </c:pt>
                <c:pt idx="54">
                  <c:v>7288.368134508536</c:v>
                </c:pt>
                <c:pt idx="55">
                  <c:v>7721.808545181706</c:v>
                </c:pt>
                <c:pt idx="56">
                  <c:v>8075.02622469591</c:v>
                </c:pt>
                <c:pt idx="57">
                  <c:v>8258.686718319164</c:v>
                </c:pt>
                <c:pt idx="58">
                  <c:v>8121.926497099974</c:v>
                </c:pt>
                <c:pt idx="59">
                  <c:v>7817.70368156301</c:v>
                </c:pt>
                <c:pt idx="60">
                  <c:v>7765.587113990924</c:v>
                </c:pt>
                <c:pt idx="61">
                  <c:v>7973.483595357787</c:v>
                </c:pt>
                <c:pt idx="62">
                  <c:v>8213.006214688254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'VAR04'!$F$2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'VAR04'!$F$3:$F$65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'VAR04'!$G$2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'VAR04'!$G$3:$G$65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538184"/>
        <c:axId val="2124432520"/>
      </c:lineChart>
      <c:lineChart>
        <c:grouping val="standard"/>
        <c:varyColors val="0"/>
        <c:ser>
          <c:idx val="1"/>
          <c:order val="1"/>
          <c:tx>
            <c:strRef>
              <c:f>'VAR04'!$E$2</c:f>
              <c:strCache>
                <c:ptCount val="1"/>
                <c:pt idx="0">
                  <c:v>C1</c:v>
                </c:pt>
              </c:strCache>
            </c:strRef>
          </c:tx>
          <c:marker>
            <c:symbol val="none"/>
          </c:marker>
          <c:val>
            <c:numRef>
              <c:f>'VAR04'!$E$3:$E$65</c:f>
              <c:numCache>
                <c:formatCode>General</c:formatCode>
                <c:ptCount val="63"/>
                <c:pt idx="0">
                  <c:v>512.2737252210873</c:v>
                </c:pt>
                <c:pt idx="1">
                  <c:v>513.757097879394</c:v>
                </c:pt>
                <c:pt idx="2">
                  <c:v>512.045741597776</c:v>
                </c:pt>
                <c:pt idx="3">
                  <c:v>508.1912355479517</c:v>
                </c:pt>
                <c:pt idx="4">
                  <c:v>501.4509572599421</c:v>
                </c:pt>
                <c:pt idx="5">
                  <c:v>495.547765930034</c:v>
                </c:pt>
                <c:pt idx="6">
                  <c:v>493.6029140874551</c:v>
                </c:pt>
                <c:pt idx="7">
                  <c:v>494.9467697922025</c:v>
                </c:pt>
                <c:pt idx="8">
                  <c:v>497.1084836425786</c:v>
                </c:pt>
                <c:pt idx="9">
                  <c:v>496.4461221072988</c:v>
                </c:pt>
                <c:pt idx="10">
                  <c:v>493.0168219933316</c:v>
                </c:pt>
                <c:pt idx="11">
                  <c:v>492.9267702133978</c:v>
                </c:pt>
                <c:pt idx="12">
                  <c:v>490.6750513393766</c:v>
                </c:pt>
                <c:pt idx="13">
                  <c:v>487.1039687216723</c:v>
                </c:pt>
                <c:pt idx="14">
                  <c:v>479.4884879174299</c:v>
                </c:pt>
                <c:pt idx="15">
                  <c:v>472.9768246492775</c:v>
                </c:pt>
                <c:pt idx="16">
                  <c:v>470.5152298944747</c:v>
                </c:pt>
                <c:pt idx="17">
                  <c:v>474.975639813298</c:v>
                </c:pt>
                <c:pt idx="18">
                  <c:v>479.3589513322758</c:v>
                </c:pt>
                <c:pt idx="19">
                  <c:v>483.9279043047849</c:v>
                </c:pt>
                <c:pt idx="20">
                  <c:v>488.0798853082729</c:v>
                </c:pt>
                <c:pt idx="21">
                  <c:v>490.8027940219071</c:v>
                </c:pt>
                <c:pt idx="22">
                  <c:v>493.594311996539</c:v>
                </c:pt>
                <c:pt idx="23">
                  <c:v>491.3700022387014</c:v>
                </c:pt>
                <c:pt idx="24">
                  <c:v>485.4484915875631</c:v>
                </c:pt>
                <c:pt idx="25">
                  <c:v>479.5739567144275</c:v>
                </c:pt>
                <c:pt idx="26">
                  <c:v>477.1988258969876</c:v>
                </c:pt>
                <c:pt idx="27">
                  <c:v>479.6563738369885</c:v>
                </c:pt>
                <c:pt idx="28">
                  <c:v>483.8000863768997</c:v>
                </c:pt>
                <c:pt idx="29">
                  <c:v>490.5831854063696</c:v>
                </c:pt>
                <c:pt idx="30">
                  <c:v>498.575031894039</c:v>
                </c:pt>
                <c:pt idx="31">
                  <c:v>502.2714255732195</c:v>
                </c:pt>
                <c:pt idx="32">
                  <c:v>503.4356942436525</c:v>
                </c:pt>
                <c:pt idx="33">
                  <c:v>497.2632201706544</c:v>
                </c:pt>
                <c:pt idx="34">
                  <c:v>490.5522328846062</c:v>
                </c:pt>
                <c:pt idx="35">
                  <c:v>486.5857855162364</c:v>
                </c:pt>
                <c:pt idx="36">
                  <c:v>485.1431100358911</c:v>
                </c:pt>
                <c:pt idx="37">
                  <c:v>491.2641980849882</c:v>
                </c:pt>
                <c:pt idx="38">
                  <c:v>495.6956360083286</c:v>
                </c:pt>
                <c:pt idx="39">
                  <c:v>502.0347443716116</c:v>
                </c:pt>
                <c:pt idx="40">
                  <c:v>505.6727027862111</c:v>
                </c:pt>
                <c:pt idx="41">
                  <c:v>505.5926151182832</c:v>
                </c:pt>
                <c:pt idx="42">
                  <c:v>499.6323122568601</c:v>
                </c:pt>
                <c:pt idx="43">
                  <c:v>488.1369802823527</c:v>
                </c:pt>
                <c:pt idx="44">
                  <c:v>482.5671712422408</c:v>
                </c:pt>
                <c:pt idx="45">
                  <c:v>484.7947578748993</c:v>
                </c:pt>
                <c:pt idx="46">
                  <c:v>489.6325212284602</c:v>
                </c:pt>
                <c:pt idx="47">
                  <c:v>500.0234515239972</c:v>
                </c:pt>
                <c:pt idx="48">
                  <c:v>506.0841926096958</c:v>
                </c:pt>
                <c:pt idx="49">
                  <c:v>507.0193970662501</c:v>
                </c:pt>
                <c:pt idx="50">
                  <c:v>504.3526939409736</c:v>
                </c:pt>
                <c:pt idx="51">
                  <c:v>494.086441801871</c:v>
                </c:pt>
                <c:pt idx="52">
                  <c:v>491.8003659412325</c:v>
                </c:pt>
                <c:pt idx="53">
                  <c:v>496.9677210398284</c:v>
                </c:pt>
                <c:pt idx="54">
                  <c:v>503.9644747999784</c:v>
                </c:pt>
                <c:pt idx="55">
                  <c:v>514.0256030158968</c:v>
                </c:pt>
                <c:pt idx="56">
                  <c:v>522.2245809473782</c:v>
                </c:pt>
                <c:pt idx="57">
                  <c:v>526.4877546825466</c:v>
                </c:pt>
                <c:pt idx="58">
                  <c:v>523.3132419083761</c:v>
                </c:pt>
                <c:pt idx="59">
                  <c:v>516.2515451261787</c:v>
                </c:pt>
                <c:pt idx="60">
                  <c:v>515.0418022051114</c:v>
                </c:pt>
                <c:pt idx="61">
                  <c:v>519.8675478051161</c:v>
                </c:pt>
                <c:pt idx="62">
                  <c:v>525.4274073021892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'VAR04'!$H$2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'VAR04'!$H$3:$H$65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113992"/>
        <c:axId val="2128870696"/>
      </c:lineChart>
      <c:catAx>
        <c:axId val="208453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432520"/>
        <c:crosses val="autoZero"/>
        <c:auto val="1"/>
        <c:lblAlgn val="ctr"/>
        <c:lblOffset val="100"/>
        <c:noMultiLvlLbl val="0"/>
      </c:catAx>
      <c:valAx>
        <c:axId val="2124432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538184"/>
        <c:crosses val="autoZero"/>
        <c:crossBetween val="between"/>
      </c:valAx>
      <c:valAx>
        <c:axId val="2128870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84113992"/>
        <c:crosses val="max"/>
        <c:crossBetween val="between"/>
      </c:valAx>
      <c:catAx>
        <c:axId val="208411399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887069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'VAR04'!$A$2</c:f>
              <c:strCache>
                <c:ptCount val="1"/>
                <c:pt idx="0">
                  <c:v>H-Smoothed</c:v>
                </c:pt>
              </c:strCache>
            </c:strRef>
          </c:tx>
          <c:marker>
            <c:symbol val="none"/>
          </c:marker>
          <c:val>
            <c:numRef>
              <c:f>'VAR04'!$A$3:$A$65</c:f>
              <c:numCache>
                <c:formatCode>General</c:formatCode>
                <c:ptCount val="63"/>
                <c:pt idx="0">
                  <c:v>5.70068016881091</c:v>
                </c:pt>
                <c:pt idx="1">
                  <c:v>6.19563595657466</c:v>
                </c:pt>
                <c:pt idx="2">
                  <c:v>5.6246090526006</c:v>
                </c:pt>
                <c:pt idx="3">
                  <c:v>4.33847905172224</c:v>
                </c:pt>
                <c:pt idx="4">
                  <c:v>2.08945569868503</c:v>
                </c:pt>
                <c:pt idx="5">
                  <c:v>0.119742492328588</c:v>
                </c:pt>
                <c:pt idx="6">
                  <c:v>-0.529194691754521</c:v>
                </c:pt>
                <c:pt idx="7">
                  <c:v>-0.0807914161114621</c:v>
                </c:pt>
                <c:pt idx="8">
                  <c:v>0.640505943483961</c:v>
                </c:pt>
                <c:pt idx="9">
                  <c:v>0.419496291160294</c:v>
                </c:pt>
                <c:pt idx="10">
                  <c:v>-0.724755579657159</c:v>
                </c:pt>
                <c:pt idx="11">
                  <c:v>-0.754803086213986</c:v>
                </c:pt>
                <c:pt idx="12">
                  <c:v>-1.50613235123218</c:v>
                </c:pt>
                <c:pt idx="13">
                  <c:v>-2.69769267851564</c:v>
                </c:pt>
                <c:pt idx="14">
                  <c:v>-5.23874416652552</c:v>
                </c:pt>
                <c:pt idx="15">
                  <c:v>-7.41148572576374</c:v>
                </c:pt>
                <c:pt idx="16">
                  <c:v>-8.23284411078975</c:v>
                </c:pt>
                <c:pt idx="17">
                  <c:v>-6.74454264267416</c:v>
                </c:pt>
                <c:pt idx="18">
                  <c:v>-5.28196653697316</c:v>
                </c:pt>
                <c:pt idx="19">
                  <c:v>-3.75744759353703</c:v>
                </c:pt>
                <c:pt idx="20">
                  <c:v>-2.37205935892621</c:v>
                </c:pt>
                <c:pt idx="21">
                  <c:v>-1.46350855086153</c:v>
                </c:pt>
                <c:pt idx="22">
                  <c:v>-0.532064944662289</c:v>
                </c:pt>
                <c:pt idx="23">
                  <c:v>-1.27424863144928</c:v>
                </c:pt>
                <c:pt idx="24">
                  <c:v>-3.25007443130675</c:v>
                </c:pt>
                <c:pt idx="25">
                  <c:v>-5.21022586027913</c:v>
                </c:pt>
                <c:pt idx="26">
                  <c:v>-6.00273389135599</c:v>
                </c:pt>
                <c:pt idx="27">
                  <c:v>-5.18272580384085</c:v>
                </c:pt>
                <c:pt idx="28">
                  <c:v>-3.80009650096599</c:v>
                </c:pt>
                <c:pt idx="29">
                  <c:v>-1.53678518481754</c:v>
                </c:pt>
                <c:pt idx="30">
                  <c:v>1.12984794465292</c:v>
                </c:pt>
                <c:pt idx="31">
                  <c:v>2.36322071522306</c:v>
                </c:pt>
                <c:pt idx="32">
                  <c:v>2.75170132642741</c:v>
                </c:pt>
                <c:pt idx="33">
                  <c:v>0.692136759058685</c:v>
                </c:pt>
                <c:pt idx="34">
                  <c:v>-1.54711308840053</c:v>
                </c:pt>
                <c:pt idx="35">
                  <c:v>-2.87059446096135</c:v>
                </c:pt>
                <c:pt idx="36">
                  <c:v>-3.35197085337566</c:v>
                </c:pt>
                <c:pt idx="37">
                  <c:v>-1.30955222017091</c:v>
                </c:pt>
                <c:pt idx="38">
                  <c:v>0.169082185007378</c:v>
                </c:pt>
                <c:pt idx="39">
                  <c:v>2.28424748490584</c:v>
                </c:pt>
                <c:pt idx="40">
                  <c:v>3.49812220672073</c:v>
                </c:pt>
                <c:pt idx="41">
                  <c:v>3.47139941757706</c:v>
                </c:pt>
                <c:pt idx="42">
                  <c:v>1.48262985143595</c:v>
                </c:pt>
                <c:pt idx="43">
                  <c:v>-2.35300852384792</c:v>
                </c:pt>
                <c:pt idx="44">
                  <c:v>-4.21148232387683</c:v>
                </c:pt>
                <c:pt idx="45">
                  <c:v>-3.4682052448466</c:v>
                </c:pt>
                <c:pt idx="46">
                  <c:v>-1.85399255306781</c:v>
                </c:pt>
                <c:pt idx="47">
                  <c:v>1.61314098294904</c:v>
                </c:pt>
                <c:pt idx="48">
                  <c:v>3.63542369235828</c:v>
                </c:pt>
                <c:pt idx="49">
                  <c:v>3.94747262754788</c:v>
                </c:pt>
                <c:pt idx="50">
                  <c:v>3.05767589392737</c:v>
                </c:pt>
                <c:pt idx="51">
                  <c:v>-0.36785637973014</c:v>
                </c:pt>
                <c:pt idx="52">
                  <c:v>-1.13064951344048</c:v>
                </c:pt>
                <c:pt idx="53">
                  <c:v>0.59353779657785</c:v>
                </c:pt>
                <c:pt idx="54">
                  <c:v>2.92813911860648</c:v>
                </c:pt>
                <c:pt idx="55">
                  <c:v>6.28522785420883</c:v>
                </c:pt>
                <c:pt idx="56">
                  <c:v>9.02097436956284</c:v>
                </c:pt>
                <c:pt idx="57">
                  <c:v>10.4434641954658</c:v>
                </c:pt>
                <c:pt idx="58">
                  <c:v>9.38422701584893</c:v>
                </c:pt>
                <c:pt idx="59">
                  <c:v>7.02795620675155</c:v>
                </c:pt>
                <c:pt idx="60">
                  <c:v>6.6243022381177</c:v>
                </c:pt>
                <c:pt idx="61">
                  <c:v>8.2345049755231</c:v>
                </c:pt>
                <c:pt idx="62">
                  <c:v>10.0896589193546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'VAR04'!$B$2</c:f>
              <c:strCache>
                <c:ptCount val="1"/>
                <c:pt idx="0">
                  <c:v>H-Filtered</c:v>
                </c:pt>
              </c:strCache>
            </c:strRef>
          </c:tx>
          <c:marker>
            <c:symbol val="none"/>
          </c:marker>
          <c:val>
            <c:numRef>
              <c:f>'VAR04'!$B$3:$B$65</c:f>
              <c:numCache>
                <c:formatCode>General</c:formatCode>
                <c:ptCount val="63"/>
                <c:pt idx="0">
                  <c:v>0.00517941820350119</c:v>
                </c:pt>
                <c:pt idx="1">
                  <c:v>-0.00987405981550228</c:v>
                </c:pt>
                <c:pt idx="2" formatCode="0.00E+00">
                  <c:v>-0.00352467121253238</c:v>
                </c:pt>
                <c:pt idx="3" formatCode="0.00E+00">
                  <c:v>0.0337276642901122</c:v>
                </c:pt>
                <c:pt idx="4" formatCode="0.00E+00">
                  <c:v>0.317671112425036</c:v>
                </c:pt>
                <c:pt idx="5" formatCode="0.00E+00">
                  <c:v>5.08645338572998</c:v>
                </c:pt>
                <c:pt idx="6" formatCode="0.00E+00">
                  <c:v>10.9147345335756</c:v>
                </c:pt>
                <c:pt idx="7" formatCode="0.00E+00">
                  <c:v>10.838136290437</c:v>
                </c:pt>
                <c:pt idx="8" formatCode="0.00E+00">
                  <c:v>10.4475613448731</c:v>
                </c:pt>
                <c:pt idx="9" formatCode="0.00E+00">
                  <c:v>9.53723660824762</c:v>
                </c:pt>
                <c:pt idx="10" formatCode="0.00E+00">
                  <c:v>10.036269929038</c:v>
                </c:pt>
                <c:pt idx="11" formatCode="0.00E+00">
                  <c:v>9.97259897470276</c:v>
                </c:pt>
                <c:pt idx="12" formatCode="0.00E+00">
                  <c:v>10.9702234628043</c:v>
                </c:pt>
                <c:pt idx="13" formatCode="0.00E+00">
                  <c:v>12.8077124470916</c:v>
                </c:pt>
                <c:pt idx="14" formatCode="0.00E+00">
                  <c:v>16.5825928472256</c:v>
                </c:pt>
                <c:pt idx="15" formatCode="0.00E+00">
                  <c:v>19.8158536425178</c:v>
                </c:pt>
                <c:pt idx="16" formatCode="0.00E+00">
                  <c:v>22.8261940508885</c:v>
                </c:pt>
                <c:pt idx="17" formatCode="0.00E+00">
                  <c:v>22.1519049746337</c:v>
                </c:pt>
                <c:pt idx="18" formatCode="0.00E+00">
                  <c:v>20.9130988154662</c:v>
                </c:pt>
                <c:pt idx="19" formatCode="0.00E+00">
                  <c:v>18.9991885883678</c:v>
                </c:pt>
                <c:pt idx="20" formatCode="0.00E+00">
                  <c:v>15.9038195645804</c:v>
                </c:pt>
                <c:pt idx="21" formatCode="0.00E+00">
                  <c:v>13.059467431843</c:v>
                </c:pt>
                <c:pt idx="22" formatCode="0.00E+00">
                  <c:v>10.331993755919</c:v>
                </c:pt>
                <c:pt idx="23" formatCode="0.00E+00">
                  <c:v>9.65702869358056</c:v>
                </c:pt>
                <c:pt idx="24" formatCode="0.00E+00">
                  <c:v>11.6068012143755</c:v>
                </c:pt>
                <c:pt idx="25" formatCode="0.00E+00">
                  <c:v>14.3647357618489</c:v>
                </c:pt>
                <c:pt idx="26" formatCode="0.00E+00">
                  <c:v>16.7116154187049</c:v>
                </c:pt>
                <c:pt idx="27" formatCode="0.00E+00">
                  <c:v>16.8595993216651</c:v>
                </c:pt>
                <c:pt idx="28" formatCode="0.00E+00">
                  <c:v>15.922840985639</c:v>
                </c:pt>
                <c:pt idx="29" formatCode="0.00E+00">
                  <c:v>13.1224628118714</c:v>
                </c:pt>
                <c:pt idx="30" formatCode="0.00E+00">
                  <c:v>8.66753426300533</c:v>
                </c:pt>
                <c:pt idx="31" formatCode="0.00E+00">
                  <c:v>5.53481844665779</c:v>
                </c:pt>
                <c:pt idx="32" formatCode="0.00E+00">
                  <c:v>2.43028508731311</c:v>
                </c:pt>
                <c:pt idx="33" formatCode="0.00E+00">
                  <c:v>3.39715995556294</c:v>
                </c:pt>
                <c:pt idx="34" formatCode="0.00E+00">
                  <c:v>7.17047270071113</c:v>
                </c:pt>
                <c:pt idx="35">
                  <c:v>10.332412099841</c:v>
                </c:pt>
                <c:pt idx="36">
                  <c:v>13.6228229318507</c:v>
                </c:pt>
                <c:pt idx="37">
                  <c:v>12.5342071982338</c:v>
                </c:pt>
                <c:pt idx="38">
                  <c:v>11.6584381428527</c:v>
                </c:pt>
                <c:pt idx="39">
                  <c:v>8.1457433284849</c:v>
                </c:pt>
                <c:pt idx="40">
                  <c:v>5.49641040932484</c:v>
                </c:pt>
                <c:pt idx="41">
                  <c:v>3.39530746953799</c:v>
                </c:pt>
                <c:pt idx="42">
                  <c:v>3.61021406079133</c:v>
                </c:pt>
                <c:pt idx="43">
                  <c:v>8.3676062114341</c:v>
                </c:pt>
                <c:pt idx="44">
                  <c:v>11.7983673627218</c:v>
                </c:pt>
                <c:pt idx="45">
                  <c:v>12.3252049437564</c:v>
                </c:pt>
                <c:pt idx="46">
                  <c:v>11.8524223974925</c:v>
                </c:pt>
                <c:pt idx="47">
                  <c:v>7.52975345018025</c:v>
                </c:pt>
                <c:pt idx="48">
                  <c:v>3.81537521802918</c:v>
                </c:pt>
                <c:pt idx="49">
                  <c:v>2.22024887681459</c:v>
                </c:pt>
                <c:pt idx="50">
                  <c:v>1.25269759529901</c:v>
                </c:pt>
                <c:pt idx="51">
                  <c:v>5.83421254634456</c:v>
                </c:pt>
                <c:pt idx="52">
                  <c:v>8.84023208667302</c:v>
                </c:pt>
                <c:pt idx="53">
                  <c:v>8.27359172153419</c:v>
                </c:pt>
                <c:pt idx="54">
                  <c:v>5.89542122740023</c:v>
                </c:pt>
                <c:pt idx="55">
                  <c:v>0.909538900182634</c:v>
                </c:pt>
                <c:pt idx="56">
                  <c:v>-4.32345134124383</c:v>
                </c:pt>
                <c:pt idx="57">
                  <c:v>-8.48607119773113</c:v>
                </c:pt>
                <c:pt idx="58">
                  <c:v>-9.38511153968349</c:v>
                </c:pt>
                <c:pt idx="59">
                  <c:v>-6.2075311615536</c:v>
                </c:pt>
                <c:pt idx="60">
                  <c:v>-3.99517676838133</c:v>
                </c:pt>
                <c:pt idx="61">
                  <c:v>-4.53310424139486</c:v>
                </c:pt>
                <c:pt idx="62">
                  <c:v>-8.52059044488256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183176"/>
        <c:axId val="-2111649880"/>
      </c:lineChart>
      <c:catAx>
        <c:axId val="208218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649880"/>
        <c:crosses val="autoZero"/>
        <c:auto val="1"/>
        <c:lblAlgn val="ctr"/>
        <c:lblOffset val="100"/>
        <c:noMultiLvlLbl val="0"/>
      </c:catAx>
      <c:valAx>
        <c:axId val="-2111649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183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'VAR04'!$D$2</c:f>
              <c:strCache>
                <c:ptCount val="1"/>
                <c:pt idx="0">
                  <c:v>C0</c:v>
                </c:pt>
              </c:strCache>
            </c:strRef>
          </c:tx>
          <c:marker>
            <c:symbol val="none"/>
          </c:marker>
          <c:val>
            <c:numRef>
              <c:f>'VAR04'!$D$3:$D$65</c:f>
              <c:numCache>
                <c:formatCode>General</c:formatCode>
                <c:ptCount val="63"/>
                <c:pt idx="0">
                  <c:v>7646.33642967581</c:v>
                </c:pt>
                <c:pt idx="1">
                  <c:v>7710.2411568992</c:v>
                </c:pt>
                <c:pt idx="2">
                  <c:v>7636.51473640304</c:v>
                </c:pt>
                <c:pt idx="3">
                  <c:v>7470.459931283394</c:v>
                </c:pt>
                <c:pt idx="4">
                  <c:v>7180.084048329829</c:v>
                </c:pt>
                <c:pt idx="5">
                  <c:v>6925.77045452537</c:v>
                </c:pt>
                <c:pt idx="6">
                  <c:v>6841.984882643664</c:v>
                </c:pt>
                <c:pt idx="7">
                  <c:v>6899.879122340325</c:v>
                </c:pt>
                <c:pt idx="8">
                  <c:v>6993.007260552738</c:v>
                </c:pt>
                <c:pt idx="9">
                  <c:v>6964.472264307333</c:v>
                </c:pt>
                <c:pt idx="10">
                  <c:v>6816.735627041571</c:v>
                </c:pt>
                <c:pt idx="11">
                  <c:v>6812.856133644933</c:v>
                </c:pt>
                <c:pt idx="12">
                  <c:v>6715.850516329362</c:v>
                </c:pt>
                <c:pt idx="13">
                  <c:v>6562.00579005735</c:v>
                </c:pt>
                <c:pt idx="14">
                  <c:v>6233.925573164585</c:v>
                </c:pt>
                <c:pt idx="15">
                  <c:v>5953.39858448673</c:v>
                </c:pt>
                <c:pt idx="16">
                  <c:v>5847.351368057805</c:v>
                </c:pt>
                <c:pt idx="17">
                  <c:v>6039.508933839204</c:v>
                </c:pt>
                <c:pt idx="18">
                  <c:v>6228.345046859632</c:v>
                </c:pt>
                <c:pt idx="19">
                  <c:v>6425.178722989262</c:v>
                </c:pt>
                <c:pt idx="20">
                  <c:v>6604.048956290901</c:v>
                </c:pt>
                <c:pt idx="21">
                  <c:v>6721.353760059912</c:v>
                </c:pt>
                <c:pt idx="22">
                  <c:v>6841.61429857602</c:v>
                </c:pt>
                <c:pt idx="23">
                  <c:v>6745.789485074878</c:v>
                </c:pt>
                <c:pt idx="24">
                  <c:v>6490.686682153224</c:v>
                </c:pt>
                <c:pt idx="25">
                  <c:v>6237.60762846448</c:v>
                </c:pt>
                <c:pt idx="26">
                  <c:v>6135.285338675465</c:v>
                </c:pt>
                <c:pt idx="27">
                  <c:v>6241.158215504296</c:v>
                </c:pt>
                <c:pt idx="28">
                  <c:v>6419.672237636425</c:v>
                </c:pt>
                <c:pt idx="29">
                  <c:v>6711.892867954854</c:v>
                </c:pt>
                <c:pt idx="30">
                  <c:v>7056.187180611732</c:v>
                </c:pt>
                <c:pt idx="31">
                  <c:v>7215.430394685759</c:v>
                </c:pt>
                <c:pt idx="32">
                  <c:v>7265.587899869715</c:v>
                </c:pt>
                <c:pt idx="33">
                  <c:v>6999.673417949404</c:v>
                </c:pt>
                <c:pt idx="34">
                  <c:v>6710.559411760226</c:v>
                </c:pt>
                <c:pt idx="35">
                  <c:v>6539.682096675457</c:v>
                </c:pt>
                <c:pt idx="36">
                  <c:v>6477.530632222436</c:v>
                </c:pt>
                <c:pt idx="37">
                  <c:v>6741.231368444995</c:v>
                </c:pt>
                <c:pt idx="38">
                  <c:v>6932.140800483277</c:v>
                </c:pt>
                <c:pt idx="39">
                  <c:v>7205.234003682486</c:v>
                </c:pt>
                <c:pt idx="40">
                  <c:v>7361.959785860783</c:v>
                </c:pt>
                <c:pt idx="41">
                  <c:v>7358.509553348926</c:v>
                </c:pt>
                <c:pt idx="42">
                  <c:v>7101.735554991138</c:v>
                </c:pt>
                <c:pt idx="43">
                  <c:v>6606.508647538388</c:v>
                </c:pt>
                <c:pt idx="44">
                  <c:v>6366.557394964386</c:v>
                </c:pt>
                <c:pt idx="45">
                  <c:v>6462.523378515015</c:v>
                </c:pt>
                <c:pt idx="46">
                  <c:v>6670.937593074912</c:v>
                </c:pt>
                <c:pt idx="47">
                  <c:v>7118.586107030628</c:v>
                </c:pt>
                <c:pt idx="48">
                  <c:v>7379.687054040991</c:v>
                </c:pt>
                <c:pt idx="49">
                  <c:v>7419.976313357944</c:v>
                </c:pt>
                <c:pt idx="50">
                  <c:v>7305.092885480092</c:v>
                </c:pt>
                <c:pt idx="51">
                  <c:v>6862.815593336397</c:v>
                </c:pt>
                <c:pt idx="52">
                  <c:v>6764.329853109228</c:v>
                </c:pt>
                <c:pt idx="53">
                  <c:v>6986.943109591328</c:v>
                </c:pt>
                <c:pt idx="54">
                  <c:v>7288.368134508536</c:v>
                </c:pt>
                <c:pt idx="55">
                  <c:v>7721.808545181706</c:v>
                </c:pt>
                <c:pt idx="56">
                  <c:v>8075.02622469591</c:v>
                </c:pt>
                <c:pt idx="57">
                  <c:v>8258.686718319164</c:v>
                </c:pt>
                <c:pt idx="58">
                  <c:v>8121.926497099974</c:v>
                </c:pt>
                <c:pt idx="59">
                  <c:v>7817.70368156301</c:v>
                </c:pt>
                <c:pt idx="60">
                  <c:v>7765.587113990924</c:v>
                </c:pt>
                <c:pt idx="61">
                  <c:v>7973.483595357787</c:v>
                </c:pt>
                <c:pt idx="62">
                  <c:v>8213.006214688254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03736"/>
        <c:axId val="-2123821256"/>
      </c:lineChart>
      <c:lineChart>
        <c:grouping val="standard"/>
        <c:varyColors val="0"/>
        <c:ser>
          <c:idx val="1"/>
          <c:order val="1"/>
          <c:tx>
            <c:strRef>
              <c:f>'VAR04'!$E$2</c:f>
              <c:strCache>
                <c:ptCount val="1"/>
                <c:pt idx="0">
                  <c:v>C1</c:v>
                </c:pt>
              </c:strCache>
            </c:strRef>
          </c:tx>
          <c:marker>
            <c:symbol val="none"/>
          </c:marker>
          <c:val>
            <c:numRef>
              <c:f>'VAR04'!$E$3:$E$65</c:f>
              <c:numCache>
                <c:formatCode>General</c:formatCode>
                <c:ptCount val="63"/>
                <c:pt idx="0">
                  <c:v>512.2737252210873</c:v>
                </c:pt>
                <c:pt idx="1">
                  <c:v>513.757097879394</c:v>
                </c:pt>
                <c:pt idx="2">
                  <c:v>512.045741597776</c:v>
                </c:pt>
                <c:pt idx="3">
                  <c:v>508.1912355479517</c:v>
                </c:pt>
                <c:pt idx="4">
                  <c:v>501.4509572599421</c:v>
                </c:pt>
                <c:pt idx="5">
                  <c:v>495.547765930034</c:v>
                </c:pt>
                <c:pt idx="6">
                  <c:v>493.6029140874551</c:v>
                </c:pt>
                <c:pt idx="7">
                  <c:v>494.9467697922025</c:v>
                </c:pt>
                <c:pt idx="8">
                  <c:v>497.1084836425786</c:v>
                </c:pt>
                <c:pt idx="9">
                  <c:v>496.4461221072988</c:v>
                </c:pt>
                <c:pt idx="10">
                  <c:v>493.0168219933316</c:v>
                </c:pt>
                <c:pt idx="11">
                  <c:v>492.9267702133978</c:v>
                </c:pt>
                <c:pt idx="12">
                  <c:v>490.6750513393766</c:v>
                </c:pt>
                <c:pt idx="13">
                  <c:v>487.1039687216723</c:v>
                </c:pt>
                <c:pt idx="14">
                  <c:v>479.4884879174299</c:v>
                </c:pt>
                <c:pt idx="15">
                  <c:v>472.9768246492775</c:v>
                </c:pt>
                <c:pt idx="16">
                  <c:v>470.5152298944747</c:v>
                </c:pt>
                <c:pt idx="17">
                  <c:v>474.975639813298</c:v>
                </c:pt>
                <c:pt idx="18">
                  <c:v>479.3589513322758</c:v>
                </c:pt>
                <c:pt idx="19">
                  <c:v>483.9279043047849</c:v>
                </c:pt>
                <c:pt idx="20">
                  <c:v>488.0798853082729</c:v>
                </c:pt>
                <c:pt idx="21">
                  <c:v>490.8027940219071</c:v>
                </c:pt>
                <c:pt idx="22">
                  <c:v>493.594311996539</c:v>
                </c:pt>
                <c:pt idx="23">
                  <c:v>491.3700022387014</c:v>
                </c:pt>
                <c:pt idx="24">
                  <c:v>485.4484915875631</c:v>
                </c:pt>
                <c:pt idx="25">
                  <c:v>479.5739567144275</c:v>
                </c:pt>
                <c:pt idx="26">
                  <c:v>477.1988258969876</c:v>
                </c:pt>
                <c:pt idx="27">
                  <c:v>479.6563738369885</c:v>
                </c:pt>
                <c:pt idx="28">
                  <c:v>483.8000863768997</c:v>
                </c:pt>
                <c:pt idx="29">
                  <c:v>490.5831854063696</c:v>
                </c:pt>
                <c:pt idx="30">
                  <c:v>498.575031894039</c:v>
                </c:pt>
                <c:pt idx="31">
                  <c:v>502.2714255732195</c:v>
                </c:pt>
                <c:pt idx="32">
                  <c:v>503.4356942436525</c:v>
                </c:pt>
                <c:pt idx="33">
                  <c:v>497.2632201706544</c:v>
                </c:pt>
                <c:pt idx="34">
                  <c:v>490.5522328846062</c:v>
                </c:pt>
                <c:pt idx="35">
                  <c:v>486.5857855162364</c:v>
                </c:pt>
                <c:pt idx="36">
                  <c:v>485.1431100358911</c:v>
                </c:pt>
                <c:pt idx="37">
                  <c:v>491.2641980849882</c:v>
                </c:pt>
                <c:pt idx="38">
                  <c:v>495.6956360083286</c:v>
                </c:pt>
                <c:pt idx="39">
                  <c:v>502.0347443716116</c:v>
                </c:pt>
                <c:pt idx="40">
                  <c:v>505.6727027862111</c:v>
                </c:pt>
                <c:pt idx="41">
                  <c:v>505.5926151182832</c:v>
                </c:pt>
                <c:pt idx="42">
                  <c:v>499.6323122568601</c:v>
                </c:pt>
                <c:pt idx="43">
                  <c:v>488.1369802823527</c:v>
                </c:pt>
                <c:pt idx="44">
                  <c:v>482.5671712422408</c:v>
                </c:pt>
                <c:pt idx="45">
                  <c:v>484.7947578748993</c:v>
                </c:pt>
                <c:pt idx="46">
                  <c:v>489.6325212284602</c:v>
                </c:pt>
                <c:pt idx="47">
                  <c:v>500.0234515239972</c:v>
                </c:pt>
                <c:pt idx="48">
                  <c:v>506.0841926096958</c:v>
                </c:pt>
                <c:pt idx="49">
                  <c:v>507.0193970662501</c:v>
                </c:pt>
                <c:pt idx="50">
                  <c:v>504.3526939409736</c:v>
                </c:pt>
                <c:pt idx="51">
                  <c:v>494.086441801871</c:v>
                </c:pt>
                <c:pt idx="52">
                  <c:v>491.8003659412325</c:v>
                </c:pt>
                <c:pt idx="53">
                  <c:v>496.9677210398284</c:v>
                </c:pt>
                <c:pt idx="54">
                  <c:v>503.9644747999784</c:v>
                </c:pt>
                <c:pt idx="55">
                  <c:v>514.0256030158968</c:v>
                </c:pt>
                <c:pt idx="56">
                  <c:v>522.2245809473782</c:v>
                </c:pt>
                <c:pt idx="57">
                  <c:v>526.4877546825466</c:v>
                </c:pt>
                <c:pt idx="58">
                  <c:v>523.3132419083761</c:v>
                </c:pt>
                <c:pt idx="59">
                  <c:v>516.2515451261787</c:v>
                </c:pt>
                <c:pt idx="60">
                  <c:v>515.0418022051114</c:v>
                </c:pt>
                <c:pt idx="61">
                  <c:v>519.8675478051161</c:v>
                </c:pt>
                <c:pt idx="62">
                  <c:v>525.4274073021892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288392"/>
        <c:axId val="2143609416"/>
      </c:lineChart>
      <c:catAx>
        <c:axId val="-210740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821256"/>
        <c:crosses val="autoZero"/>
        <c:auto val="1"/>
        <c:lblAlgn val="ctr"/>
        <c:lblOffset val="100"/>
        <c:noMultiLvlLbl val="0"/>
      </c:catAx>
      <c:valAx>
        <c:axId val="-212382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403736"/>
        <c:crosses val="autoZero"/>
        <c:crossBetween val="between"/>
      </c:valAx>
      <c:valAx>
        <c:axId val="2143609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44288392"/>
        <c:crosses val="max"/>
        <c:crossBetween val="between"/>
      </c:valAx>
      <c:catAx>
        <c:axId val="2144288392"/>
        <c:scaling>
          <c:orientation val="minMax"/>
        </c:scaling>
        <c:delete val="1"/>
        <c:axPos val="b"/>
        <c:majorTickMark val="out"/>
        <c:minorTickMark val="none"/>
        <c:tickLblPos val="nextTo"/>
        <c:crossAx val="214360941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'VAR05'!$A$3:$A$65</c:f>
              <c:numCache>
                <c:formatCode>General</c:formatCode>
                <c:ptCount val="63"/>
                <c:pt idx="0">
                  <c:v>1.95</c:v>
                </c:pt>
                <c:pt idx="1">
                  <c:v>2.22324058789928</c:v>
                </c:pt>
                <c:pt idx="2">
                  <c:v>3.02846310240176</c:v>
                </c:pt>
                <c:pt idx="3">
                  <c:v>2.55947811480146</c:v>
                </c:pt>
                <c:pt idx="4">
                  <c:v>3.58908685569418</c:v>
                </c:pt>
                <c:pt idx="5">
                  <c:v>2.44448786037766</c:v>
                </c:pt>
                <c:pt idx="6">
                  <c:v>2.80173791790607</c:v>
                </c:pt>
                <c:pt idx="7">
                  <c:v>4.55837881306253</c:v>
                </c:pt>
                <c:pt idx="8">
                  <c:v>4.20220119719224</c:v>
                </c:pt>
                <c:pt idx="9">
                  <c:v>5.55843410981599</c:v>
                </c:pt>
                <c:pt idx="10">
                  <c:v>2.17172363867187</c:v>
                </c:pt>
                <c:pt idx="11">
                  <c:v>-0.936386925739998</c:v>
                </c:pt>
                <c:pt idx="12">
                  <c:v>0.00629129411888773</c:v>
                </c:pt>
                <c:pt idx="13">
                  <c:v>0.0886998486343708</c:v>
                </c:pt>
                <c:pt idx="14">
                  <c:v>1.3112638468435</c:v>
                </c:pt>
                <c:pt idx="15">
                  <c:v>-0.0316459768178875</c:v>
                </c:pt>
                <c:pt idx="16">
                  <c:v>-1.37854083848102</c:v>
                </c:pt>
                <c:pt idx="17">
                  <c:v>0.480083328742009</c:v>
                </c:pt>
                <c:pt idx="18">
                  <c:v>2.78236089069932</c:v>
                </c:pt>
                <c:pt idx="19">
                  <c:v>4.148575133344</c:v>
                </c:pt>
                <c:pt idx="20">
                  <c:v>4.36571197699288</c:v>
                </c:pt>
                <c:pt idx="21">
                  <c:v>2.19399199280973</c:v>
                </c:pt>
                <c:pt idx="22">
                  <c:v>0.157716547340616</c:v>
                </c:pt>
                <c:pt idx="23">
                  <c:v>0.179648068844355</c:v>
                </c:pt>
                <c:pt idx="24">
                  <c:v>-1.48291791406842</c:v>
                </c:pt>
                <c:pt idx="25">
                  <c:v>-3.44823113469421</c:v>
                </c:pt>
                <c:pt idx="26">
                  <c:v>-5.25187492745115</c:v>
                </c:pt>
                <c:pt idx="27">
                  <c:v>-5.08908276869826</c:v>
                </c:pt>
                <c:pt idx="28">
                  <c:v>-3.93845832778686</c:v>
                </c:pt>
                <c:pt idx="29">
                  <c:v>-2.98975901541647</c:v>
                </c:pt>
                <c:pt idx="30">
                  <c:v>-2.35676518928986</c:v>
                </c:pt>
                <c:pt idx="31">
                  <c:v>-0.63615504709483</c:v>
                </c:pt>
                <c:pt idx="32">
                  <c:v>-0.833138693148691</c:v>
                </c:pt>
                <c:pt idx="33">
                  <c:v>-1.88907665624928</c:v>
                </c:pt>
                <c:pt idx="34">
                  <c:v>-3.88042519737434</c:v>
                </c:pt>
                <c:pt idx="35">
                  <c:v>-2.90041693750718</c:v>
                </c:pt>
                <c:pt idx="36">
                  <c:v>-1.66890151873367</c:v>
                </c:pt>
                <c:pt idx="37">
                  <c:v>0.342306130276357</c:v>
                </c:pt>
                <c:pt idx="38">
                  <c:v>3.26905186542812</c:v>
                </c:pt>
                <c:pt idx="39">
                  <c:v>4.74667632464623</c:v>
                </c:pt>
                <c:pt idx="40">
                  <c:v>4.79206342554771</c:v>
                </c:pt>
                <c:pt idx="41">
                  <c:v>5.36231910852287</c:v>
                </c:pt>
                <c:pt idx="42">
                  <c:v>3.37422115655439</c:v>
                </c:pt>
                <c:pt idx="43">
                  <c:v>1.02646415328412</c:v>
                </c:pt>
                <c:pt idx="44">
                  <c:v>-2.79679750973636</c:v>
                </c:pt>
                <c:pt idx="45">
                  <c:v>-5.76182636957441</c:v>
                </c:pt>
                <c:pt idx="46">
                  <c:v>-5.0340302332373</c:v>
                </c:pt>
                <c:pt idx="47">
                  <c:v>-3.75207233915365</c:v>
                </c:pt>
                <c:pt idx="48">
                  <c:v>-0.976143720032676</c:v>
                </c:pt>
                <c:pt idx="49">
                  <c:v>0.883290894379332</c:v>
                </c:pt>
                <c:pt idx="50">
                  <c:v>1.29603200457161</c:v>
                </c:pt>
                <c:pt idx="51">
                  <c:v>0.941025814742704</c:v>
                </c:pt>
                <c:pt idx="52">
                  <c:v>-0.484274335719772</c:v>
                </c:pt>
                <c:pt idx="53">
                  <c:v>0.417828987185175</c:v>
                </c:pt>
                <c:pt idx="54">
                  <c:v>1.97081440160809</c:v>
                </c:pt>
                <c:pt idx="55">
                  <c:v>2.07790592408194</c:v>
                </c:pt>
                <c:pt idx="56">
                  <c:v>2.35692790933965</c:v>
                </c:pt>
                <c:pt idx="57">
                  <c:v>2.95334830426334</c:v>
                </c:pt>
                <c:pt idx="58">
                  <c:v>3.86085889640379</c:v>
                </c:pt>
                <c:pt idx="59">
                  <c:v>3.9799383126978</c:v>
                </c:pt>
                <c:pt idx="60">
                  <c:v>3.82895294789365</c:v>
                </c:pt>
                <c:pt idx="61">
                  <c:v>3.80109390267487</c:v>
                </c:pt>
                <c:pt idx="62">
                  <c:v>3.54665611161374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460152"/>
        <c:axId val="-2122560568"/>
      </c:lineChart>
      <c:catAx>
        <c:axId val="214046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560568"/>
        <c:crosses val="autoZero"/>
        <c:auto val="1"/>
        <c:lblAlgn val="ctr"/>
        <c:lblOffset val="100"/>
        <c:noMultiLvlLbl val="0"/>
      </c:catAx>
      <c:valAx>
        <c:axId val="-2122560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46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'VAR05'!$C$2</c:f>
              <c:strCache>
                <c:ptCount val="1"/>
                <c:pt idx="0">
                  <c:v>C0</c:v>
                </c:pt>
              </c:strCache>
            </c:strRef>
          </c:tx>
          <c:marker>
            <c:symbol val="none"/>
          </c:marker>
          <c:val>
            <c:numRef>
              <c:f>'VAR05'!$C$3:$C$65</c:f>
              <c:numCache>
                <c:formatCode>General</c:formatCode>
                <c:ptCount val="63"/>
                <c:pt idx="0">
                  <c:v>20107.10818440676</c:v>
                </c:pt>
                <c:pt idx="1">
                  <c:v>20085.84998859176</c:v>
                </c:pt>
                <c:pt idx="2">
                  <c:v>20023.20344687723</c:v>
                </c:pt>
                <c:pt idx="3">
                  <c:v>20059.69061292144</c:v>
                </c:pt>
                <c:pt idx="4">
                  <c:v>19979.58675867708</c:v>
                </c:pt>
                <c:pt idx="5">
                  <c:v>20068.63688757321</c:v>
                </c:pt>
                <c:pt idx="6">
                  <c:v>20040.842731016</c:v>
                </c:pt>
                <c:pt idx="7">
                  <c:v>19904.17556742598</c:v>
                </c:pt>
                <c:pt idx="8">
                  <c:v>19931.88628771575</c:v>
                </c:pt>
                <c:pt idx="9">
                  <c:v>19826.37097958033</c:v>
                </c:pt>
                <c:pt idx="10">
                  <c:v>20089.85802196223</c:v>
                </c:pt>
                <c:pt idx="11">
                  <c:v>20331.66991199255</c:v>
                </c:pt>
                <c:pt idx="12">
                  <c:v>20258.32927712436</c:v>
                </c:pt>
                <c:pt idx="13">
                  <c:v>20251.91786803543</c:v>
                </c:pt>
                <c:pt idx="14">
                  <c:v>20156.80203963635</c:v>
                </c:pt>
                <c:pt idx="15">
                  <c:v>20261.28080764353</c:v>
                </c:pt>
                <c:pt idx="16">
                  <c:v>20366.06961274594</c:v>
                </c:pt>
                <c:pt idx="17">
                  <c:v>20221.4681214482</c:v>
                </c:pt>
                <c:pt idx="18">
                  <c:v>20042.35026926952</c:v>
                </c:pt>
                <c:pt idx="19">
                  <c:v>19936.05841080638</c:v>
                </c:pt>
                <c:pt idx="20">
                  <c:v>19919.1651023253</c:v>
                </c:pt>
                <c:pt idx="21">
                  <c:v>20088.12553764729</c:v>
                </c:pt>
                <c:pt idx="22">
                  <c:v>20246.5483491551</c:v>
                </c:pt>
                <c:pt idx="23">
                  <c:v>20244.84207051533</c:v>
                </c:pt>
                <c:pt idx="24">
                  <c:v>20374.19017905159</c:v>
                </c:pt>
                <c:pt idx="25">
                  <c:v>20527.09210918966</c:v>
                </c:pt>
                <c:pt idx="26">
                  <c:v>20667.41611164372</c:v>
                </c:pt>
                <c:pt idx="27">
                  <c:v>20654.75083517612</c:v>
                </c:pt>
                <c:pt idx="28">
                  <c:v>20565.23192489098</c:v>
                </c:pt>
                <c:pt idx="29">
                  <c:v>20491.42284730492</c:v>
                </c:pt>
                <c:pt idx="30">
                  <c:v>20442.17574675907</c:v>
                </c:pt>
                <c:pt idx="31">
                  <c:v>20308.31178604497</c:v>
                </c:pt>
                <c:pt idx="32">
                  <c:v>20323.63716999454</c:v>
                </c:pt>
                <c:pt idx="33">
                  <c:v>20405.78944525005</c:v>
                </c:pt>
                <c:pt idx="34">
                  <c:v>20560.71693076236</c:v>
                </c:pt>
                <c:pt idx="35">
                  <c:v>20484.47200811475</c:v>
                </c:pt>
                <c:pt idx="36">
                  <c:v>20388.65975663796</c:v>
                </c:pt>
                <c:pt idx="37">
                  <c:v>20232.18722685761</c:v>
                </c:pt>
                <c:pt idx="38">
                  <c:v>20004.48557236736</c:v>
                </c:pt>
                <c:pt idx="39">
                  <c:v>19889.52596722018</c:v>
                </c:pt>
                <c:pt idx="40">
                  <c:v>19885.99483780102</c:v>
                </c:pt>
                <c:pt idx="41">
                  <c:v>19841.62878271931</c:v>
                </c:pt>
                <c:pt idx="42">
                  <c:v>19996.30337146641</c:v>
                </c:pt>
                <c:pt idx="43">
                  <c:v>20178.95953717463</c:v>
                </c:pt>
                <c:pt idx="44">
                  <c:v>20476.41038702572</c:v>
                </c:pt>
                <c:pt idx="45">
                  <c:v>20707.09047955568</c:v>
                </c:pt>
                <c:pt idx="46">
                  <c:v>20650.46773218641</c:v>
                </c:pt>
                <c:pt idx="47">
                  <c:v>20550.73104171694</c:v>
                </c:pt>
                <c:pt idx="48">
                  <c:v>20334.76300194873</c:v>
                </c:pt>
                <c:pt idx="49">
                  <c:v>20190.0984576281</c:v>
                </c:pt>
                <c:pt idx="50">
                  <c:v>20157.98708131749</c:v>
                </c:pt>
                <c:pt idx="51">
                  <c:v>20185.60666432651</c:v>
                </c:pt>
                <c:pt idx="52">
                  <c:v>20296.49542330122</c:v>
                </c:pt>
                <c:pt idx="53">
                  <c:v>20226.31152701002</c:v>
                </c:pt>
                <c:pt idx="54">
                  <c:v>20105.48881801408</c:v>
                </c:pt>
                <c:pt idx="55">
                  <c:v>20097.15706696503</c:v>
                </c:pt>
                <c:pt idx="56">
                  <c:v>20075.44907678356</c:v>
                </c:pt>
                <c:pt idx="57">
                  <c:v>20029.04739963588</c:v>
                </c:pt>
                <c:pt idx="58">
                  <c:v>19958.44281625307</c:v>
                </c:pt>
                <c:pt idx="59">
                  <c:v>19949.17840363935</c:v>
                </c:pt>
                <c:pt idx="60">
                  <c:v>19960.92510816404</c:v>
                </c:pt>
                <c:pt idx="61">
                  <c:v>19963.09254984257</c:v>
                </c:pt>
                <c:pt idx="62">
                  <c:v>19982.8878826908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48808"/>
        <c:axId val="2128874520"/>
      </c:lineChart>
      <c:lineChart>
        <c:grouping val="standard"/>
        <c:varyColors val="0"/>
        <c:ser>
          <c:idx val="1"/>
          <c:order val="1"/>
          <c:tx>
            <c:strRef>
              <c:f>'VAR05'!$D$2</c:f>
              <c:strCache>
                <c:ptCount val="1"/>
                <c:pt idx="0">
                  <c:v>C1</c:v>
                </c:pt>
              </c:strCache>
            </c:strRef>
          </c:tx>
          <c:marker>
            <c:symbol val="none"/>
          </c:marker>
          <c:val>
            <c:numRef>
              <c:f>'VAR05'!$D$3:$D$65</c:f>
              <c:numCache>
                <c:formatCode>General</c:formatCode>
                <c:ptCount val="63"/>
                <c:pt idx="0">
                  <c:v>50938.63386648968</c:v>
                </c:pt>
                <c:pt idx="1">
                  <c:v>50726.97305507932</c:v>
                </c:pt>
                <c:pt idx="2">
                  <c:v>50103.22219838626</c:v>
                </c:pt>
                <c:pt idx="3">
                  <c:v>50466.51281995142</c:v>
                </c:pt>
                <c:pt idx="4">
                  <c:v>49668.94528722129</c:v>
                </c:pt>
                <c:pt idx="5">
                  <c:v>50555.58791213574</c:v>
                </c:pt>
                <c:pt idx="6">
                  <c:v>50278.85070543372</c:v>
                </c:pt>
                <c:pt idx="7">
                  <c:v>48918.10104490926</c:v>
                </c:pt>
                <c:pt idx="8">
                  <c:v>49194.00750434458</c:v>
                </c:pt>
                <c:pt idx="9">
                  <c:v>48143.4265458041</c:v>
                </c:pt>
                <c:pt idx="10">
                  <c:v>50766.87971520874</c:v>
                </c:pt>
                <c:pt idx="11">
                  <c:v>53174.5205751349</c:v>
                </c:pt>
                <c:pt idx="12">
                  <c:v>52444.2921766081</c:v>
                </c:pt>
                <c:pt idx="13">
                  <c:v>52380.45590085564</c:v>
                </c:pt>
                <c:pt idx="14">
                  <c:v>51433.4191159786</c:v>
                </c:pt>
                <c:pt idx="15">
                  <c:v>52473.67958794002</c:v>
                </c:pt>
                <c:pt idx="16">
                  <c:v>53517.0269965218</c:v>
                </c:pt>
                <c:pt idx="17">
                  <c:v>52077.27786420637</c:v>
                </c:pt>
                <c:pt idx="18">
                  <c:v>50293.86076427174</c:v>
                </c:pt>
                <c:pt idx="19">
                  <c:v>49235.54795144334</c:v>
                </c:pt>
                <c:pt idx="20">
                  <c:v>49067.34687682572</c:v>
                </c:pt>
                <c:pt idx="21">
                  <c:v>50749.6299429775</c:v>
                </c:pt>
                <c:pt idx="22">
                  <c:v>52326.99338065929</c:v>
                </c:pt>
                <c:pt idx="23">
                  <c:v>52310.00452965207</c:v>
                </c:pt>
                <c:pt idx="24">
                  <c:v>53597.88078431855</c:v>
                </c:pt>
                <c:pt idx="25">
                  <c:v>55120.27463565411</c:v>
                </c:pt>
                <c:pt idx="26">
                  <c:v>56517.43422898265</c:v>
                </c:pt>
                <c:pt idx="27">
                  <c:v>56391.33026808213</c:v>
                </c:pt>
                <c:pt idx="28">
                  <c:v>55500.02014221723</c:v>
                </c:pt>
                <c:pt idx="29">
                  <c:v>54765.1276147762</c:v>
                </c:pt>
                <c:pt idx="30">
                  <c:v>54274.7905536325</c:v>
                </c:pt>
                <c:pt idx="31">
                  <c:v>52941.95145524734</c:v>
                </c:pt>
                <c:pt idx="32">
                  <c:v>53094.54122486715</c:v>
                </c:pt>
                <c:pt idx="33">
                  <c:v>53912.50420682086</c:v>
                </c:pt>
                <c:pt idx="34">
                  <c:v>55455.06584181028</c:v>
                </c:pt>
                <c:pt idx="35">
                  <c:v>54695.92041225642</c:v>
                </c:pt>
                <c:pt idx="36">
                  <c:v>53741.94957356806</c:v>
                </c:pt>
                <c:pt idx="37">
                  <c:v>52184.00444478245</c:v>
                </c:pt>
                <c:pt idx="38">
                  <c:v>49916.8545244258</c:v>
                </c:pt>
                <c:pt idx="39">
                  <c:v>48772.23983009205</c:v>
                </c:pt>
                <c:pt idx="40">
                  <c:v>48737.0815445744</c:v>
                </c:pt>
                <c:pt idx="41">
                  <c:v>48295.34343568706</c:v>
                </c:pt>
                <c:pt idx="42">
                  <c:v>49835.38706138753</c:v>
                </c:pt>
                <c:pt idx="43">
                  <c:v>51654.03397664645</c:v>
                </c:pt>
                <c:pt idx="44">
                  <c:v>54615.65352244891</c:v>
                </c:pt>
                <c:pt idx="45">
                  <c:v>56912.45876340314</c:v>
                </c:pt>
                <c:pt idx="46">
                  <c:v>56348.68483090368</c:v>
                </c:pt>
                <c:pt idx="47">
                  <c:v>55355.63965360487</c:v>
                </c:pt>
                <c:pt idx="48">
                  <c:v>53205.31744687258</c:v>
                </c:pt>
                <c:pt idx="49">
                  <c:v>51764.94051650218</c:v>
                </c:pt>
                <c:pt idx="50">
                  <c:v>51445.21818331091</c:v>
                </c:pt>
                <c:pt idx="51">
                  <c:v>51720.21721904195</c:v>
                </c:pt>
                <c:pt idx="52">
                  <c:v>52824.2998469911</c:v>
                </c:pt>
                <c:pt idx="53">
                  <c:v>52125.5020484282</c:v>
                </c:pt>
                <c:pt idx="54">
                  <c:v>50922.51037192667</c:v>
                </c:pt>
                <c:pt idx="55">
                  <c:v>50839.55388762009</c:v>
                </c:pt>
                <c:pt idx="56">
                  <c:v>50623.41462275089</c:v>
                </c:pt>
                <c:pt idx="57">
                  <c:v>50161.40849949597</c:v>
                </c:pt>
                <c:pt idx="58">
                  <c:v>49458.42205896484</c:v>
                </c:pt>
                <c:pt idx="59">
                  <c:v>49366.17937251463</c:v>
                </c:pt>
                <c:pt idx="60">
                  <c:v>49483.13741696635</c:v>
                </c:pt>
                <c:pt idx="61">
                  <c:v>49504.71791553524</c:v>
                </c:pt>
                <c:pt idx="62">
                  <c:v>49701.81348513383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342760"/>
        <c:axId val="2125167144"/>
      </c:lineChart>
      <c:catAx>
        <c:axId val="212874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874520"/>
        <c:crosses val="autoZero"/>
        <c:auto val="1"/>
        <c:lblAlgn val="ctr"/>
        <c:lblOffset val="100"/>
        <c:noMultiLvlLbl val="0"/>
      </c:catAx>
      <c:valAx>
        <c:axId val="2128874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748808"/>
        <c:crosses val="autoZero"/>
        <c:crossBetween val="between"/>
      </c:valAx>
      <c:valAx>
        <c:axId val="2125167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45342760"/>
        <c:crosses val="max"/>
        <c:crossBetween val="between"/>
      </c:valAx>
      <c:catAx>
        <c:axId val="-2145342760"/>
        <c:scaling>
          <c:orientation val="minMax"/>
        </c:scaling>
        <c:delete val="1"/>
        <c:axPos val="b"/>
        <c:majorTickMark val="out"/>
        <c:minorTickMark val="none"/>
        <c:tickLblPos val="nextTo"/>
        <c:crossAx val="212516714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'VAR05'!$C$2</c:f>
              <c:strCache>
                <c:ptCount val="1"/>
                <c:pt idx="0">
                  <c:v>C0</c:v>
                </c:pt>
              </c:strCache>
            </c:strRef>
          </c:tx>
          <c:marker>
            <c:symbol val="none"/>
          </c:marker>
          <c:val>
            <c:numRef>
              <c:f>'VAR05'!$C$3:$C$65</c:f>
              <c:numCache>
                <c:formatCode>General</c:formatCode>
                <c:ptCount val="63"/>
                <c:pt idx="0">
                  <c:v>20107.10818440676</c:v>
                </c:pt>
                <c:pt idx="1">
                  <c:v>20085.84998859176</c:v>
                </c:pt>
                <c:pt idx="2">
                  <c:v>20023.20344687723</c:v>
                </c:pt>
                <c:pt idx="3">
                  <c:v>20059.69061292144</c:v>
                </c:pt>
                <c:pt idx="4">
                  <c:v>19979.58675867708</c:v>
                </c:pt>
                <c:pt idx="5">
                  <c:v>20068.63688757321</c:v>
                </c:pt>
                <c:pt idx="6">
                  <c:v>20040.842731016</c:v>
                </c:pt>
                <c:pt idx="7">
                  <c:v>19904.17556742598</c:v>
                </c:pt>
                <c:pt idx="8">
                  <c:v>19931.88628771575</c:v>
                </c:pt>
                <c:pt idx="9">
                  <c:v>19826.37097958033</c:v>
                </c:pt>
                <c:pt idx="10">
                  <c:v>20089.85802196223</c:v>
                </c:pt>
                <c:pt idx="11">
                  <c:v>20331.66991199255</c:v>
                </c:pt>
                <c:pt idx="12">
                  <c:v>20258.32927712436</c:v>
                </c:pt>
                <c:pt idx="13">
                  <c:v>20251.91786803543</c:v>
                </c:pt>
                <c:pt idx="14">
                  <c:v>20156.80203963635</c:v>
                </c:pt>
                <c:pt idx="15">
                  <c:v>20261.28080764353</c:v>
                </c:pt>
                <c:pt idx="16">
                  <c:v>20366.06961274594</c:v>
                </c:pt>
                <c:pt idx="17">
                  <c:v>20221.4681214482</c:v>
                </c:pt>
                <c:pt idx="18">
                  <c:v>20042.35026926952</c:v>
                </c:pt>
                <c:pt idx="19">
                  <c:v>19936.05841080638</c:v>
                </c:pt>
                <c:pt idx="20">
                  <c:v>19919.1651023253</c:v>
                </c:pt>
                <c:pt idx="21">
                  <c:v>20088.12553764729</c:v>
                </c:pt>
                <c:pt idx="22">
                  <c:v>20246.5483491551</c:v>
                </c:pt>
                <c:pt idx="23">
                  <c:v>20244.84207051533</c:v>
                </c:pt>
                <c:pt idx="24">
                  <c:v>20374.19017905159</c:v>
                </c:pt>
                <c:pt idx="25">
                  <c:v>20527.09210918966</c:v>
                </c:pt>
                <c:pt idx="26">
                  <c:v>20667.41611164372</c:v>
                </c:pt>
                <c:pt idx="27">
                  <c:v>20654.75083517612</c:v>
                </c:pt>
                <c:pt idx="28">
                  <c:v>20565.23192489098</c:v>
                </c:pt>
                <c:pt idx="29">
                  <c:v>20491.42284730492</c:v>
                </c:pt>
                <c:pt idx="30">
                  <c:v>20442.17574675907</c:v>
                </c:pt>
                <c:pt idx="31">
                  <c:v>20308.31178604497</c:v>
                </c:pt>
                <c:pt idx="32">
                  <c:v>20323.63716999454</c:v>
                </c:pt>
                <c:pt idx="33">
                  <c:v>20405.78944525005</c:v>
                </c:pt>
                <c:pt idx="34">
                  <c:v>20560.71693076236</c:v>
                </c:pt>
                <c:pt idx="35">
                  <c:v>20484.47200811475</c:v>
                </c:pt>
                <c:pt idx="36">
                  <c:v>20388.65975663796</c:v>
                </c:pt>
                <c:pt idx="37">
                  <c:v>20232.18722685761</c:v>
                </c:pt>
                <c:pt idx="38">
                  <c:v>20004.48557236736</c:v>
                </c:pt>
                <c:pt idx="39">
                  <c:v>19889.52596722018</c:v>
                </c:pt>
                <c:pt idx="40">
                  <c:v>19885.99483780102</c:v>
                </c:pt>
                <c:pt idx="41">
                  <c:v>19841.62878271931</c:v>
                </c:pt>
                <c:pt idx="42">
                  <c:v>19996.30337146641</c:v>
                </c:pt>
                <c:pt idx="43">
                  <c:v>20178.95953717463</c:v>
                </c:pt>
                <c:pt idx="44">
                  <c:v>20476.41038702572</c:v>
                </c:pt>
                <c:pt idx="45">
                  <c:v>20707.09047955568</c:v>
                </c:pt>
                <c:pt idx="46">
                  <c:v>20650.46773218641</c:v>
                </c:pt>
                <c:pt idx="47">
                  <c:v>20550.73104171694</c:v>
                </c:pt>
                <c:pt idx="48">
                  <c:v>20334.76300194873</c:v>
                </c:pt>
                <c:pt idx="49">
                  <c:v>20190.0984576281</c:v>
                </c:pt>
                <c:pt idx="50">
                  <c:v>20157.98708131749</c:v>
                </c:pt>
                <c:pt idx="51">
                  <c:v>20185.60666432651</c:v>
                </c:pt>
                <c:pt idx="52">
                  <c:v>20296.49542330122</c:v>
                </c:pt>
                <c:pt idx="53">
                  <c:v>20226.31152701002</c:v>
                </c:pt>
                <c:pt idx="54">
                  <c:v>20105.48881801408</c:v>
                </c:pt>
                <c:pt idx="55">
                  <c:v>20097.15706696503</c:v>
                </c:pt>
                <c:pt idx="56">
                  <c:v>20075.44907678356</c:v>
                </c:pt>
                <c:pt idx="57">
                  <c:v>20029.04739963588</c:v>
                </c:pt>
                <c:pt idx="58">
                  <c:v>19958.44281625307</c:v>
                </c:pt>
                <c:pt idx="59">
                  <c:v>19949.17840363935</c:v>
                </c:pt>
                <c:pt idx="60">
                  <c:v>19960.92510816404</c:v>
                </c:pt>
                <c:pt idx="61">
                  <c:v>19963.09254984257</c:v>
                </c:pt>
                <c:pt idx="62">
                  <c:v>19982.8878826908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'VAR05'!$E$2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'VAR05'!$E$3:$E$65</c:f>
              <c:numCache>
                <c:formatCode>General</c:formatCode>
                <c:ptCount val="63"/>
                <c:pt idx="0">
                  <c:v>18393.3734110768</c:v>
                </c:pt>
                <c:pt idx="1">
                  <c:v>18576.6235895492</c:v>
                </c:pt>
                <c:pt idx="2">
                  <c:v>18821.7554070406</c:v>
                </c:pt>
                <c:pt idx="3">
                  <c:v>19197.1048084072</c:v>
                </c:pt>
                <c:pt idx="4">
                  <c:v>19218.748264169</c:v>
                </c:pt>
                <c:pt idx="5">
                  <c:v>19324.4943747204</c:v>
                </c:pt>
                <c:pt idx="6">
                  <c:v>19544.6461585356</c:v>
                </c:pt>
                <c:pt idx="7">
                  <c:v>19514.0650999833</c:v>
                </c:pt>
                <c:pt idx="8">
                  <c:v>19781.368561025</c:v>
                </c:pt>
                <c:pt idx="9">
                  <c:v>19596.6500055548</c:v>
                </c:pt>
                <c:pt idx="10">
                  <c:v>19825.3632672448</c:v>
                </c:pt>
                <c:pt idx="11">
                  <c:v>19948.6428171949</c:v>
                </c:pt>
                <c:pt idx="12">
                  <c:v>20056.6569974622</c:v>
                </c:pt>
                <c:pt idx="13">
                  <c:v>20400.9879942454</c:v>
                </c:pt>
                <c:pt idx="14">
                  <c:v>20265.6622453364</c:v>
                </c:pt>
                <c:pt idx="15">
                  <c:v>20544.0746249087</c:v>
                </c:pt>
                <c:pt idx="16">
                  <c:v>20642.1196352402</c:v>
                </c:pt>
                <c:pt idx="17">
                  <c:v>20425.4771513999</c:v>
                </c:pt>
                <c:pt idx="18">
                  <c:v>20538.5503502758</c:v>
                </c:pt>
                <c:pt idx="19">
                  <c:v>20401.4804605671</c:v>
                </c:pt>
                <c:pt idx="20">
                  <c:v>20638.7780531956</c:v>
                </c:pt>
                <c:pt idx="21">
                  <c:v>20695.65291084</c:v>
                </c:pt>
                <c:pt idx="22">
                  <c:v>21150.3467223969</c:v>
                </c:pt>
                <c:pt idx="23">
                  <c:v>21626.3545983844</c:v>
                </c:pt>
                <c:pt idx="24">
                  <c:v>21405.1017899995</c:v>
                </c:pt>
                <c:pt idx="25">
                  <c:v>21502.5289562579</c:v>
                </c:pt>
                <c:pt idx="26">
                  <c:v>21623.9291393401</c:v>
                </c:pt>
                <c:pt idx="27">
                  <c:v>21322.5195710296</c:v>
                </c:pt>
                <c:pt idx="28">
                  <c:v>21523.22596838</c:v>
                </c:pt>
                <c:pt idx="29">
                  <c:v>21236.2289061828</c:v>
                </c:pt>
                <c:pt idx="30">
                  <c:v>21582.0540807837</c:v>
                </c:pt>
                <c:pt idx="31">
                  <c:v>21402.5695920533</c:v>
                </c:pt>
                <c:pt idx="32">
                  <c:v>21473.1751816836</c:v>
                </c:pt>
                <c:pt idx="33">
                  <c:v>21340.9067809266</c:v>
                </c:pt>
                <c:pt idx="34">
                  <c:v>21138.5736394572</c:v>
                </c:pt>
                <c:pt idx="35">
                  <c:v>21296.7620692274</c:v>
                </c:pt>
                <c:pt idx="36">
                  <c:v>21499.5323527689</c:v>
                </c:pt>
                <c:pt idx="37">
                  <c:v>21212.3685714679</c:v>
                </c:pt>
                <c:pt idx="38">
                  <c:v>21137.6200859228</c:v>
                </c:pt>
                <c:pt idx="39">
                  <c:v>21007.1088551528</c:v>
                </c:pt>
                <c:pt idx="40">
                  <c:v>20973.8923574773</c:v>
                </c:pt>
                <c:pt idx="41">
                  <c:v>20639.2765139861</c:v>
                </c:pt>
                <c:pt idx="42">
                  <c:v>20636.7155526334</c:v>
                </c:pt>
                <c:pt idx="43">
                  <c:v>20411.751434905</c:v>
                </c:pt>
                <c:pt idx="44">
                  <c:v>20458.3231337099</c:v>
                </c:pt>
                <c:pt idx="45">
                  <c:v>20137.4970215689</c:v>
                </c:pt>
                <c:pt idx="46">
                  <c:v>20076.9999660949</c:v>
                </c:pt>
                <c:pt idx="47">
                  <c:v>19998.5813664729</c:v>
                </c:pt>
                <c:pt idx="48">
                  <c:v>19922.9344919407</c:v>
                </c:pt>
                <c:pt idx="49">
                  <c:v>19586.3907042887</c:v>
                </c:pt>
                <c:pt idx="50">
                  <c:v>19889.9270797376</c:v>
                </c:pt>
                <c:pt idx="51">
                  <c:v>19692.7320380755</c:v>
                </c:pt>
                <c:pt idx="52">
                  <c:v>19622.8493085652</c:v>
                </c:pt>
                <c:pt idx="53">
                  <c:v>19269.5023020114</c:v>
                </c:pt>
                <c:pt idx="54">
                  <c:v>19372.5464618226</c:v>
                </c:pt>
                <c:pt idx="55">
                  <c:v>19123.2637540701</c:v>
                </c:pt>
                <c:pt idx="56">
                  <c:v>19029.8581940592</c:v>
                </c:pt>
                <c:pt idx="57">
                  <c:v>18803.6452885291</c:v>
                </c:pt>
                <c:pt idx="58">
                  <c:v>19177.9600954417</c:v>
                </c:pt>
                <c:pt idx="59">
                  <c:v>18938.7571608192</c:v>
                </c:pt>
                <c:pt idx="60">
                  <c:v>19284.6160994186</c:v>
                </c:pt>
                <c:pt idx="61">
                  <c:v>18742.6648919242</c:v>
                </c:pt>
                <c:pt idx="62">
                  <c:v>19351.2824443302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997752"/>
        <c:axId val="2145961624"/>
      </c:lineChart>
      <c:lineChart>
        <c:grouping val="standard"/>
        <c:varyColors val="0"/>
        <c:ser>
          <c:idx val="1"/>
          <c:order val="1"/>
          <c:tx>
            <c:strRef>
              <c:f>'VAR05'!$D$2</c:f>
              <c:strCache>
                <c:ptCount val="1"/>
                <c:pt idx="0">
                  <c:v>C1</c:v>
                </c:pt>
              </c:strCache>
            </c:strRef>
          </c:tx>
          <c:marker>
            <c:symbol val="none"/>
          </c:marker>
          <c:val>
            <c:numRef>
              <c:f>'VAR05'!$D$3:$D$65</c:f>
              <c:numCache>
                <c:formatCode>General</c:formatCode>
                <c:ptCount val="63"/>
                <c:pt idx="0">
                  <c:v>50938.63386648968</c:v>
                </c:pt>
                <c:pt idx="1">
                  <c:v>50726.97305507932</c:v>
                </c:pt>
                <c:pt idx="2">
                  <c:v>50103.22219838626</c:v>
                </c:pt>
                <c:pt idx="3">
                  <c:v>50466.51281995142</c:v>
                </c:pt>
                <c:pt idx="4">
                  <c:v>49668.94528722129</c:v>
                </c:pt>
                <c:pt idx="5">
                  <c:v>50555.58791213574</c:v>
                </c:pt>
                <c:pt idx="6">
                  <c:v>50278.85070543372</c:v>
                </c:pt>
                <c:pt idx="7">
                  <c:v>48918.10104490926</c:v>
                </c:pt>
                <c:pt idx="8">
                  <c:v>49194.00750434458</c:v>
                </c:pt>
                <c:pt idx="9">
                  <c:v>48143.4265458041</c:v>
                </c:pt>
                <c:pt idx="10">
                  <c:v>50766.87971520874</c:v>
                </c:pt>
                <c:pt idx="11">
                  <c:v>53174.5205751349</c:v>
                </c:pt>
                <c:pt idx="12">
                  <c:v>52444.2921766081</c:v>
                </c:pt>
                <c:pt idx="13">
                  <c:v>52380.45590085564</c:v>
                </c:pt>
                <c:pt idx="14">
                  <c:v>51433.4191159786</c:v>
                </c:pt>
                <c:pt idx="15">
                  <c:v>52473.67958794002</c:v>
                </c:pt>
                <c:pt idx="16">
                  <c:v>53517.0269965218</c:v>
                </c:pt>
                <c:pt idx="17">
                  <c:v>52077.27786420637</c:v>
                </c:pt>
                <c:pt idx="18">
                  <c:v>50293.86076427174</c:v>
                </c:pt>
                <c:pt idx="19">
                  <c:v>49235.54795144334</c:v>
                </c:pt>
                <c:pt idx="20">
                  <c:v>49067.34687682572</c:v>
                </c:pt>
                <c:pt idx="21">
                  <c:v>50749.6299429775</c:v>
                </c:pt>
                <c:pt idx="22">
                  <c:v>52326.99338065929</c:v>
                </c:pt>
                <c:pt idx="23">
                  <c:v>52310.00452965207</c:v>
                </c:pt>
                <c:pt idx="24">
                  <c:v>53597.88078431855</c:v>
                </c:pt>
                <c:pt idx="25">
                  <c:v>55120.27463565411</c:v>
                </c:pt>
                <c:pt idx="26">
                  <c:v>56517.43422898265</c:v>
                </c:pt>
                <c:pt idx="27">
                  <c:v>56391.33026808213</c:v>
                </c:pt>
                <c:pt idx="28">
                  <c:v>55500.02014221723</c:v>
                </c:pt>
                <c:pt idx="29">
                  <c:v>54765.1276147762</c:v>
                </c:pt>
                <c:pt idx="30">
                  <c:v>54274.7905536325</c:v>
                </c:pt>
                <c:pt idx="31">
                  <c:v>52941.95145524734</c:v>
                </c:pt>
                <c:pt idx="32">
                  <c:v>53094.54122486715</c:v>
                </c:pt>
                <c:pt idx="33">
                  <c:v>53912.50420682086</c:v>
                </c:pt>
                <c:pt idx="34">
                  <c:v>55455.06584181028</c:v>
                </c:pt>
                <c:pt idx="35">
                  <c:v>54695.92041225642</c:v>
                </c:pt>
                <c:pt idx="36">
                  <c:v>53741.94957356806</c:v>
                </c:pt>
                <c:pt idx="37">
                  <c:v>52184.00444478245</c:v>
                </c:pt>
                <c:pt idx="38">
                  <c:v>49916.8545244258</c:v>
                </c:pt>
                <c:pt idx="39">
                  <c:v>48772.23983009205</c:v>
                </c:pt>
                <c:pt idx="40">
                  <c:v>48737.0815445744</c:v>
                </c:pt>
                <c:pt idx="41">
                  <c:v>48295.34343568706</c:v>
                </c:pt>
                <c:pt idx="42">
                  <c:v>49835.38706138753</c:v>
                </c:pt>
                <c:pt idx="43">
                  <c:v>51654.03397664645</c:v>
                </c:pt>
                <c:pt idx="44">
                  <c:v>54615.65352244891</c:v>
                </c:pt>
                <c:pt idx="45">
                  <c:v>56912.45876340314</c:v>
                </c:pt>
                <c:pt idx="46">
                  <c:v>56348.68483090368</c:v>
                </c:pt>
                <c:pt idx="47">
                  <c:v>55355.63965360487</c:v>
                </c:pt>
                <c:pt idx="48">
                  <c:v>53205.31744687258</c:v>
                </c:pt>
                <c:pt idx="49">
                  <c:v>51764.94051650218</c:v>
                </c:pt>
                <c:pt idx="50">
                  <c:v>51445.21818331091</c:v>
                </c:pt>
                <c:pt idx="51">
                  <c:v>51720.21721904195</c:v>
                </c:pt>
                <c:pt idx="52">
                  <c:v>52824.2998469911</c:v>
                </c:pt>
                <c:pt idx="53">
                  <c:v>52125.5020484282</c:v>
                </c:pt>
                <c:pt idx="54">
                  <c:v>50922.51037192667</c:v>
                </c:pt>
                <c:pt idx="55">
                  <c:v>50839.55388762009</c:v>
                </c:pt>
                <c:pt idx="56">
                  <c:v>50623.41462275089</c:v>
                </c:pt>
                <c:pt idx="57">
                  <c:v>50161.40849949597</c:v>
                </c:pt>
                <c:pt idx="58">
                  <c:v>49458.42205896484</c:v>
                </c:pt>
                <c:pt idx="59">
                  <c:v>49366.17937251463</c:v>
                </c:pt>
                <c:pt idx="60">
                  <c:v>49483.13741696635</c:v>
                </c:pt>
                <c:pt idx="61">
                  <c:v>49504.71791553524</c:v>
                </c:pt>
                <c:pt idx="62">
                  <c:v>49701.81348513383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'VAR05'!$F$2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'VAR05'!$F$3:$F$65</c:f>
              <c:numCache>
                <c:formatCode>General</c:formatCode>
                <c:ptCount val="63"/>
                <c:pt idx="0">
                  <c:v>21723.5806124234</c:v>
                </c:pt>
                <c:pt idx="1">
                  <c:v>21292.2667214611</c:v>
                </c:pt>
                <c:pt idx="2">
                  <c:v>23907.2126270456</c:v>
                </c:pt>
                <c:pt idx="3">
                  <c:v>25551.9326969416</c:v>
                </c:pt>
                <c:pt idx="4">
                  <c:v>27171.0731023368</c:v>
                </c:pt>
                <c:pt idx="5">
                  <c:v>27640.989127182</c:v>
                </c:pt>
                <c:pt idx="6">
                  <c:v>26473.1823748939</c:v>
                </c:pt>
                <c:pt idx="7">
                  <c:v>30661.4992626034</c:v>
                </c:pt>
                <c:pt idx="8">
                  <c:v>30789.8107801418</c:v>
                </c:pt>
                <c:pt idx="9">
                  <c:v>31557.542287348</c:v>
                </c:pt>
                <c:pt idx="10">
                  <c:v>31154.1777577125</c:v>
                </c:pt>
                <c:pt idx="11">
                  <c:v>33659.4696902303</c:v>
                </c:pt>
                <c:pt idx="12">
                  <c:v>32063.7319525691</c:v>
                </c:pt>
                <c:pt idx="13">
                  <c:v>35125.3676896845</c:v>
                </c:pt>
                <c:pt idx="14">
                  <c:v>32596.4047232472</c:v>
                </c:pt>
                <c:pt idx="15">
                  <c:v>31927.2398810535</c:v>
                </c:pt>
                <c:pt idx="16">
                  <c:v>33854.900767072</c:v>
                </c:pt>
                <c:pt idx="17">
                  <c:v>35697.5509226467</c:v>
                </c:pt>
                <c:pt idx="18">
                  <c:v>36137.1363525835</c:v>
                </c:pt>
                <c:pt idx="19">
                  <c:v>36542.5653028972</c:v>
                </c:pt>
                <c:pt idx="20">
                  <c:v>37439.334440753</c:v>
                </c:pt>
                <c:pt idx="21">
                  <c:v>38920.5084697509</c:v>
                </c:pt>
                <c:pt idx="22">
                  <c:v>38729.3840969697</c:v>
                </c:pt>
                <c:pt idx="23">
                  <c:v>40502.86</c:v>
                </c:pt>
                <c:pt idx="24">
                  <c:v>60627.6625625625</c:v>
                </c:pt>
                <c:pt idx="25">
                  <c:v>75342.397462888</c:v>
                </c:pt>
                <c:pt idx="26">
                  <c:v>80962.085021398</c:v>
                </c:pt>
                <c:pt idx="27">
                  <c:v>76857.4971125828</c:v>
                </c:pt>
                <c:pt idx="28">
                  <c:v>80905.7119040902</c:v>
                </c:pt>
                <c:pt idx="29">
                  <c:v>69438.3339303482</c:v>
                </c:pt>
                <c:pt idx="30">
                  <c:v>82063.7315007012</c:v>
                </c:pt>
                <c:pt idx="31">
                  <c:v>73573.8896395193</c:v>
                </c:pt>
                <c:pt idx="32">
                  <c:v>52955.1902291917</c:v>
                </c:pt>
                <c:pt idx="33">
                  <c:v>43042.1107456588</c:v>
                </c:pt>
                <c:pt idx="34">
                  <c:v>53982.8934317984</c:v>
                </c:pt>
                <c:pt idx="35">
                  <c:v>53626.6042467378</c:v>
                </c:pt>
                <c:pt idx="36">
                  <c:v>48507.9968265682</c:v>
                </c:pt>
                <c:pt idx="37">
                  <c:v>45088.7330513595</c:v>
                </c:pt>
                <c:pt idx="38">
                  <c:v>45125.9273817034</c:v>
                </c:pt>
                <c:pt idx="39">
                  <c:v>49425.0135476955</c:v>
                </c:pt>
                <c:pt idx="40">
                  <c:v>53754.0565456545</c:v>
                </c:pt>
                <c:pt idx="41">
                  <c:v>55367.9720078354</c:v>
                </c:pt>
                <c:pt idx="42">
                  <c:v>59830.2027372627</c:v>
                </c:pt>
                <c:pt idx="43">
                  <c:v>58882.6521502347</c:v>
                </c:pt>
                <c:pt idx="44">
                  <c:v>70416.47731996349</c:v>
                </c:pt>
                <c:pt idx="45">
                  <c:v>68854.6239610963</c:v>
                </c:pt>
                <c:pt idx="46">
                  <c:v>68391.8359197908</c:v>
                </c:pt>
                <c:pt idx="47">
                  <c:v>68442.2235283528</c:v>
                </c:pt>
                <c:pt idx="48">
                  <c:v>69489.9300089847</c:v>
                </c:pt>
                <c:pt idx="49">
                  <c:v>62424.9717434869</c:v>
                </c:pt>
                <c:pt idx="50">
                  <c:v>68584.551776824</c:v>
                </c:pt>
                <c:pt idx="51">
                  <c:v>63507.9401224847</c:v>
                </c:pt>
                <c:pt idx="52">
                  <c:v>65158.2229416884</c:v>
                </c:pt>
                <c:pt idx="53">
                  <c:v>65651.0020176141</c:v>
                </c:pt>
                <c:pt idx="54">
                  <c:v>67011.9759079284</c:v>
                </c:pt>
                <c:pt idx="55">
                  <c:v>66098.0879239041</c:v>
                </c:pt>
                <c:pt idx="56">
                  <c:v>68639.6241948802</c:v>
                </c:pt>
                <c:pt idx="57">
                  <c:v>77052.4442968076</c:v>
                </c:pt>
                <c:pt idx="58">
                  <c:v>86551.0006863679</c:v>
                </c:pt>
                <c:pt idx="59">
                  <c:v>85763.5054429223</c:v>
                </c:pt>
                <c:pt idx="60">
                  <c:v>85127.069406037</c:v>
                </c:pt>
                <c:pt idx="61">
                  <c:v>83199.1801201716</c:v>
                </c:pt>
                <c:pt idx="62">
                  <c:v>79189.3917053481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2952"/>
        <c:axId val="-2106645672"/>
      </c:lineChart>
      <c:catAx>
        <c:axId val="208199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961624"/>
        <c:crosses val="autoZero"/>
        <c:auto val="1"/>
        <c:lblAlgn val="ctr"/>
        <c:lblOffset val="100"/>
        <c:noMultiLvlLbl val="0"/>
      </c:catAx>
      <c:valAx>
        <c:axId val="2145961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997752"/>
        <c:crosses val="autoZero"/>
        <c:crossBetween val="between"/>
      </c:valAx>
      <c:valAx>
        <c:axId val="-2106645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30352952"/>
        <c:crosses val="max"/>
        <c:crossBetween val="between"/>
      </c:valAx>
      <c:catAx>
        <c:axId val="21303529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664567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'VAR05'!$A$2</c:f>
              <c:strCache>
                <c:ptCount val="1"/>
                <c:pt idx="0">
                  <c:v>H-Smoothed</c:v>
                </c:pt>
              </c:strCache>
            </c:strRef>
          </c:tx>
          <c:marker>
            <c:symbol val="none"/>
          </c:marker>
          <c:val>
            <c:numRef>
              <c:f>'VAR05'!$A$3:$A$65</c:f>
              <c:numCache>
                <c:formatCode>General</c:formatCode>
                <c:ptCount val="63"/>
                <c:pt idx="0">
                  <c:v>1.95</c:v>
                </c:pt>
                <c:pt idx="1">
                  <c:v>2.22324058789928</c:v>
                </c:pt>
                <c:pt idx="2">
                  <c:v>3.02846310240176</c:v>
                </c:pt>
                <c:pt idx="3">
                  <c:v>2.55947811480146</c:v>
                </c:pt>
                <c:pt idx="4">
                  <c:v>3.58908685569418</c:v>
                </c:pt>
                <c:pt idx="5">
                  <c:v>2.44448786037766</c:v>
                </c:pt>
                <c:pt idx="6">
                  <c:v>2.80173791790607</c:v>
                </c:pt>
                <c:pt idx="7">
                  <c:v>4.55837881306253</c:v>
                </c:pt>
                <c:pt idx="8">
                  <c:v>4.20220119719224</c:v>
                </c:pt>
                <c:pt idx="9">
                  <c:v>5.55843410981599</c:v>
                </c:pt>
                <c:pt idx="10">
                  <c:v>2.17172363867187</c:v>
                </c:pt>
                <c:pt idx="11">
                  <c:v>-0.936386925739998</c:v>
                </c:pt>
                <c:pt idx="12">
                  <c:v>0.00629129411888773</c:v>
                </c:pt>
                <c:pt idx="13">
                  <c:v>0.0886998486343708</c:v>
                </c:pt>
                <c:pt idx="14">
                  <c:v>1.3112638468435</c:v>
                </c:pt>
                <c:pt idx="15">
                  <c:v>-0.0316459768178875</c:v>
                </c:pt>
                <c:pt idx="16">
                  <c:v>-1.37854083848102</c:v>
                </c:pt>
                <c:pt idx="17">
                  <c:v>0.480083328742009</c:v>
                </c:pt>
                <c:pt idx="18">
                  <c:v>2.78236089069932</c:v>
                </c:pt>
                <c:pt idx="19">
                  <c:v>4.148575133344</c:v>
                </c:pt>
                <c:pt idx="20">
                  <c:v>4.36571197699288</c:v>
                </c:pt>
                <c:pt idx="21">
                  <c:v>2.19399199280973</c:v>
                </c:pt>
                <c:pt idx="22">
                  <c:v>0.157716547340616</c:v>
                </c:pt>
                <c:pt idx="23">
                  <c:v>0.179648068844355</c:v>
                </c:pt>
                <c:pt idx="24">
                  <c:v>-1.48291791406842</c:v>
                </c:pt>
                <c:pt idx="25">
                  <c:v>-3.44823113469421</c:v>
                </c:pt>
                <c:pt idx="26">
                  <c:v>-5.25187492745115</c:v>
                </c:pt>
                <c:pt idx="27">
                  <c:v>-5.08908276869826</c:v>
                </c:pt>
                <c:pt idx="28">
                  <c:v>-3.93845832778686</c:v>
                </c:pt>
                <c:pt idx="29">
                  <c:v>-2.98975901541647</c:v>
                </c:pt>
                <c:pt idx="30">
                  <c:v>-2.35676518928986</c:v>
                </c:pt>
                <c:pt idx="31">
                  <c:v>-0.63615504709483</c:v>
                </c:pt>
                <c:pt idx="32">
                  <c:v>-0.833138693148691</c:v>
                </c:pt>
                <c:pt idx="33">
                  <c:v>-1.88907665624928</c:v>
                </c:pt>
                <c:pt idx="34">
                  <c:v>-3.88042519737434</c:v>
                </c:pt>
                <c:pt idx="35">
                  <c:v>-2.90041693750718</c:v>
                </c:pt>
                <c:pt idx="36">
                  <c:v>-1.66890151873367</c:v>
                </c:pt>
                <c:pt idx="37">
                  <c:v>0.342306130276357</c:v>
                </c:pt>
                <c:pt idx="38">
                  <c:v>3.26905186542812</c:v>
                </c:pt>
                <c:pt idx="39">
                  <c:v>4.74667632464623</c:v>
                </c:pt>
                <c:pt idx="40">
                  <c:v>4.79206342554771</c:v>
                </c:pt>
                <c:pt idx="41">
                  <c:v>5.36231910852287</c:v>
                </c:pt>
                <c:pt idx="42">
                  <c:v>3.37422115655439</c:v>
                </c:pt>
                <c:pt idx="43">
                  <c:v>1.02646415328412</c:v>
                </c:pt>
                <c:pt idx="44">
                  <c:v>-2.79679750973636</c:v>
                </c:pt>
                <c:pt idx="45">
                  <c:v>-5.76182636957441</c:v>
                </c:pt>
                <c:pt idx="46">
                  <c:v>-5.0340302332373</c:v>
                </c:pt>
                <c:pt idx="47">
                  <c:v>-3.75207233915365</c:v>
                </c:pt>
                <c:pt idx="48">
                  <c:v>-0.976143720032676</c:v>
                </c:pt>
                <c:pt idx="49">
                  <c:v>0.883290894379332</c:v>
                </c:pt>
                <c:pt idx="50">
                  <c:v>1.29603200457161</c:v>
                </c:pt>
                <c:pt idx="51">
                  <c:v>0.941025814742704</c:v>
                </c:pt>
                <c:pt idx="52">
                  <c:v>-0.484274335719772</c:v>
                </c:pt>
                <c:pt idx="53">
                  <c:v>0.417828987185175</c:v>
                </c:pt>
                <c:pt idx="54">
                  <c:v>1.97081440160809</c:v>
                </c:pt>
                <c:pt idx="55">
                  <c:v>2.07790592408194</c:v>
                </c:pt>
                <c:pt idx="56">
                  <c:v>2.35692790933965</c:v>
                </c:pt>
                <c:pt idx="57">
                  <c:v>2.95334830426334</c:v>
                </c:pt>
                <c:pt idx="58">
                  <c:v>3.86085889640379</c:v>
                </c:pt>
                <c:pt idx="59">
                  <c:v>3.9799383126978</c:v>
                </c:pt>
                <c:pt idx="60">
                  <c:v>3.82895294789365</c:v>
                </c:pt>
                <c:pt idx="61">
                  <c:v>3.80109390267487</c:v>
                </c:pt>
                <c:pt idx="62">
                  <c:v>3.54665611161374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'VAR05'!$B$2</c:f>
              <c:strCache>
                <c:ptCount val="1"/>
                <c:pt idx="0">
                  <c:v>H-Filterd</c:v>
                </c:pt>
              </c:strCache>
            </c:strRef>
          </c:tx>
          <c:marker>
            <c:symbol val="none"/>
          </c:marker>
          <c:val>
            <c:numRef>
              <c:f>'VAR05'!$B$3:$B$65</c:f>
              <c:numCache>
                <c:formatCode>0.00E+00</c:formatCode>
                <c:ptCount val="63"/>
                <c:pt idx="0">
                  <c:v>7.1429482298872E-16</c:v>
                </c:pt>
                <c:pt idx="1">
                  <c:v>-7.41296995733571E-11</c:v>
                </c:pt>
                <c:pt idx="2">
                  <c:v>-2.34070676801639E-10</c:v>
                </c:pt>
                <c:pt idx="3">
                  <c:v>-5.91319672523552E-10</c:v>
                </c:pt>
                <c:pt idx="4">
                  <c:v>-1.09819515750784E-9</c:v>
                </c:pt>
                <c:pt idx="5">
                  <c:v>-1.87018665505645E-9</c:v>
                </c:pt>
                <c:pt idx="6">
                  <c:v>-2.99869007616282E-9</c:v>
                </c:pt>
                <c:pt idx="7">
                  <c:v>-6.48483840417897E-9</c:v>
                </c:pt>
                <c:pt idx="8">
                  <c:v>-1.45942208569076E-8</c:v>
                </c:pt>
                <c:pt idx="9">
                  <c:v>-2.77477415514166E-8</c:v>
                </c:pt>
                <c:pt idx="10">
                  <c:v>-5.30585962786311E-8</c:v>
                </c:pt>
                <c:pt idx="11">
                  <c:v>-1.266390905696E-7</c:v>
                </c:pt>
                <c:pt idx="12">
                  <c:v>-2.5689466453064E-7</c:v>
                </c:pt>
                <c:pt idx="13">
                  <c:v>-8.04814613478915E-7</c:v>
                </c:pt>
                <c:pt idx="14">
                  <c:v>-1.69052972813905E-6</c:v>
                </c:pt>
                <c:pt idx="15">
                  <c:v>-4.07794031055901E-6</c:v>
                </c:pt>
                <c:pt idx="16">
                  <c:v>-1.07080720604763E-5</c:v>
                </c:pt>
                <c:pt idx="17">
                  <c:v>-2.259354995732E-5</c:v>
                </c:pt>
                <c:pt idx="18">
                  <c:v>-4.93622961224543E-5</c:v>
                </c:pt>
                <c:pt idx="19">
                  <c:v>-9.58893549038562E-5</c:v>
                </c:pt>
                <c:pt idx="20">
                  <c:v>-0.000208472990187413</c:v>
                </c:pt>
                <c:pt idx="21">
                  <c:v>-0.000461105004472348</c:v>
                </c:pt>
                <c:pt idx="22" formatCode="General">
                  <c:v>-0.00142837392583819</c:v>
                </c:pt>
                <c:pt idx="23" formatCode="General">
                  <c:v>-0.00613460983903232</c:v>
                </c:pt>
                <c:pt idx="24" formatCode="General">
                  <c:v>-0.035496870001914</c:v>
                </c:pt>
                <c:pt idx="25" formatCode="General">
                  <c:v>-0.182225384748646</c:v>
                </c:pt>
                <c:pt idx="26" formatCode="General">
                  <c:v>-0.870248322623543</c:v>
                </c:pt>
                <c:pt idx="27" formatCode="General">
                  <c:v>-2.82468333220098</c:v>
                </c:pt>
                <c:pt idx="28" formatCode="General">
                  <c:v>-8.2474761172693</c:v>
                </c:pt>
                <c:pt idx="29" formatCode="General">
                  <c:v>-14.1303648584605</c:v>
                </c:pt>
                <c:pt idx="30" formatCode="General">
                  <c:v>-19.5243376438737</c:v>
                </c:pt>
                <c:pt idx="31" formatCode="General">
                  <c:v>-21.9746908734158</c:v>
                </c:pt>
                <c:pt idx="32" formatCode="General">
                  <c:v>-21.8471815695648</c:v>
                </c:pt>
                <c:pt idx="33" formatCode="General">
                  <c:v>-20.6007479515912</c:v>
                </c:pt>
                <c:pt idx="34" formatCode="General">
                  <c:v>-20.521108638614</c:v>
                </c:pt>
                <c:pt idx="35" formatCode="General">
                  <c:v>-20.6235769584128</c:v>
                </c:pt>
                <c:pt idx="36" formatCode="General">
                  <c:v>-20.5879017053181</c:v>
                </c:pt>
                <c:pt idx="37" formatCode="General">
                  <c:v>-19.789570264497</c:v>
                </c:pt>
                <c:pt idx="38" formatCode="General">
                  <c:v>-19.109318725819</c:v>
                </c:pt>
                <c:pt idx="39" formatCode="General">
                  <c:v>-18.7886270663943</c:v>
                </c:pt>
                <c:pt idx="40" formatCode="General">
                  <c:v>-18.8869117261849</c:v>
                </c:pt>
                <c:pt idx="41" formatCode="General">
                  <c:v>-18.7633088392827</c:v>
                </c:pt>
                <c:pt idx="42" formatCode="General">
                  <c:v>-19.1758037431169</c:v>
                </c:pt>
                <c:pt idx="43" formatCode="General">
                  <c:v>-19.2277877600208</c:v>
                </c:pt>
                <c:pt idx="44" formatCode="General">
                  <c:v>-20.8196586917022</c:v>
                </c:pt>
                <c:pt idx="45" formatCode="General">
                  <c:v>-21.6698450263393</c:v>
                </c:pt>
                <c:pt idx="46" formatCode="General">
                  <c:v>-22.3219744922463</c:v>
                </c:pt>
                <c:pt idx="47" formatCode="General">
                  <c:v>-22.8129442985543</c:v>
                </c:pt>
                <c:pt idx="48" formatCode="General">
                  <c:v>-23.3572043255001</c:v>
                </c:pt>
                <c:pt idx="49" formatCode="General">
                  <c:v>-22.793864208903</c:v>
                </c:pt>
                <c:pt idx="50" formatCode="General">
                  <c:v>-23.3909504403414</c:v>
                </c:pt>
                <c:pt idx="51" formatCode="General">
                  <c:v>-23.0919320300581</c:v>
                </c:pt>
                <c:pt idx="52" formatCode="General">
                  <c:v>-23.106201900016</c:v>
                </c:pt>
                <c:pt idx="53" formatCode="General">
                  <c:v>-23.1241457328279</c:v>
                </c:pt>
                <c:pt idx="54" formatCode="General">
                  <c:v>-23.4102227051066</c:v>
                </c:pt>
                <c:pt idx="55" formatCode="General">
                  <c:v>-23.482286548817</c:v>
                </c:pt>
                <c:pt idx="56" formatCode="General">
                  <c:v>-23.9464752215025</c:v>
                </c:pt>
                <c:pt idx="57" formatCode="General">
                  <c:v>-25.487078942975</c:v>
                </c:pt>
                <c:pt idx="58" formatCode="General">
                  <c:v>-27.9361794576841</c:v>
                </c:pt>
                <c:pt idx="59" formatCode="General">
                  <c:v>-29.8270389025701</c:v>
                </c:pt>
                <c:pt idx="60" formatCode="General">
                  <c:v>-31.1942286956947</c:v>
                </c:pt>
                <c:pt idx="61" formatCode="General">
                  <c:v>-32.0978688149905</c:v>
                </c:pt>
                <c:pt idx="62" formatCode="General">
                  <c:v>-32.2637591579108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051784"/>
        <c:axId val="-2106154792"/>
      </c:lineChart>
      <c:catAx>
        <c:axId val="-214505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154792"/>
        <c:crosses val="autoZero"/>
        <c:auto val="1"/>
        <c:lblAlgn val="ctr"/>
        <c:lblOffset val="100"/>
        <c:noMultiLvlLbl val="0"/>
      </c:catAx>
      <c:valAx>
        <c:axId val="-2106154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051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GlobalModel!$A$1</c:f>
              <c:strCache>
                <c:ptCount val="1"/>
                <c:pt idx="0">
                  <c:v>H-Smoothing</c:v>
                </c:pt>
              </c:strCache>
            </c:strRef>
          </c:tx>
          <c:marker>
            <c:symbol val="none"/>
          </c:marker>
          <c:val>
            <c:numRef>
              <c:f>GlobalModel!$A$2:$A$64</c:f>
              <c:numCache>
                <c:formatCode>General</c:formatCode>
                <c:ptCount val="63"/>
                <c:pt idx="0">
                  <c:v>0.132400661020446</c:v>
                </c:pt>
                <c:pt idx="1">
                  <c:v>0.225173758401298</c:v>
                </c:pt>
                <c:pt idx="2">
                  <c:v>1.28872448289404</c:v>
                </c:pt>
                <c:pt idx="3">
                  <c:v>3.02514295392441</c:v>
                </c:pt>
                <c:pt idx="4">
                  <c:v>4.74410111816523</c:v>
                </c:pt>
                <c:pt idx="5">
                  <c:v>6.52013168167033</c:v>
                </c:pt>
                <c:pt idx="6">
                  <c:v>6.47008435980506</c:v>
                </c:pt>
                <c:pt idx="7">
                  <c:v>4.80917053536661</c:v>
                </c:pt>
                <c:pt idx="8">
                  <c:v>3.23242430693251</c:v>
                </c:pt>
                <c:pt idx="9">
                  <c:v>3.40727537114173</c:v>
                </c:pt>
                <c:pt idx="10">
                  <c:v>3.89060518317249</c:v>
                </c:pt>
                <c:pt idx="11">
                  <c:v>4.55932235719787</c:v>
                </c:pt>
                <c:pt idx="12">
                  <c:v>6.64278313543535</c:v>
                </c:pt>
                <c:pt idx="13">
                  <c:v>8.739902372996079</c:v>
                </c:pt>
                <c:pt idx="14">
                  <c:v>10.1898845433754</c:v>
                </c:pt>
                <c:pt idx="15">
                  <c:v>11.5917197114951</c:v>
                </c:pt>
                <c:pt idx="16">
                  <c:v>11.4503298058888</c:v>
                </c:pt>
                <c:pt idx="17">
                  <c:v>9.22169652943475</c:v>
                </c:pt>
                <c:pt idx="18">
                  <c:v>6.23545630155861</c:v>
                </c:pt>
                <c:pt idx="19">
                  <c:v>3.62553995957175</c:v>
                </c:pt>
                <c:pt idx="20">
                  <c:v>2.80787826174818</c:v>
                </c:pt>
                <c:pt idx="21">
                  <c:v>2.20382627366044</c:v>
                </c:pt>
                <c:pt idx="22">
                  <c:v>2.65779979369837</c:v>
                </c:pt>
                <c:pt idx="23">
                  <c:v>4.0236425680529</c:v>
                </c:pt>
                <c:pt idx="24">
                  <c:v>4.96378862324433</c:v>
                </c:pt>
                <c:pt idx="25">
                  <c:v>5.4889069422487</c:v>
                </c:pt>
                <c:pt idx="26">
                  <c:v>5.35789522395031</c:v>
                </c:pt>
                <c:pt idx="27">
                  <c:v>5.19034014877713</c:v>
                </c:pt>
                <c:pt idx="28">
                  <c:v>4.68653225273411</c:v>
                </c:pt>
                <c:pt idx="29">
                  <c:v>2.3158260160949</c:v>
                </c:pt>
                <c:pt idx="30">
                  <c:v>0.377381677555874</c:v>
                </c:pt>
                <c:pt idx="31">
                  <c:v>-0.486736207563236</c:v>
                </c:pt>
                <c:pt idx="32">
                  <c:v>-0.614416820637449</c:v>
                </c:pt>
                <c:pt idx="33">
                  <c:v>0.821752894059261</c:v>
                </c:pt>
                <c:pt idx="34">
                  <c:v>3.28872486590153</c:v>
                </c:pt>
                <c:pt idx="35">
                  <c:v>4.3484954773301</c:v>
                </c:pt>
                <c:pt idx="36">
                  <c:v>5.12167077920069</c:v>
                </c:pt>
                <c:pt idx="37">
                  <c:v>2.42981429193372</c:v>
                </c:pt>
                <c:pt idx="38">
                  <c:v>1.14127663049388</c:v>
                </c:pt>
                <c:pt idx="39">
                  <c:v>-0.891559236684245</c:v>
                </c:pt>
                <c:pt idx="40">
                  <c:v>-1.0476848600766</c:v>
                </c:pt>
                <c:pt idx="41">
                  <c:v>-1.00844241138479</c:v>
                </c:pt>
                <c:pt idx="42">
                  <c:v>0.302118680644289</c:v>
                </c:pt>
                <c:pt idx="43">
                  <c:v>1.12476828499755</c:v>
                </c:pt>
                <c:pt idx="44">
                  <c:v>0.90994421302789</c:v>
                </c:pt>
                <c:pt idx="45">
                  <c:v>-2.36711273310915</c:v>
                </c:pt>
                <c:pt idx="46">
                  <c:v>-5.06542435310172</c:v>
                </c:pt>
                <c:pt idx="47">
                  <c:v>-6.78630805318516</c:v>
                </c:pt>
                <c:pt idx="48">
                  <c:v>-7.96679040509196</c:v>
                </c:pt>
                <c:pt idx="49">
                  <c:v>-7.92018406507248</c:v>
                </c:pt>
                <c:pt idx="50">
                  <c:v>-7.39977813414158</c:v>
                </c:pt>
                <c:pt idx="51">
                  <c:v>-4.85374959216109</c:v>
                </c:pt>
                <c:pt idx="52">
                  <c:v>-3.40867226300184</c:v>
                </c:pt>
                <c:pt idx="53">
                  <c:v>-4.93257610410065</c:v>
                </c:pt>
                <c:pt idx="54">
                  <c:v>-6.8224856063453</c:v>
                </c:pt>
                <c:pt idx="55">
                  <c:v>-9.36751665506072</c:v>
                </c:pt>
                <c:pt idx="56">
                  <c:v>-9.80686211090142</c:v>
                </c:pt>
                <c:pt idx="57">
                  <c:v>-9.69521525301733</c:v>
                </c:pt>
                <c:pt idx="58">
                  <c:v>-9.57846988933307</c:v>
                </c:pt>
                <c:pt idx="59">
                  <c:v>-9.55496495143823</c:v>
                </c:pt>
                <c:pt idx="60">
                  <c:v>-10.290526159369</c:v>
                </c:pt>
                <c:pt idx="61">
                  <c:v>-12.6214159723921</c:v>
                </c:pt>
                <c:pt idx="62">
                  <c:v>-13.8795350570544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911592"/>
        <c:axId val="-2111508520"/>
      </c:lineChart>
      <c:catAx>
        <c:axId val="214491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508520"/>
        <c:crosses val="autoZero"/>
        <c:auto val="1"/>
        <c:lblAlgn val="ctr"/>
        <c:lblOffset val="100"/>
        <c:noMultiLvlLbl val="0"/>
      </c:catAx>
      <c:valAx>
        <c:axId val="-2111508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911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41</xdr:row>
      <xdr:rowOff>38100</xdr:rowOff>
    </xdr:from>
    <xdr:to>
      <xdr:col>13</xdr:col>
      <xdr:colOff>406400</xdr:colOff>
      <xdr:row>55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787400</xdr:colOff>
      <xdr:row>41</xdr:row>
      <xdr:rowOff>38100</xdr:rowOff>
    </xdr:from>
    <xdr:to>
      <xdr:col>13</xdr:col>
      <xdr:colOff>406400</xdr:colOff>
      <xdr:row>55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127000</xdr:colOff>
      <xdr:row>17</xdr:row>
      <xdr:rowOff>76200</xdr:rowOff>
    </xdr:from>
    <xdr:to>
      <xdr:col>13</xdr:col>
      <xdr:colOff>571500</xdr:colOff>
      <xdr:row>31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508000</xdr:colOff>
      <xdr:row>40</xdr:row>
      <xdr:rowOff>114300</xdr:rowOff>
    </xdr:from>
    <xdr:to>
      <xdr:col>19</xdr:col>
      <xdr:colOff>127000</xdr:colOff>
      <xdr:row>55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520700</xdr:colOff>
      <xdr:row>3</xdr:row>
      <xdr:rowOff>6350</xdr:rowOff>
    </xdr:from>
    <xdr:to>
      <xdr:col>19</xdr:col>
      <xdr:colOff>139700</xdr:colOff>
      <xdr:row>17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</xdr:colOff>
      <xdr:row>20</xdr:row>
      <xdr:rowOff>184150</xdr:rowOff>
    </xdr:from>
    <xdr:to>
      <xdr:col>18</xdr:col>
      <xdr:colOff>457200</xdr:colOff>
      <xdr:row>35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20</xdr:row>
      <xdr:rowOff>38100</xdr:rowOff>
    </xdr:from>
    <xdr:to>
      <xdr:col>12</xdr:col>
      <xdr:colOff>444500</xdr:colOff>
      <xdr:row>34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736600</xdr:colOff>
      <xdr:row>4</xdr:row>
      <xdr:rowOff>38100</xdr:rowOff>
    </xdr:from>
    <xdr:to>
      <xdr:col>12</xdr:col>
      <xdr:colOff>355600</xdr:colOff>
      <xdr:row>18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215900</xdr:colOff>
      <xdr:row>17</xdr:row>
      <xdr:rowOff>152400</xdr:rowOff>
    </xdr:from>
    <xdr:to>
      <xdr:col>17</xdr:col>
      <xdr:colOff>660400</xdr:colOff>
      <xdr:row>32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292100</xdr:colOff>
      <xdr:row>17</xdr:row>
      <xdr:rowOff>177800</xdr:rowOff>
    </xdr:from>
    <xdr:to>
      <xdr:col>11</xdr:col>
      <xdr:colOff>736600</xdr:colOff>
      <xdr:row>32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165100</xdr:colOff>
      <xdr:row>33</xdr:row>
      <xdr:rowOff>177800</xdr:rowOff>
    </xdr:from>
    <xdr:to>
      <xdr:col>11</xdr:col>
      <xdr:colOff>609600</xdr:colOff>
      <xdr:row>48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opLeftCell="A33" workbookViewId="0">
      <selection activeCell="P63" sqref="P63"/>
    </sheetView>
  </sheetViews>
  <sheetFormatPr baseColWidth="10" defaultRowHeight="15" x14ac:dyDescent="0"/>
  <sheetData>
    <row r="1" spans="1:15">
      <c r="D1" t="s">
        <v>69</v>
      </c>
      <c r="E1">
        <v>6910.3102629315299</v>
      </c>
      <c r="F1">
        <v>201.15052907521101</v>
      </c>
      <c r="G1" t="s">
        <v>70</v>
      </c>
      <c r="H1">
        <v>129.11199101664499</v>
      </c>
      <c r="I1">
        <v>9.5797071716272804</v>
      </c>
      <c r="J1" t="s">
        <v>71</v>
      </c>
      <c r="K1">
        <v>495.18890006049799</v>
      </c>
      <c r="L1">
        <v>999.816249212358</v>
      </c>
      <c r="M1" t="s">
        <v>72</v>
      </c>
      <c r="N1">
        <v>2.9969801242424401</v>
      </c>
      <c r="O1">
        <v>47.941390315435299</v>
      </c>
    </row>
    <row r="2" spans="1:15">
      <c r="A2" t="s">
        <v>107</v>
      </c>
      <c r="B2" t="s">
        <v>108</v>
      </c>
      <c r="D2" t="s">
        <v>67</v>
      </c>
      <c r="E2" t="s">
        <v>68</v>
      </c>
      <c r="G2" t="s">
        <v>73</v>
      </c>
      <c r="H2" t="s">
        <v>74</v>
      </c>
    </row>
    <row r="3" spans="1:15">
      <c r="A3">
        <v>5.7006801688109103</v>
      </c>
      <c r="B3">
        <v>5.1794182035011897E-3</v>
      </c>
      <c r="D3">
        <f>$E$1+A3*$H$1</f>
        <v>7646.33642967581</v>
      </c>
      <c r="E3">
        <f>$K$1+A3*$N$1</f>
        <v>512.27372522108737</v>
      </c>
      <c r="G3">
        <v>7694.2117127281399</v>
      </c>
      <c r="H3">
        <v>1353.7221347331499</v>
      </c>
    </row>
    <row r="4" spans="1:15">
      <c r="A4">
        <v>6.1956359565746597</v>
      </c>
      <c r="B4">
        <v>-9.8740598155022796E-3</v>
      </c>
      <c r="D4">
        <f t="shared" ref="D4:D65" si="0">$E$1+A4*$H$1</f>
        <v>7710.2411568992002</v>
      </c>
      <c r="E4">
        <f t="shared" ref="E4:E65" si="1">$K$1+A4*$N$1</f>
        <v>513.757097879394</v>
      </c>
      <c r="G4">
        <v>7828.5551980424698</v>
      </c>
      <c r="H4">
        <v>1354.6058447488499</v>
      </c>
    </row>
    <row r="5" spans="1:15">
      <c r="A5">
        <v>5.6246090526005998</v>
      </c>
      <c r="B5" s="1">
        <v>-3.5246712125323802E-3</v>
      </c>
      <c r="D5">
        <f t="shared" si="0"/>
        <v>7636.514736403039</v>
      </c>
      <c r="E5">
        <f t="shared" si="1"/>
        <v>512.0457415977761</v>
      </c>
      <c r="G5">
        <v>7733.6717932688598</v>
      </c>
      <c r="H5">
        <v>1323.33831180017</v>
      </c>
    </row>
    <row r="6" spans="1:15">
      <c r="A6">
        <v>4.3384790517222402</v>
      </c>
      <c r="B6" s="1">
        <v>3.3727664290112203E-2</v>
      </c>
      <c r="D6">
        <f t="shared" si="0"/>
        <v>7470.4599312833943</v>
      </c>
      <c r="E6">
        <f t="shared" si="1"/>
        <v>508.19123554795175</v>
      </c>
      <c r="G6">
        <v>7446.2643798917798</v>
      </c>
      <c r="H6">
        <v>1228.0978313252999</v>
      </c>
    </row>
    <row r="7" spans="1:15">
      <c r="A7">
        <v>2.0894556986850299</v>
      </c>
      <c r="B7" s="1">
        <v>0.31767111242503598</v>
      </c>
      <c r="D7">
        <f t="shared" si="0"/>
        <v>7180.0840483298289</v>
      </c>
      <c r="E7">
        <f t="shared" si="1"/>
        <v>501.45095725994213</v>
      </c>
      <c r="G7">
        <v>7098.4896802213298</v>
      </c>
      <c r="H7">
        <v>1631.7177115229599</v>
      </c>
    </row>
    <row r="8" spans="1:15">
      <c r="A8">
        <v>0.119742492328588</v>
      </c>
      <c r="B8" s="1">
        <v>5.0864533857299801</v>
      </c>
      <c r="D8">
        <f t="shared" si="0"/>
        <v>6925.7704545253691</v>
      </c>
      <c r="E8">
        <f t="shared" si="1"/>
        <v>495.54776593003402</v>
      </c>
      <c r="G8">
        <v>6749.9552105855701</v>
      </c>
      <c r="H8">
        <v>782.93785536159498</v>
      </c>
    </row>
    <row r="9" spans="1:15">
      <c r="A9">
        <v>-0.52919469175452105</v>
      </c>
      <c r="B9" s="1">
        <v>10.914734533575601</v>
      </c>
      <c r="D9">
        <f t="shared" si="0"/>
        <v>6841.9848826436637</v>
      </c>
      <c r="E9">
        <f t="shared" si="1"/>
        <v>493.60291408745508</v>
      </c>
      <c r="G9">
        <v>6577.4098776091196</v>
      </c>
      <c r="H9">
        <v>506.00212044105098</v>
      </c>
    </row>
    <row r="10" spans="1:15">
      <c r="A10">
        <v>-8.0791416111462094E-2</v>
      </c>
      <c r="B10" s="1">
        <v>10.838136290436999</v>
      </c>
      <c r="D10">
        <f t="shared" si="0"/>
        <v>6899.879122340325</v>
      </c>
      <c r="E10">
        <f t="shared" si="1"/>
        <v>494.94676979220253</v>
      </c>
      <c r="G10">
        <v>6808.08823173773</v>
      </c>
      <c r="H10">
        <v>615.52415349887099</v>
      </c>
    </row>
    <row r="11" spans="1:15">
      <c r="A11">
        <v>0.64050594348396095</v>
      </c>
      <c r="B11" s="1">
        <v>10.447561344873099</v>
      </c>
      <c r="D11">
        <f t="shared" si="0"/>
        <v>6993.0072605527384</v>
      </c>
      <c r="E11">
        <f t="shared" si="1"/>
        <v>497.10848364257856</v>
      </c>
      <c r="G11">
        <v>6857.9366095342602</v>
      </c>
      <c r="H11">
        <v>995.81799842395401</v>
      </c>
    </row>
    <row r="12" spans="1:15">
      <c r="A12">
        <v>0.41949629116029402</v>
      </c>
      <c r="B12" s="1">
        <v>9.5372366082476194</v>
      </c>
      <c r="D12">
        <f t="shared" si="0"/>
        <v>6964.4722643073337</v>
      </c>
      <c r="E12">
        <f t="shared" si="1"/>
        <v>496.44612210729883</v>
      </c>
      <c r="G12">
        <v>7002.7463913285001</v>
      </c>
      <c r="H12">
        <v>691.19676912080001</v>
      </c>
    </row>
    <row r="13" spans="1:15">
      <c r="A13">
        <v>-0.72475557965715898</v>
      </c>
      <c r="B13" s="1">
        <v>10.036269929037999</v>
      </c>
      <c r="D13">
        <f t="shared" si="0"/>
        <v>6816.7356270415712</v>
      </c>
      <c r="E13">
        <f t="shared" si="1"/>
        <v>493.01682199333169</v>
      </c>
      <c r="G13">
        <v>6839.5198647165798</v>
      </c>
      <c r="H13">
        <v>618.62282919488302</v>
      </c>
    </row>
    <row r="14" spans="1:15">
      <c r="A14">
        <v>-0.75480308621398595</v>
      </c>
      <c r="B14" s="1">
        <v>9.9725989747027608</v>
      </c>
      <c r="D14">
        <f t="shared" si="0"/>
        <v>6812.8561336449338</v>
      </c>
      <c r="E14">
        <f t="shared" si="1"/>
        <v>492.92677021339784</v>
      </c>
      <c r="G14">
        <v>6892.0542795452102</v>
      </c>
      <c r="H14">
        <v>696.54821286735398</v>
      </c>
    </row>
    <row r="15" spans="1:15">
      <c r="A15">
        <v>-1.50613235123218</v>
      </c>
      <c r="B15" s="1">
        <v>10.9702234628043</v>
      </c>
      <c r="D15">
        <f t="shared" si="0"/>
        <v>6715.8505163293621</v>
      </c>
      <c r="E15">
        <f t="shared" si="1"/>
        <v>490.67505133937664</v>
      </c>
      <c r="G15">
        <v>6738.11065461615</v>
      </c>
      <c r="H15">
        <v>494.21163636363599</v>
      </c>
    </row>
    <row r="16" spans="1:15">
      <c r="A16">
        <v>-2.6976926785156401</v>
      </c>
      <c r="B16" s="1">
        <v>12.8077124470916</v>
      </c>
      <c r="D16">
        <f t="shared" si="0"/>
        <v>6562.0057900573493</v>
      </c>
      <c r="E16">
        <f t="shared" si="1"/>
        <v>487.10396872167229</v>
      </c>
      <c r="G16">
        <v>6527.9527038691604</v>
      </c>
      <c r="H16">
        <v>448.41292412617202</v>
      </c>
    </row>
    <row r="17" spans="1:8">
      <c r="A17">
        <v>-5.2387441665255201</v>
      </c>
      <c r="B17" s="1">
        <v>16.582592847225602</v>
      </c>
      <c r="D17">
        <f t="shared" si="0"/>
        <v>6233.9255731645853</v>
      </c>
      <c r="E17">
        <f t="shared" si="1"/>
        <v>479.48848791742995</v>
      </c>
      <c r="G17">
        <v>6078.3239646767597</v>
      </c>
      <c r="H17">
        <v>363.648738007379</v>
      </c>
    </row>
    <row r="18" spans="1:8">
      <c r="A18">
        <v>-7.4114857257637397</v>
      </c>
      <c r="B18" s="1">
        <v>19.815853642517801</v>
      </c>
      <c r="D18">
        <f t="shared" si="0"/>
        <v>5953.3985844867293</v>
      </c>
      <c r="E18">
        <f t="shared" si="1"/>
        <v>472.97682464927749</v>
      </c>
      <c r="G18">
        <v>5824.8384385476002</v>
      </c>
      <c r="H18">
        <v>421.72346644010202</v>
      </c>
    </row>
    <row r="19" spans="1:8">
      <c r="A19">
        <v>-8.2328441107897508</v>
      </c>
      <c r="B19" s="1">
        <v>22.8261940508885</v>
      </c>
      <c r="D19">
        <f t="shared" si="0"/>
        <v>5847.3513680578053</v>
      </c>
      <c r="E19">
        <f t="shared" si="1"/>
        <v>470.51522989447466</v>
      </c>
      <c r="G19">
        <v>5560.3753351342402</v>
      </c>
      <c r="H19">
        <v>385.747689429373</v>
      </c>
    </row>
    <row r="20" spans="1:8">
      <c r="A20">
        <v>-6.7445426426741601</v>
      </c>
      <c r="B20" s="1">
        <v>22.151904974633698</v>
      </c>
      <c r="D20">
        <f t="shared" si="0"/>
        <v>6039.5089338392045</v>
      </c>
      <c r="E20">
        <f t="shared" si="1"/>
        <v>474.97563981329796</v>
      </c>
      <c r="G20">
        <v>5903.9899468281001</v>
      </c>
      <c r="H20">
        <v>475.87962721342001</v>
      </c>
    </row>
    <row r="21" spans="1:8">
      <c r="A21">
        <v>-5.2819665369731599</v>
      </c>
      <c r="B21" s="1">
        <v>20.913098815466199</v>
      </c>
      <c r="D21">
        <f t="shared" si="0"/>
        <v>6228.345046859632</v>
      </c>
      <c r="E21">
        <f t="shared" si="1"/>
        <v>479.35895133227575</v>
      </c>
      <c r="G21">
        <v>6058.2545450533198</v>
      </c>
      <c r="H21">
        <v>491.14362715298802</v>
      </c>
    </row>
    <row r="22" spans="1:8">
      <c r="A22">
        <v>-3.7574475935370302</v>
      </c>
      <c r="B22" s="1">
        <v>18.999188588367801</v>
      </c>
      <c r="D22">
        <f t="shared" si="0"/>
        <v>6425.1787229892625</v>
      </c>
      <c r="E22">
        <f t="shared" si="1"/>
        <v>483.92790430478493</v>
      </c>
      <c r="G22">
        <v>6261.2880532801701</v>
      </c>
      <c r="H22">
        <v>593.27037752414401</v>
      </c>
    </row>
    <row r="23" spans="1:8">
      <c r="A23">
        <v>-2.3720593589262098</v>
      </c>
      <c r="B23" s="1">
        <v>15.903819564580401</v>
      </c>
      <c r="D23">
        <f t="shared" si="0"/>
        <v>6604.0489562909006</v>
      </c>
      <c r="E23">
        <f t="shared" si="1"/>
        <v>488.07988530827288</v>
      </c>
      <c r="G23">
        <v>6594.8662042141204</v>
      </c>
      <c r="H23">
        <v>697.57749723145105</v>
      </c>
    </row>
    <row r="24" spans="1:8">
      <c r="A24">
        <v>-1.46350855086153</v>
      </c>
      <c r="B24" s="1">
        <v>13.059467431843</v>
      </c>
      <c r="D24">
        <f t="shared" si="0"/>
        <v>6721.3537600599129</v>
      </c>
      <c r="E24">
        <f t="shared" si="1"/>
        <v>490.80279402190712</v>
      </c>
      <c r="G24">
        <v>6768.6045741144799</v>
      </c>
      <c r="H24">
        <v>910.72744958481599</v>
      </c>
    </row>
    <row r="25" spans="1:8">
      <c r="A25">
        <v>-0.53206494466228904</v>
      </c>
      <c r="B25" s="1">
        <v>10.331993755918999</v>
      </c>
      <c r="D25">
        <f t="shared" si="0"/>
        <v>6841.6142985760207</v>
      </c>
      <c r="E25">
        <f t="shared" si="1"/>
        <v>493.59431199653898</v>
      </c>
      <c r="G25">
        <v>6954.2413415492401</v>
      </c>
      <c r="H25">
        <v>661.04288484848405</v>
      </c>
    </row>
    <row r="26" spans="1:8">
      <c r="A26">
        <v>-1.27424863144928</v>
      </c>
      <c r="B26" s="1">
        <v>9.6570286935805605</v>
      </c>
      <c r="D26">
        <f t="shared" si="0"/>
        <v>6745.789485074878</v>
      </c>
      <c r="E26">
        <f t="shared" si="1"/>
        <v>491.37000223870137</v>
      </c>
      <c r="G26">
        <v>6833.9182574020297</v>
      </c>
      <c r="H26">
        <v>600.49903014416702</v>
      </c>
    </row>
    <row r="27" spans="1:8">
      <c r="A27">
        <v>-3.25007443130675</v>
      </c>
      <c r="B27" s="1">
        <v>11.606801214375499</v>
      </c>
      <c r="D27">
        <f t="shared" si="0"/>
        <v>6490.6866821532249</v>
      </c>
      <c r="E27">
        <f t="shared" si="1"/>
        <v>485.44849158756313</v>
      </c>
      <c r="G27">
        <v>6498.03653842321</v>
      </c>
      <c r="H27">
        <v>468.742802802803</v>
      </c>
    </row>
    <row r="28" spans="1:8">
      <c r="A28">
        <v>-5.21022586027913</v>
      </c>
      <c r="B28" s="1">
        <v>14.3647357618489</v>
      </c>
      <c r="D28">
        <f t="shared" si="0"/>
        <v>6237.6076284644796</v>
      </c>
      <c r="E28">
        <f t="shared" si="1"/>
        <v>479.57395671442748</v>
      </c>
      <c r="G28">
        <v>6225.5771135739597</v>
      </c>
      <c r="H28">
        <v>731.79560053981095</v>
      </c>
    </row>
    <row r="29" spans="1:8">
      <c r="A29">
        <v>-6.00273389135599</v>
      </c>
      <c r="B29" s="1">
        <v>16.711615418704898</v>
      </c>
      <c r="D29">
        <f t="shared" si="0"/>
        <v>6135.285338675465</v>
      </c>
      <c r="E29">
        <f t="shared" si="1"/>
        <v>477.19882589698761</v>
      </c>
      <c r="G29">
        <v>6093.4784107124797</v>
      </c>
      <c r="H29">
        <v>755.57771754636201</v>
      </c>
    </row>
    <row r="30" spans="1:8">
      <c r="A30">
        <v>-5.1827258038408504</v>
      </c>
      <c r="B30" s="1">
        <v>16.859599321665101</v>
      </c>
      <c r="D30">
        <f t="shared" si="0"/>
        <v>6241.1582155042961</v>
      </c>
      <c r="E30">
        <f t="shared" si="1"/>
        <v>479.65637383698851</v>
      </c>
      <c r="G30">
        <v>6270.5496171021096</v>
      </c>
      <c r="H30">
        <v>546.554066225165</v>
      </c>
    </row>
    <row r="31" spans="1:8">
      <c r="A31">
        <v>-3.8000965009659899</v>
      </c>
      <c r="B31" s="1">
        <v>15.922840985639001</v>
      </c>
      <c r="D31">
        <f t="shared" si="0"/>
        <v>6419.6722376364251</v>
      </c>
      <c r="E31">
        <f t="shared" si="1"/>
        <v>483.80008637689969</v>
      </c>
      <c r="G31">
        <v>6423.52863394221</v>
      </c>
      <c r="H31">
        <v>595.86332863187499</v>
      </c>
    </row>
    <row r="32" spans="1:8">
      <c r="A32">
        <v>-1.53678518481754</v>
      </c>
      <c r="B32" s="1">
        <v>13.122462811871401</v>
      </c>
      <c r="D32">
        <f t="shared" si="0"/>
        <v>6711.8928679548544</v>
      </c>
      <c r="E32">
        <f t="shared" si="1"/>
        <v>490.58318540636958</v>
      </c>
      <c r="G32">
        <v>6787.1733527543101</v>
      </c>
      <c r="H32">
        <v>288.46300497512402</v>
      </c>
    </row>
    <row r="33" spans="1:8">
      <c r="A33">
        <v>1.1298479446529199</v>
      </c>
      <c r="B33" s="1">
        <v>8.6675342630053294</v>
      </c>
      <c r="D33">
        <f t="shared" si="0"/>
        <v>7056.1871806117324</v>
      </c>
      <c r="E33">
        <f t="shared" si="1"/>
        <v>498.57503189403894</v>
      </c>
      <c r="G33">
        <v>7210.8875459643596</v>
      </c>
      <c r="H33">
        <v>696.36457223001298</v>
      </c>
    </row>
    <row r="34" spans="1:8">
      <c r="A34">
        <v>2.36322071522306</v>
      </c>
      <c r="B34" s="1">
        <v>5.5348184466577903</v>
      </c>
      <c r="D34">
        <f t="shared" si="0"/>
        <v>7215.430394685759</v>
      </c>
      <c r="E34">
        <f t="shared" si="1"/>
        <v>502.27142557321952</v>
      </c>
      <c r="G34">
        <v>7312.9138554711199</v>
      </c>
      <c r="H34">
        <v>485.278344459278</v>
      </c>
    </row>
    <row r="35" spans="1:8">
      <c r="A35">
        <v>2.7517013264274102</v>
      </c>
      <c r="B35" s="1">
        <v>2.4302850873131101</v>
      </c>
      <c r="D35">
        <f t="shared" si="0"/>
        <v>7265.5878998697153</v>
      </c>
      <c r="E35">
        <f t="shared" si="1"/>
        <v>503.43569424365251</v>
      </c>
      <c r="G35">
        <v>7513.9856180345196</v>
      </c>
      <c r="H35">
        <v>505.26118214716399</v>
      </c>
    </row>
    <row r="36" spans="1:8">
      <c r="A36">
        <v>0.69213675905868499</v>
      </c>
      <c r="B36" s="1">
        <v>3.3971599555629401</v>
      </c>
      <c r="D36">
        <f t="shared" si="0"/>
        <v>6999.6734179494042</v>
      </c>
      <c r="E36">
        <f t="shared" si="1"/>
        <v>497.26322017065445</v>
      </c>
      <c r="G36">
        <v>7132.9194121362598</v>
      </c>
      <c r="H36">
        <v>188.061082737487</v>
      </c>
    </row>
    <row r="37" spans="1:8">
      <c r="A37">
        <v>-1.54711308840053</v>
      </c>
      <c r="B37" s="1">
        <v>7.1704727007111302</v>
      </c>
      <c r="D37">
        <f t="shared" si="0"/>
        <v>6710.5594117602268</v>
      </c>
      <c r="E37">
        <f t="shared" si="1"/>
        <v>490.55223288460627</v>
      </c>
      <c r="G37">
        <v>6663.5609310463497</v>
      </c>
      <c r="H37">
        <v>144.71214596003401</v>
      </c>
    </row>
    <row r="38" spans="1:8">
      <c r="A38">
        <v>-2.8705944609613501</v>
      </c>
      <c r="B38">
        <v>10.332412099840999</v>
      </c>
      <c r="D38">
        <f t="shared" si="0"/>
        <v>6539.6820966754576</v>
      </c>
      <c r="E38">
        <f t="shared" si="1"/>
        <v>486.5857855162364</v>
      </c>
      <c r="G38">
        <v>6475.3985139031502</v>
      </c>
      <c r="H38">
        <v>258.06735468564602</v>
      </c>
    </row>
    <row r="39" spans="1:8">
      <c r="A39">
        <v>-3.35197085337566</v>
      </c>
      <c r="B39">
        <v>13.622822931850701</v>
      </c>
      <c r="D39">
        <f t="shared" si="0"/>
        <v>6477.530632222436</v>
      </c>
      <c r="E39">
        <f t="shared" si="1"/>
        <v>485.14311003589114</v>
      </c>
      <c r="G39">
        <v>6236.5938565116203</v>
      </c>
      <c r="H39">
        <v>381.16036900368903</v>
      </c>
    </row>
    <row r="40" spans="1:8">
      <c r="A40">
        <v>-1.30955222017091</v>
      </c>
      <c r="B40">
        <v>12.534207198233799</v>
      </c>
      <c r="D40">
        <f t="shared" si="0"/>
        <v>6741.2313684449955</v>
      </c>
      <c r="E40">
        <f t="shared" si="1"/>
        <v>491.26419808498821</v>
      </c>
      <c r="G40">
        <v>6694.3673945594101</v>
      </c>
      <c r="H40">
        <v>307.86279959718001</v>
      </c>
    </row>
    <row r="41" spans="1:8">
      <c r="A41">
        <v>0.16908218500737801</v>
      </c>
      <c r="B41">
        <v>11.658438142852701</v>
      </c>
      <c r="D41">
        <f t="shared" si="0"/>
        <v>6932.1408004832774</v>
      </c>
      <c r="E41">
        <f t="shared" si="1"/>
        <v>495.69563600832856</v>
      </c>
      <c r="G41">
        <v>6740.9203973583499</v>
      </c>
      <c r="H41">
        <v>270.80243953732901</v>
      </c>
    </row>
    <row r="42" spans="1:8">
      <c r="A42">
        <v>2.2842474849058401</v>
      </c>
      <c r="B42">
        <v>8.1457433284848992</v>
      </c>
      <c r="D42">
        <f t="shared" si="0"/>
        <v>7205.2340036824862</v>
      </c>
      <c r="E42">
        <f t="shared" si="1"/>
        <v>502.03474437161157</v>
      </c>
      <c r="G42">
        <v>7196.1066371939696</v>
      </c>
      <c r="H42">
        <v>474.70250803858499</v>
      </c>
    </row>
    <row r="43" spans="1:8">
      <c r="A43">
        <v>3.4981222067207298</v>
      </c>
      <c r="B43">
        <v>5.4964104093248398</v>
      </c>
      <c r="D43">
        <f t="shared" si="0"/>
        <v>7361.9597858607831</v>
      </c>
      <c r="E43">
        <f t="shared" si="1"/>
        <v>505.67270278621112</v>
      </c>
      <c r="G43">
        <v>7301.6630473385003</v>
      </c>
      <c r="H43">
        <v>427.21212321232099</v>
      </c>
    </row>
    <row r="44" spans="1:8">
      <c r="A44">
        <v>3.4713994175770599</v>
      </c>
      <c r="B44">
        <v>3.3953074695379901</v>
      </c>
      <c r="D44">
        <f t="shared" si="0"/>
        <v>7358.5095533489257</v>
      </c>
      <c r="E44">
        <f t="shared" si="1"/>
        <v>505.59261511828322</v>
      </c>
      <c r="G44">
        <v>7405.4407476712604</v>
      </c>
      <c r="H44">
        <v>344.95668952007799</v>
      </c>
    </row>
    <row r="45" spans="1:8">
      <c r="A45">
        <v>1.4826298514359499</v>
      </c>
      <c r="B45">
        <v>3.6102140607913298</v>
      </c>
      <c r="D45">
        <f t="shared" si="0"/>
        <v>7101.7355549911381</v>
      </c>
      <c r="E45">
        <f t="shared" si="1"/>
        <v>499.63231225686008</v>
      </c>
      <c r="G45">
        <v>7162.1102427082496</v>
      </c>
      <c r="H45">
        <v>528.45258741258704</v>
      </c>
    </row>
    <row r="46" spans="1:8">
      <c r="A46">
        <v>-2.3530085238479201</v>
      </c>
      <c r="B46">
        <v>8.3676062114341008</v>
      </c>
      <c r="D46">
        <f t="shared" si="0"/>
        <v>6606.5086475383878</v>
      </c>
      <c r="E46">
        <f t="shared" si="1"/>
        <v>488.13698028235274</v>
      </c>
      <c r="G46">
        <v>6464.8977992955297</v>
      </c>
      <c r="H46">
        <v>347.836450704225</v>
      </c>
    </row>
    <row r="47" spans="1:8">
      <c r="A47">
        <v>-4.2114823238768304</v>
      </c>
      <c r="B47">
        <v>11.7983673627218</v>
      </c>
      <c r="D47">
        <f t="shared" si="0"/>
        <v>6366.5573949643858</v>
      </c>
      <c r="E47">
        <f t="shared" si="1"/>
        <v>482.56717124224076</v>
      </c>
      <c r="G47">
        <v>6351.9861344893998</v>
      </c>
      <c r="H47">
        <v>250.205870556061</v>
      </c>
    </row>
    <row r="48" spans="1:8">
      <c r="A48">
        <v>-3.4682052448466001</v>
      </c>
      <c r="B48">
        <v>12.3252049437564</v>
      </c>
      <c r="D48">
        <f t="shared" si="0"/>
        <v>6462.5233785150149</v>
      </c>
      <c r="E48">
        <f t="shared" si="1"/>
        <v>484.79475787489935</v>
      </c>
      <c r="G48">
        <v>6585.4608430894395</v>
      </c>
      <c r="H48">
        <v>169.96854111405801</v>
      </c>
    </row>
    <row r="49" spans="1:8">
      <c r="A49">
        <v>-1.8539925530678101</v>
      </c>
      <c r="B49">
        <v>11.8524223974925</v>
      </c>
      <c r="D49">
        <f t="shared" si="0"/>
        <v>6670.937593074912</v>
      </c>
      <c r="E49">
        <f t="shared" si="1"/>
        <v>489.63252122846023</v>
      </c>
      <c r="G49">
        <v>6706.8779037575896</v>
      </c>
      <c r="H49">
        <v>163.825562336529</v>
      </c>
    </row>
    <row r="50" spans="1:8">
      <c r="A50">
        <v>1.61314098294904</v>
      </c>
      <c r="B50">
        <v>7.5297534501802499</v>
      </c>
      <c r="D50">
        <f t="shared" si="0"/>
        <v>7118.5861070306282</v>
      </c>
      <c r="E50">
        <f t="shared" si="1"/>
        <v>500.02345152399715</v>
      </c>
      <c r="G50">
        <v>7334.5493373421596</v>
      </c>
      <c r="H50">
        <v>246.75197119711899</v>
      </c>
    </row>
    <row r="51" spans="1:8">
      <c r="A51">
        <v>3.6354236923582799</v>
      </c>
      <c r="B51">
        <v>3.81537521802918</v>
      </c>
      <c r="D51">
        <f t="shared" si="0"/>
        <v>7379.6870540409909</v>
      </c>
      <c r="E51">
        <f t="shared" si="1"/>
        <v>506.08419260969583</v>
      </c>
      <c r="G51">
        <v>7531.8943808341</v>
      </c>
      <c r="H51">
        <v>279.47234501347702</v>
      </c>
    </row>
    <row r="52" spans="1:8">
      <c r="A52">
        <v>3.9474726275478802</v>
      </c>
      <c r="B52">
        <v>2.22024887681459</v>
      </c>
      <c r="D52">
        <f t="shared" si="0"/>
        <v>7419.9763133579436</v>
      </c>
      <c r="E52">
        <f t="shared" si="1"/>
        <v>507.01939706625006</v>
      </c>
      <c r="G52">
        <v>7476.5920948585199</v>
      </c>
      <c r="H52">
        <v>292.875350701402</v>
      </c>
    </row>
    <row r="53" spans="1:8">
      <c r="A53">
        <v>3.05767589392737</v>
      </c>
      <c r="B53">
        <v>1.25269759529901</v>
      </c>
      <c r="D53">
        <f t="shared" si="0"/>
        <v>7305.0928854800923</v>
      </c>
      <c r="E53">
        <f t="shared" si="1"/>
        <v>504.35269394097355</v>
      </c>
      <c r="G53">
        <v>7462.5773926083502</v>
      </c>
      <c r="H53">
        <v>352.19392274678103</v>
      </c>
    </row>
    <row r="54" spans="1:8">
      <c r="A54">
        <v>-0.36785637973014002</v>
      </c>
      <c r="B54">
        <v>5.8342125463445598</v>
      </c>
      <c r="D54">
        <f t="shared" si="0"/>
        <v>6862.8155933363969</v>
      </c>
      <c r="E54">
        <f t="shared" si="1"/>
        <v>494.08644180187099</v>
      </c>
      <c r="G54">
        <v>6661.5368119169398</v>
      </c>
      <c r="H54">
        <v>281.519317585301</v>
      </c>
    </row>
    <row r="55" spans="1:8">
      <c r="A55">
        <v>-1.1306495134404799</v>
      </c>
      <c r="B55">
        <v>8.8402320866730193</v>
      </c>
      <c r="D55">
        <f t="shared" si="0"/>
        <v>6764.3298531092287</v>
      </c>
      <c r="E55">
        <f t="shared" si="1"/>
        <v>491.80036594123249</v>
      </c>
      <c r="G55">
        <v>6586.9948605768504</v>
      </c>
      <c r="H55">
        <v>300.98856396866802</v>
      </c>
    </row>
    <row r="56" spans="1:8">
      <c r="A56">
        <v>0.59353779657785</v>
      </c>
      <c r="B56">
        <v>8.2735917215341903</v>
      </c>
      <c r="D56">
        <f t="shared" si="0"/>
        <v>6986.9431095913287</v>
      </c>
      <c r="E56">
        <f t="shared" si="1"/>
        <v>496.96772103982846</v>
      </c>
      <c r="G56">
        <v>6945.7789788785003</v>
      </c>
      <c r="H56">
        <v>285.51876701360999</v>
      </c>
    </row>
    <row r="57" spans="1:8">
      <c r="A57">
        <v>2.92813911860648</v>
      </c>
      <c r="B57">
        <v>5.89542122740023</v>
      </c>
      <c r="D57">
        <f t="shared" si="0"/>
        <v>7288.368134508537</v>
      </c>
      <c r="E57">
        <f t="shared" si="1"/>
        <v>503.9644747999784</v>
      </c>
      <c r="G57">
        <v>7273.1316366844503</v>
      </c>
      <c r="H57">
        <v>295.96095481670898</v>
      </c>
    </row>
    <row r="58" spans="1:8">
      <c r="A58">
        <v>6.2852278542088298</v>
      </c>
      <c r="B58">
        <v>0.90953890018263395</v>
      </c>
      <c r="D58">
        <f t="shared" si="0"/>
        <v>7721.8085451817069</v>
      </c>
      <c r="E58">
        <f t="shared" si="1"/>
        <v>514.02560301589676</v>
      </c>
      <c r="G58">
        <v>7881.2279744452799</v>
      </c>
      <c r="H58">
        <v>156.87210918114101</v>
      </c>
    </row>
    <row r="59" spans="1:8">
      <c r="A59">
        <v>9.0209743695628397</v>
      </c>
      <c r="B59">
        <v>-4.32345134124383</v>
      </c>
      <c r="D59">
        <f t="shared" si="0"/>
        <v>8075.0262246959119</v>
      </c>
      <c r="E59">
        <f t="shared" si="1"/>
        <v>522.22458094737829</v>
      </c>
      <c r="G59">
        <v>8266.1906118675997</v>
      </c>
      <c r="H59">
        <v>178.52564822460701</v>
      </c>
    </row>
    <row r="60" spans="1:8">
      <c r="A60">
        <v>10.443464195465801</v>
      </c>
      <c r="B60">
        <v>-8.4860711977311301</v>
      </c>
      <c r="D60">
        <f t="shared" si="0"/>
        <v>8258.6867183191644</v>
      </c>
      <c r="E60">
        <f t="shared" si="1"/>
        <v>526.48775468254655</v>
      </c>
      <c r="G60">
        <v>8457.4017746094305</v>
      </c>
      <c r="H60">
        <v>143.143641069887</v>
      </c>
    </row>
    <row r="61" spans="1:8">
      <c r="A61">
        <v>9.3842270158489303</v>
      </c>
      <c r="B61">
        <v>-9.3851115396834892</v>
      </c>
      <c r="D61">
        <f t="shared" si="0"/>
        <v>8121.9264970999739</v>
      </c>
      <c r="E61">
        <f t="shared" si="1"/>
        <v>523.3132419083762</v>
      </c>
      <c r="G61">
        <v>8181.6359231934703</v>
      </c>
      <c r="H61">
        <v>323.65277407054299</v>
      </c>
    </row>
    <row r="62" spans="1:8">
      <c r="A62">
        <v>7.0279562067515498</v>
      </c>
      <c r="B62">
        <v>-6.2075311615536002</v>
      </c>
      <c r="D62">
        <f t="shared" si="0"/>
        <v>7817.7036815630108</v>
      </c>
      <c r="E62">
        <f t="shared" si="1"/>
        <v>516.25154512617871</v>
      </c>
      <c r="G62">
        <v>7607.60597662911</v>
      </c>
      <c r="H62">
        <v>229.57251141552501</v>
      </c>
    </row>
    <row r="63" spans="1:8">
      <c r="A63">
        <v>6.6243022381176999</v>
      </c>
      <c r="B63">
        <v>-3.99517676838133</v>
      </c>
      <c r="D63">
        <f t="shared" si="0"/>
        <v>7765.5871139909241</v>
      </c>
      <c r="E63">
        <f t="shared" si="1"/>
        <v>515.04180220511148</v>
      </c>
      <c r="G63">
        <v>7540.3793217258299</v>
      </c>
      <c r="H63">
        <v>170.14703018500401</v>
      </c>
    </row>
    <row r="64" spans="1:8">
      <c r="A64">
        <v>8.2345049755230999</v>
      </c>
      <c r="B64">
        <v>-4.5331042413948603</v>
      </c>
      <c r="D64">
        <f t="shared" si="0"/>
        <v>7973.4835953577867</v>
      </c>
      <c r="E64">
        <f t="shared" si="1"/>
        <v>519.86754780511615</v>
      </c>
      <c r="G64">
        <v>7843.4177469548604</v>
      </c>
      <c r="H64">
        <v>118.41030042918401</v>
      </c>
    </row>
    <row r="65" spans="1:8">
      <c r="A65">
        <v>10.0896589193546</v>
      </c>
      <c r="B65">
        <v>-8.5205904448825596</v>
      </c>
      <c r="D65">
        <f t="shared" si="0"/>
        <v>8213.0062146882537</v>
      </c>
      <c r="E65">
        <f t="shared" si="1"/>
        <v>525.42740730218918</v>
      </c>
      <c r="G65">
        <v>8402.5569779082507</v>
      </c>
      <c r="H65">
        <v>213.45701311806201</v>
      </c>
    </row>
    <row r="66" spans="1:8">
      <c r="B6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D35" sqref="D35"/>
    </sheetView>
  </sheetViews>
  <sheetFormatPr baseColWidth="10" defaultRowHeight="15" x14ac:dyDescent="0"/>
  <sheetData>
    <row r="1" spans="1:14">
      <c r="C1" t="s">
        <v>63</v>
      </c>
      <c r="D1">
        <v>20258.8187416045</v>
      </c>
      <c r="E1">
        <v>3039.62717094242</v>
      </c>
      <c r="F1" t="s">
        <v>64</v>
      </c>
      <c r="G1">
        <v>-77.800285742433303</v>
      </c>
      <c r="H1">
        <v>218.56580782770499</v>
      </c>
      <c r="I1" t="s">
        <v>65</v>
      </c>
      <c r="J1">
        <v>52449.165612243203</v>
      </c>
      <c r="K1">
        <v>682127.67314448697</v>
      </c>
      <c r="L1" t="s">
        <v>66</v>
      </c>
      <c r="M1">
        <v>-774.63166448898301</v>
      </c>
      <c r="N1">
        <v>50396.470029180498</v>
      </c>
    </row>
    <row r="2" spans="1:14">
      <c r="A2" t="s">
        <v>107</v>
      </c>
      <c r="B2" t="s">
        <v>109</v>
      </c>
      <c r="C2" t="s">
        <v>67</v>
      </c>
      <c r="D2" t="s">
        <v>68</v>
      </c>
      <c r="E2" t="s">
        <v>75</v>
      </c>
      <c r="F2" t="s">
        <v>76</v>
      </c>
    </row>
    <row r="3" spans="1:14">
      <c r="A3">
        <v>1.95</v>
      </c>
      <c r="B3" s="1">
        <v>7.1429482298871998E-16</v>
      </c>
      <c r="C3">
        <f>$D$1+A3*$G$1</f>
        <v>20107.108184406756</v>
      </c>
      <c r="D3">
        <f>$J$1+A3*$M$1</f>
        <v>50938.633866489683</v>
      </c>
      <c r="E3">
        <v>18393.373411076798</v>
      </c>
      <c r="F3">
        <v>21723.5806124234</v>
      </c>
    </row>
    <row r="4" spans="1:14">
      <c r="A4">
        <v>2.22324058789928</v>
      </c>
      <c r="B4" s="1">
        <v>-7.4129699573357095E-11</v>
      </c>
      <c r="C4">
        <f t="shared" ref="C4:C65" si="0">$D$1+A4*$G$1</f>
        <v>20085.849988591763</v>
      </c>
      <c r="D4">
        <f t="shared" ref="D4:D65" si="1">$J$1+A4*$M$1</f>
        <v>50726.973055079317</v>
      </c>
      <c r="E4">
        <v>18576.623589549199</v>
      </c>
      <c r="F4">
        <v>21292.266721461099</v>
      </c>
    </row>
    <row r="5" spans="1:14">
      <c r="A5">
        <v>3.0284631024017599</v>
      </c>
      <c r="B5" s="1">
        <v>-2.3407067680163898E-10</v>
      </c>
      <c r="C5">
        <f t="shared" si="0"/>
        <v>20023.203446877229</v>
      </c>
      <c r="D5">
        <f t="shared" si="1"/>
        <v>50103.222198386262</v>
      </c>
      <c r="E5">
        <v>18821.7554070406</v>
      </c>
      <c r="F5">
        <v>23907.212627045599</v>
      </c>
    </row>
    <row r="6" spans="1:14">
      <c r="A6">
        <v>2.5594781148014598</v>
      </c>
      <c r="B6" s="1">
        <v>-5.9131967252355202E-10</v>
      </c>
      <c r="C6">
        <f t="shared" si="0"/>
        <v>20059.69061292144</v>
      </c>
      <c r="D6">
        <f t="shared" si="1"/>
        <v>50466.512819951422</v>
      </c>
      <c r="E6">
        <v>19197.104808407199</v>
      </c>
      <c r="F6">
        <v>25551.9326969416</v>
      </c>
    </row>
    <row r="7" spans="1:14">
      <c r="A7">
        <v>3.58908685569418</v>
      </c>
      <c r="B7" s="1">
        <v>-1.09819515750784E-9</v>
      </c>
      <c r="C7">
        <f t="shared" si="0"/>
        <v>19979.58675867708</v>
      </c>
      <c r="D7">
        <f t="shared" si="1"/>
        <v>49668.945287221293</v>
      </c>
      <c r="E7">
        <v>19218.748264169</v>
      </c>
      <c r="F7">
        <v>27171.073102336799</v>
      </c>
    </row>
    <row r="8" spans="1:14">
      <c r="A8">
        <v>2.4444878603776599</v>
      </c>
      <c r="B8" s="1">
        <v>-1.8701866550564499E-9</v>
      </c>
      <c r="C8">
        <f t="shared" si="0"/>
        <v>20068.636887573208</v>
      </c>
      <c r="D8">
        <f t="shared" si="1"/>
        <v>50555.587912135743</v>
      </c>
      <c r="E8">
        <v>19324.494374720402</v>
      </c>
      <c r="F8">
        <v>27640.989127182002</v>
      </c>
    </row>
    <row r="9" spans="1:14">
      <c r="A9">
        <v>2.80173791790607</v>
      </c>
      <c r="B9" s="1">
        <v>-2.99869007616282E-9</v>
      </c>
      <c r="C9">
        <f t="shared" si="0"/>
        <v>20040.842731015997</v>
      </c>
      <c r="D9">
        <f t="shared" si="1"/>
        <v>50278.850705433724</v>
      </c>
      <c r="E9">
        <v>19544.646158535601</v>
      </c>
      <c r="F9">
        <v>26473.182374893899</v>
      </c>
    </row>
    <row r="10" spans="1:14">
      <c r="A10">
        <v>4.5583788130625296</v>
      </c>
      <c r="B10" s="1">
        <v>-6.4848384041789698E-9</v>
      </c>
      <c r="C10">
        <f t="shared" si="0"/>
        <v>19904.17556742598</v>
      </c>
      <c r="D10">
        <f t="shared" si="1"/>
        <v>48918.101044909265</v>
      </c>
      <c r="E10">
        <v>19514.065099983301</v>
      </c>
      <c r="F10">
        <v>30661.4992626034</v>
      </c>
    </row>
    <row r="11" spans="1:14">
      <c r="A11">
        <v>4.2022011971922399</v>
      </c>
      <c r="B11" s="1">
        <v>-1.45942208569076E-8</v>
      </c>
      <c r="C11">
        <f t="shared" si="0"/>
        <v>19931.886287715748</v>
      </c>
      <c r="D11">
        <f t="shared" si="1"/>
        <v>49194.007504344583</v>
      </c>
      <c r="E11">
        <v>19781.368561025</v>
      </c>
      <c r="F11">
        <v>30789.810780141801</v>
      </c>
    </row>
    <row r="12" spans="1:14">
      <c r="A12">
        <v>5.5584341098159902</v>
      </c>
      <c r="B12" s="1">
        <v>-2.7747741551416601E-8</v>
      </c>
      <c r="C12">
        <f t="shared" si="0"/>
        <v>19826.37097958033</v>
      </c>
      <c r="D12">
        <f t="shared" si="1"/>
        <v>48143.426545804105</v>
      </c>
      <c r="E12">
        <v>19596.650005554799</v>
      </c>
      <c r="F12">
        <v>31557.542287347998</v>
      </c>
    </row>
    <row r="13" spans="1:14">
      <c r="A13">
        <v>2.1717236386718701</v>
      </c>
      <c r="B13" s="1">
        <v>-5.30585962786311E-8</v>
      </c>
      <c r="C13">
        <f t="shared" si="0"/>
        <v>20089.858021962231</v>
      </c>
      <c r="D13">
        <f t="shared" si="1"/>
        <v>50766.879715208743</v>
      </c>
      <c r="E13">
        <v>19825.3632672448</v>
      </c>
      <c r="F13">
        <v>31154.177757712499</v>
      </c>
    </row>
    <row r="14" spans="1:14">
      <c r="A14">
        <v>-0.93638692573999804</v>
      </c>
      <c r="B14" s="1">
        <v>-1.2663909056959999E-7</v>
      </c>
      <c r="C14">
        <f t="shared" si="0"/>
        <v>20331.669911992551</v>
      </c>
      <c r="D14">
        <f t="shared" si="1"/>
        <v>53174.520575134899</v>
      </c>
      <c r="E14">
        <v>19948.642817194901</v>
      </c>
      <c r="F14">
        <v>33659.469690230297</v>
      </c>
    </row>
    <row r="15" spans="1:14">
      <c r="A15">
        <v>6.2912941188877297E-3</v>
      </c>
      <c r="B15" s="1">
        <v>-2.5689466453063999E-7</v>
      </c>
      <c r="C15">
        <f t="shared" si="0"/>
        <v>20258.329277124361</v>
      </c>
      <c r="D15">
        <f t="shared" si="1"/>
        <v>52444.292176608098</v>
      </c>
      <c r="E15">
        <v>20056.6569974622</v>
      </c>
      <c r="F15">
        <v>32063.731952569098</v>
      </c>
    </row>
    <row r="16" spans="1:14">
      <c r="A16">
        <v>8.8699848634370804E-2</v>
      </c>
      <c r="B16" s="1">
        <v>-8.0481461347891505E-7</v>
      </c>
      <c r="C16">
        <f t="shared" si="0"/>
        <v>20251.917868035434</v>
      </c>
      <c r="D16">
        <f t="shared" si="1"/>
        <v>52380.455900855639</v>
      </c>
      <c r="E16">
        <v>20400.987994245399</v>
      </c>
      <c r="F16">
        <v>35125.367689684499</v>
      </c>
    </row>
    <row r="17" spans="1:6">
      <c r="A17">
        <v>1.3112638468435001</v>
      </c>
      <c r="B17" s="1">
        <v>-1.69052972813905E-6</v>
      </c>
      <c r="C17">
        <f t="shared" si="0"/>
        <v>20156.802039636354</v>
      </c>
      <c r="D17">
        <f t="shared" si="1"/>
        <v>51433.419115978599</v>
      </c>
      <c r="E17">
        <v>20265.6622453364</v>
      </c>
      <c r="F17">
        <v>32596.4047232472</v>
      </c>
    </row>
    <row r="18" spans="1:6">
      <c r="A18">
        <v>-3.16459768178875E-2</v>
      </c>
      <c r="B18" s="1">
        <v>-4.0779403105590098E-6</v>
      </c>
      <c r="C18">
        <f t="shared" si="0"/>
        <v>20261.280807643529</v>
      </c>
      <c r="D18">
        <f t="shared" si="1"/>
        <v>52473.679587940023</v>
      </c>
      <c r="E18">
        <v>20544.074624908699</v>
      </c>
      <c r="F18">
        <v>31927.239881053501</v>
      </c>
    </row>
    <row r="19" spans="1:6">
      <c r="A19">
        <v>-1.37854083848102</v>
      </c>
      <c r="B19" s="1">
        <v>-1.0708072060476299E-5</v>
      </c>
      <c r="C19">
        <f t="shared" si="0"/>
        <v>20366.069612745938</v>
      </c>
      <c r="D19">
        <f t="shared" si="1"/>
        <v>53517.026996521796</v>
      </c>
      <c r="E19">
        <v>20642.1196352402</v>
      </c>
      <c r="F19">
        <v>33854.900767072002</v>
      </c>
    </row>
    <row r="20" spans="1:6">
      <c r="A20">
        <v>0.48008332874200899</v>
      </c>
      <c r="B20" s="1">
        <v>-2.2593549957319998E-5</v>
      </c>
      <c r="C20">
        <f t="shared" si="0"/>
        <v>20221.468121448193</v>
      </c>
      <c r="D20">
        <f t="shared" si="1"/>
        <v>52077.277864206371</v>
      </c>
      <c r="E20">
        <v>20425.4771513999</v>
      </c>
      <c r="F20">
        <v>35697.550922646697</v>
      </c>
    </row>
    <row r="21" spans="1:6">
      <c r="A21">
        <v>2.7823608906993198</v>
      </c>
      <c r="B21" s="1">
        <v>-4.9362296122454302E-5</v>
      </c>
      <c r="C21">
        <f t="shared" si="0"/>
        <v>20042.350269269522</v>
      </c>
      <c r="D21">
        <f t="shared" si="1"/>
        <v>50293.86076427174</v>
      </c>
      <c r="E21">
        <v>20538.5503502758</v>
      </c>
      <c r="F21">
        <v>36137.136352583497</v>
      </c>
    </row>
    <row r="22" spans="1:6">
      <c r="A22">
        <v>4.148575133344</v>
      </c>
      <c r="B22" s="1">
        <v>-9.5889354903856198E-5</v>
      </c>
      <c r="C22">
        <f t="shared" si="0"/>
        <v>19936.058410806385</v>
      </c>
      <c r="D22">
        <f t="shared" si="1"/>
        <v>49235.547951443339</v>
      </c>
      <c r="E22">
        <v>20401.480460567102</v>
      </c>
      <c r="F22">
        <v>36542.565302897201</v>
      </c>
    </row>
    <row r="23" spans="1:6">
      <c r="A23">
        <v>4.3657119769928796</v>
      </c>
      <c r="B23" s="1">
        <v>-2.0847299018741301E-4</v>
      </c>
      <c r="C23">
        <f t="shared" si="0"/>
        <v>19919.165102325293</v>
      </c>
      <c r="D23">
        <f t="shared" si="1"/>
        <v>49067.346876825723</v>
      </c>
      <c r="E23">
        <v>20638.778053195601</v>
      </c>
      <c r="F23">
        <v>37439.334440753002</v>
      </c>
    </row>
    <row r="24" spans="1:6">
      <c r="A24">
        <v>2.19399199280973</v>
      </c>
      <c r="B24" s="1">
        <v>-4.6110500447234801E-4</v>
      </c>
      <c r="C24">
        <f t="shared" si="0"/>
        <v>20088.125537647291</v>
      </c>
      <c r="D24">
        <f t="shared" si="1"/>
        <v>50749.629942977503</v>
      </c>
      <c r="E24">
        <v>20695.652910839999</v>
      </c>
      <c r="F24">
        <v>38920.508469750901</v>
      </c>
    </row>
    <row r="25" spans="1:6">
      <c r="A25">
        <v>0.15771654734061599</v>
      </c>
      <c r="B25">
        <v>-1.4283739258381899E-3</v>
      </c>
      <c r="C25">
        <f t="shared" si="0"/>
        <v>20246.548349155091</v>
      </c>
      <c r="D25">
        <f t="shared" si="1"/>
        <v>52326.993380659289</v>
      </c>
      <c r="E25">
        <v>21150.346722396898</v>
      </c>
      <c r="F25">
        <v>38729.384096969698</v>
      </c>
    </row>
    <row r="26" spans="1:6">
      <c r="A26">
        <v>0.179648068844355</v>
      </c>
      <c r="B26">
        <v>-6.1346098390323203E-3</v>
      </c>
      <c r="C26">
        <f t="shared" si="0"/>
        <v>20244.842070515333</v>
      </c>
      <c r="D26">
        <f t="shared" si="1"/>
        <v>52310.004529652069</v>
      </c>
      <c r="E26">
        <v>21626.354598384401</v>
      </c>
      <c r="F26">
        <v>40502.86</v>
      </c>
    </row>
    <row r="27" spans="1:6">
      <c r="A27">
        <v>-1.4829179140684201</v>
      </c>
      <c r="B27">
        <v>-3.5496870001913997E-2</v>
      </c>
      <c r="C27">
        <f t="shared" si="0"/>
        <v>20374.190179051595</v>
      </c>
      <c r="D27">
        <f t="shared" si="1"/>
        <v>53597.880784318557</v>
      </c>
      <c r="E27">
        <v>21405.101789999499</v>
      </c>
      <c r="F27">
        <v>60627.662562562502</v>
      </c>
    </row>
    <row r="28" spans="1:6">
      <c r="A28">
        <v>-3.4482311346942098</v>
      </c>
      <c r="B28">
        <v>-0.182225384748646</v>
      </c>
      <c r="C28">
        <f t="shared" si="0"/>
        <v>20527.092109189663</v>
      </c>
      <c r="D28">
        <f t="shared" si="1"/>
        <v>55120.27463565411</v>
      </c>
      <c r="E28">
        <v>21502.528956257898</v>
      </c>
      <c r="F28">
        <v>75342.397462887995</v>
      </c>
    </row>
    <row r="29" spans="1:6">
      <c r="A29">
        <v>-5.2518749274511496</v>
      </c>
      <c r="B29">
        <v>-0.87024832262354301</v>
      </c>
      <c r="C29">
        <f t="shared" si="0"/>
        <v>20667.416111643721</v>
      </c>
      <c r="D29">
        <f t="shared" si="1"/>
        <v>56517.434228982645</v>
      </c>
      <c r="E29">
        <v>21623.9291393401</v>
      </c>
      <c r="F29">
        <v>80962.085021398001</v>
      </c>
    </row>
    <row r="30" spans="1:6">
      <c r="A30">
        <v>-5.08908276869826</v>
      </c>
      <c r="B30">
        <v>-2.8246833322009799</v>
      </c>
      <c r="C30">
        <f t="shared" si="0"/>
        <v>20654.750835176117</v>
      </c>
      <c r="D30">
        <f t="shared" si="1"/>
        <v>56391.330268082136</v>
      </c>
      <c r="E30">
        <v>21322.519571029599</v>
      </c>
      <c r="F30">
        <v>76857.497112582801</v>
      </c>
    </row>
    <row r="31" spans="1:6">
      <c r="A31">
        <v>-3.9384583277868601</v>
      </c>
      <c r="B31">
        <v>-8.2474761172693007</v>
      </c>
      <c r="C31">
        <f t="shared" si="0"/>
        <v>20565.231924890984</v>
      </c>
      <c r="D31">
        <f t="shared" si="1"/>
        <v>55500.020142217232</v>
      </c>
      <c r="E31">
        <v>21523.22596838</v>
      </c>
      <c r="F31">
        <v>80905.711904090203</v>
      </c>
    </row>
    <row r="32" spans="1:6">
      <c r="A32">
        <v>-2.9897590154164702</v>
      </c>
      <c r="B32">
        <v>-14.130364858460499</v>
      </c>
      <c r="C32">
        <f t="shared" si="0"/>
        <v>20491.422847304919</v>
      </c>
      <c r="D32">
        <f t="shared" si="1"/>
        <v>54765.127614776204</v>
      </c>
      <c r="E32">
        <v>21236.228906182801</v>
      </c>
      <c r="F32">
        <v>69438.333930348206</v>
      </c>
    </row>
    <row r="33" spans="1:6">
      <c r="A33">
        <v>-2.35676518928986</v>
      </c>
      <c r="B33">
        <v>-19.5243376438737</v>
      </c>
      <c r="C33">
        <f t="shared" si="0"/>
        <v>20442.175746759072</v>
      </c>
      <c r="D33">
        <f t="shared" si="1"/>
        <v>54274.790553632498</v>
      </c>
      <c r="E33">
        <v>21582.054080783699</v>
      </c>
      <c r="F33">
        <v>82063.731500701193</v>
      </c>
    </row>
    <row r="34" spans="1:6">
      <c r="A34">
        <v>-0.63615504709482995</v>
      </c>
      <c r="B34">
        <v>-21.974690873415799</v>
      </c>
      <c r="C34">
        <f t="shared" si="0"/>
        <v>20308.311786044967</v>
      </c>
      <c r="D34">
        <f t="shared" si="1"/>
        <v>52941.951455247341</v>
      </c>
      <c r="E34">
        <v>21402.5695920533</v>
      </c>
      <c r="F34">
        <v>73573.889639519301</v>
      </c>
    </row>
    <row r="35" spans="1:6">
      <c r="A35">
        <v>-0.83313869314869105</v>
      </c>
      <c r="B35">
        <v>-21.8471815695648</v>
      </c>
      <c r="C35">
        <f t="shared" si="0"/>
        <v>20323.637169994545</v>
      </c>
      <c r="D35">
        <f t="shared" si="1"/>
        <v>53094.541224867149</v>
      </c>
      <c r="E35">
        <v>21473.1751816836</v>
      </c>
      <c r="F35">
        <v>52955.190229191699</v>
      </c>
    </row>
    <row r="36" spans="1:6">
      <c r="A36">
        <v>-1.88907665624928</v>
      </c>
      <c r="B36">
        <v>-20.600747951591199</v>
      </c>
      <c r="C36">
        <f t="shared" si="0"/>
        <v>20405.789445250055</v>
      </c>
      <c r="D36">
        <f t="shared" si="1"/>
        <v>53912.504206820864</v>
      </c>
      <c r="E36">
        <v>21340.906780926602</v>
      </c>
      <c r="F36">
        <v>43042.1107456588</v>
      </c>
    </row>
    <row r="37" spans="1:6">
      <c r="A37">
        <v>-3.8804251973743402</v>
      </c>
      <c r="B37">
        <v>-20.521108638613999</v>
      </c>
      <c r="C37">
        <f t="shared" si="0"/>
        <v>20560.716930762363</v>
      </c>
      <c r="D37">
        <f t="shared" si="1"/>
        <v>55455.065841810276</v>
      </c>
      <c r="E37">
        <v>21138.573639457201</v>
      </c>
      <c r="F37">
        <v>53982.893431798402</v>
      </c>
    </row>
    <row r="38" spans="1:6">
      <c r="A38">
        <v>-2.9004169375071802</v>
      </c>
      <c r="B38">
        <v>-20.623576958412801</v>
      </c>
      <c r="C38">
        <f t="shared" si="0"/>
        <v>20484.472008114753</v>
      </c>
      <c r="D38">
        <f t="shared" si="1"/>
        <v>54695.920412256426</v>
      </c>
      <c r="E38">
        <v>21296.762069227399</v>
      </c>
      <c r="F38">
        <v>53626.604246737799</v>
      </c>
    </row>
    <row r="39" spans="1:6">
      <c r="A39">
        <v>-1.66890151873367</v>
      </c>
      <c r="B39">
        <v>-20.587901705318099</v>
      </c>
      <c r="C39">
        <f t="shared" si="0"/>
        <v>20388.659756637961</v>
      </c>
      <c r="D39">
        <f t="shared" si="1"/>
        <v>53741.949573568061</v>
      </c>
      <c r="E39">
        <v>21499.5323527689</v>
      </c>
      <c r="F39">
        <v>48507.996826568196</v>
      </c>
    </row>
    <row r="40" spans="1:6">
      <c r="A40">
        <v>0.34230613027635698</v>
      </c>
      <c r="B40">
        <v>-19.789570264497002</v>
      </c>
      <c r="C40">
        <f t="shared" si="0"/>
        <v>20232.187226857612</v>
      </c>
      <c r="D40">
        <f t="shared" si="1"/>
        <v>52184.004444782448</v>
      </c>
      <c r="E40">
        <v>21212.368571467901</v>
      </c>
      <c r="F40">
        <v>45088.733051359501</v>
      </c>
    </row>
    <row r="41" spans="1:6">
      <c r="A41">
        <v>3.26905186542812</v>
      </c>
      <c r="B41">
        <v>-19.109318725819001</v>
      </c>
      <c r="C41">
        <f t="shared" si="0"/>
        <v>20004.485572367357</v>
      </c>
      <c r="D41">
        <f t="shared" si="1"/>
        <v>49916.854524425806</v>
      </c>
      <c r="E41">
        <v>21137.620085922801</v>
      </c>
      <c r="F41">
        <v>45125.927381703397</v>
      </c>
    </row>
    <row r="42" spans="1:6">
      <c r="A42">
        <v>4.7466763246462298</v>
      </c>
      <c r="B42">
        <v>-18.788627066394302</v>
      </c>
      <c r="C42">
        <f t="shared" si="0"/>
        <v>19889.525967220179</v>
      </c>
      <c r="D42">
        <f t="shared" si="1"/>
        <v>48772.239830092047</v>
      </c>
      <c r="E42">
        <v>21007.108855152801</v>
      </c>
      <c r="F42">
        <v>49425.013547695497</v>
      </c>
    </row>
    <row r="43" spans="1:6">
      <c r="A43">
        <v>4.7920634255477097</v>
      </c>
      <c r="B43">
        <v>-18.886911726184898</v>
      </c>
      <c r="C43">
        <f t="shared" si="0"/>
        <v>19885.994837801023</v>
      </c>
      <c r="D43">
        <f t="shared" si="1"/>
        <v>48737.081544574401</v>
      </c>
      <c r="E43">
        <v>20973.8923574773</v>
      </c>
      <c r="F43">
        <v>53754.056545654501</v>
      </c>
    </row>
    <row r="44" spans="1:6">
      <c r="A44">
        <v>5.3623191085228701</v>
      </c>
      <c r="B44">
        <v>-18.763308839282701</v>
      </c>
      <c r="C44">
        <f t="shared" si="0"/>
        <v>19841.628782719312</v>
      </c>
      <c r="D44">
        <f t="shared" si="1"/>
        <v>48295.343435687057</v>
      </c>
      <c r="E44">
        <v>20639.2765139861</v>
      </c>
      <c r="F44">
        <v>55367.9720078354</v>
      </c>
    </row>
    <row r="45" spans="1:6">
      <c r="A45">
        <v>3.3742211565543898</v>
      </c>
      <c r="B45">
        <v>-19.175803743116902</v>
      </c>
      <c r="C45">
        <f t="shared" si="0"/>
        <v>19996.303371466405</v>
      </c>
      <c r="D45">
        <f t="shared" si="1"/>
        <v>49835.387061387533</v>
      </c>
      <c r="E45">
        <v>20636.715552633399</v>
      </c>
      <c r="F45">
        <v>59830.202737262698</v>
      </c>
    </row>
    <row r="46" spans="1:6">
      <c r="A46">
        <v>1.0264641532841201</v>
      </c>
      <c r="B46">
        <v>-19.227787760020799</v>
      </c>
      <c r="C46">
        <f t="shared" si="0"/>
        <v>20178.959537174629</v>
      </c>
      <c r="D46">
        <f t="shared" si="1"/>
        <v>51654.033976646453</v>
      </c>
      <c r="E46">
        <v>20411.751434905</v>
      </c>
      <c r="F46">
        <v>58882.652150234702</v>
      </c>
    </row>
    <row r="47" spans="1:6">
      <c r="A47">
        <v>-2.79679750973636</v>
      </c>
      <c r="B47">
        <v>-20.819658691702202</v>
      </c>
      <c r="C47">
        <f t="shared" si="0"/>
        <v>20476.410387025717</v>
      </c>
      <c r="D47">
        <f t="shared" si="1"/>
        <v>54615.65352244892</v>
      </c>
      <c r="E47">
        <v>20458.323133709899</v>
      </c>
      <c r="F47">
        <v>70416.477319963495</v>
      </c>
    </row>
    <row r="48" spans="1:6">
      <c r="A48">
        <v>-5.7618263695744103</v>
      </c>
      <c r="B48">
        <v>-21.669845026339299</v>
      </c>
      <c r="C48">
        <f t="shared" si="0"/>
        <v>20707.090479555678</v>
      </c>
      <c r="D48">
        <f t="shared" si="1"/>
        <v>56912.458763403141</v>
      </c>
      <c r="E48">
        <v>20137.497021568899</v>
      </c>
      <c r="F48">
        <v>68854.623961096295</v>
      </c>
    </row>
    <row r="49" spans="1:6">
      <c r="A49">
        <v>-5.0340302332373001</v>
      </c>
      <c r="B49">
        <v>-22.321974492246301</v>
      </c>
      <c r="C49">
        <f t="shared" si="0"/>
        <v>20650.467732186411</v>
      </c>
      <c r="D49">
        <f t="shared" si="1"/>
        <v>56348.68483090368</v>
      </c>
      <c r="E49">
        <v>20076.9999660949</v>
      </c>
      <c r="F49">
        <v>68391.835919790799</v>
      </c>
    </row>
    <row r="50" spans="1:6">
      <c r="A50">
        <v>-3.7520723391536501</v>
      </c>
      <c r="B50">
        <v>-22.812944298554299</v>
      </c>
      <c r="C50">
        <f t="shared" si="0"/>
        <v>20550.731041716936</v>
      </c>
      <c r="D50">
        <f t="shared" si="1"/>
        <v>55355.639653604871</v>
      </c>
      <c r="E50">
        <v>19998.581366472899</v>
      </c>
      <c r="F50">
        <v>68442.223528352799</v>
      </c>
    </row>
    <row r="51" spans="1:6">
      <c r="A51">
        <v>-0.97614372003267602</v>
      </c>
      <c r="B51">
        <v>-23.357204325500099</v>
      </c>
      <c r="C51">
        <f t="shared" si="0"/>
        <v>20334.763001948726</v>
      </c>
      <c r="D51">
        <f t="shared" si="1"/>
        <v>53205.317446872585</v>
      </c>
      <c r="E51">
        <v>19922.934491940701</v>
      </c>
      <c r="F51">
        <v>69489.930008984695</v>
      </c>
    </row>
    <row r="52" spans="1:6">
      <c r="A52">
        <v>0.88329089437933195</v>
      </c>
      <c r="B52">
        <v>-22.793864208902999</v>
      </c>
      <c r="C52">
        <f t="shared" si="0"/>
        <v>20190.098457628097</v>
      </c>
      <c r="D52">
        <f t="shared" si="1"/>
        <v>51764.940516502182</v>
      </c>
      <c r="E52">
        <v>19586.3907042887</v>
      </c>
      <c r="F52">
        <v>62424.971743486902</v>
      </c>
    </row>
    <row r="53" spans="1:6">
      <c r="A53">
        <v>1.2960320045716101</v>
      </c>
      <c r="B53">
        <v>-23.390950440341399</v>
      </c>
      <c r="C53">
        <f t="shared" si="0"/>
        <v>20157.987081317489</v>
      </c>
      <c r="D53">
        <f t="shared" si="1"/>
        <v>51445.218183310906</v>
      </c>
      <c r="E53">
        <v>19889.927079737601</v>
      </c>
      <c r="F53">
        <v>68584.551776823995</v>
      </c>
    </row>
    <row r="54" spans="1:6">
      <c r="A54">
        <v>0.94102581474270397</v>
      </c>
      <c r="B54">
        <v>-23.0919320300581</v>
      </c>
      <c r="C54">
        <f t="shared" si="0"/>
        <v>20185.606664326511</v>
      </c>
      <c r="D54">
        <f t="shared" si="1"/>
        <v>51720.217219041959</v>
      </c>
      <c r="E54">
        <v>19692.732038075501</v>
      </c>
      <c r="F54">
        <v>63507.940122484702</v>
      </c>
    </row>
    <row r="55" spans="1:6">
      <c r="A55">
        <v>-0.48427433571977202</v>
      </c>
      <c r="B55">
        <v>-23.106201900016</v>
      </c>
      <c r="C55">
        <f t="shared" si="0"/>
        <v>20296.495423301225</v>
      </c>
      <c r="D55">
        <f t="shared" si="1"/>
        <v>52824.299846991104</v>
      </c>
      <c r="E55">
        <v>19622.849308565201</v>
      </c>
      <c r="F55">
        <v>65158.2229416884</v>
      </c>
    </row>
    <row r="56" spans="1:6">
      <c r="A56">
        <v>0.41782898718517503</v>
      </c>
      <c r="B56">
        <v>-23.124145732827898</v>
      </c>
      <c r="C56">
        <f t="shared" si="0"/>
        <v>20226.311527010021</v>
      </c>
      <c r="D56">
        <f t="shared" si="1"/>
        <v>52125.502048428207</v>
      </c>
      <c r="E56">
        <v>19269.502302011399</v>
      </c>
      <c r="F56">
        <v>65651.002017614097</v>
      </c>
    </row>
    <row r="57" spans="1:6">
      <c r="A57">
        <v>1.97081440160809</v>
      </c>
      <c r="B57">
        <v>-23.410222705106602</v>
      </c>
      <c r="C57">
        <f t="shared" si="0"/>
        <v>20105.488818014088</v>
      </c>
      <c r="D57">
        <f t="shared" si="1"/>
        <v>50922.51037192667</v>
      </c>
      <c r="E57">
        <v>19372.5464618226</v>
      </c>
      <c r="F57">
        <v>67011.975907928398</v>
      </c>
    </row>
    <row r="58" spans="1:6">
      <c r="A58">
        <v>2.0779059240819402</v>
      </c>
      <c r="B58">
        <v>-23.482286548817001</v>
      </c>
      <c r="C58">
        <f t="shared" si="0"/>
        <v>20097.157066965032</v>
      </c>
      <c r="D58">
        <f t="shared" si="1"/>
        <v>50839.553887620088</v>
      </c>
      <c r="E58">
        <v>19123.2637540701</v>
      </c>
      <c r="F58">
        <v>66098.087923904095</v>
      </c>
    </row>
    <row r="59" spans="1:6">
      <c r="A59">
        <v>2.35692790933965</v>
      </c>
      <c r="B59">
        <v>-23.946475221502499</v>
      </c>
      <c r="C59">
        <f t="shared" si="0"/>
        <v>20075.44907678356</v>
      </c>
      <c r="D59">
        <f t="shared" si="1"/>
        <v>50623.41462275089</v>
      </c>
      <c r="E59">
        <v>19029.858194059201</v>
      </c>
      <c r="F59">
        <v>68639.624194880205</v>
      </c>
    </row>
    <row r="60" spans="1:6">
      <c r="A60">
        <v>2.9533483042633399</v>
      </c>
      <c r="B60">
        <v>-25.487078942975</v>
      </c>
      <c r="C60">
        <f t="shared" si="0"/>
        <v>20029.047399635881</v>
      </c>
      <c r="D60">
        <f t="shared" si="1"/>
        <v>50161.408499495978</v>
      </c>
      <c r="E60">
        <v>18803.6452885291</v>
      </c>
      <c r="F60">
        <v>77052.444296807604</v>
      </c>
    </row>
    <row r="61" spans="1:6">
      <c r="A61">
        <v>3.8608588964037902</v>
      </c>
      <c r="B61">
        <v>-27.936179457684101</v>
      </c>
      <c r="C61">
        <f t="shared" si="0"/>
        <v>19958.442816253071</v>
      </c>
      <c r="D61">
        <f t="shared" si="1"/>
        <v>49458.422058964839</v>
      </c>
      <c r="E61">
        <v>19177.9600954417</v>
      </c>
      <c r="F61">
        <v>86551.000686367901</v>
      </c>
    </row>
    <row r="62" spans="1:6">
      <c r="A62">
        <v>3.9799383126977999</v>
      </c>
      <c r="B62">
        <v>-29.827038902570099</v>
      </c>
      <c r="C62">
        <f t="shared" si="0"/>
        <v>19949.178403639355</v>
      </c>
      <c r="D62">
        <f t="shared" si="1"/>
        <v>49366.179372514634</v>
      </c>
      <c r="E62">
        <v>18938.757160819201</v>
      </c>
      <c r="F62">
        <v>85763.505442922295</v>
      </c>
    </row>
    <row r="63" spans="1:6">
      <c r="A63">
        <v>3.8289529478936499</v>
      </c>
      <c r="B63">
        <v>-31.194228695694701</v>
      </c>
      <c r="C63">
        <f t="shared" si="0"/>
        <v>19960.925108164043</v>
      </c>
      <c r="D63">
        <f t="shared" si="1"/>
        <v>49483.137416966347</v>
      </c>
      <c r="E63">
        <v>19284.616099418599</v>
      </c>
      <c r="F63">
        <v>85127.069406037001</v>
      </c>
    </row>
    <row r="64" spans="1:6">
      <c r="A64">
        <v>3.8010939026748698</v>
      </c>
      <c r="B64">
        <v>-32.097868814990498</v>
      </c>
      <c r="C64">
        <f t="shared" si="0"/>
        <v>19963.092549842575</v>
      </c>
      <c r="D64">
        <f t="shared" si="1"/>
        <v>49504.717915535242</v>
      </c>
      <c r="E64">
        <v>18742.6648919242</v>
      </c>
      <c r="F64">
        <v>83199.180120171601</v>
      </c>
    </row>
    <row r="65" spans="1:6">
      <c r="A65">
        <v>3.5466561116137401</v>
      </c>
      <c r="B65">
        <v>-32.263759157910798</v>
      </c>
      <c r="C65">
        <f t="shared" si="0"/>
        <v>19982.887882690804</v>
      </c>
      <c r="D65">
        <f t="shared" si="1"/>
        <v>49701.813485133825</v>
      </c>
      <c r="E65">
        <v>19351.282444330202</v>
      </c>
      <c r="F65">
        <v>79189.391705348098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I262"/>
  <sheetViews>
    <sheetView tabSelected="1" workbookViewId="0">
      <selection activeCell="L45" sqref="L45"/>
    </sheetView>
  </sheetViews>
  <sheetFormatPr baseColWidth="10" defaultRowHeight="15" x14ac:dyDescent="0"/>
  <cols>
    <col min="2" max="4" width="15.5" customWidth="1"/>
    <col min="6" max="6" width="26.1640625" customWidth="1"/>
  </cols>
  <sheetData>
    <row r="1" spans="1:269">
      <c r="A1" t="s">
        <v>101</v>
      </c>
      <c r="B1" t="s">
        <v>102</v>
      </c>
      <c r="C1" t="s">
        <v>110</v>
      </c>
      <c r="D1" t="s">
        <v>103</v>
      </c>
      <c r="I1" t="s">
        <v>0</v>
      </c>
      <c r="J1">
        <v>0.13240066102044601</v>
      </c>
      <c r="K1">
        <v>0.477931493312441</v>
      </c>
      <c r="L1" t="s">
        <v>1</v>
      </c>
      <c r="M1">
        <v>0.225173758401298</v>
      </c>
      <c r="N1">
        <v>0.32352982398825098</v>
      </c>
      <c r="O1" t="s">
        <v>2</v>
      </c>
      <c r="P1">
        <v>1.2887244828940401</v>
      </c>
      <c r="Q1">
        <v>0.32101002192466099</v>
      </c>
      <c r="R1" t="s">
        <v>3</v>
      </c>
      <c r="S1">
        <v>3.0251429539244099</v>
      </c>
      <c r="T1">
        <v>0.32291401264754599</v>
      </c>
      <c r="U1" t="s">
        <v>4</v>
      </c>
      <c r="V1">
        <v>4.7441011181652302</v>
      </c>
      <c r="W1">
        <v>0.32046627140698503</v>
      </c>
      <c r="X1" t="s">
        <v>5</v>
      </c>
      <c r="Y1">
        <v>6.5201316816703301</v>
      </c>
      <c r="Z1">
        <v>0.32042508599365299</v>
      </c>
      <c r="AA1" t="s">
        <v>6</v>
      </c>
      <c r="AB1">
        <v>6.4700843598050604</v>
      </c>
      <c r="AC1">
        <v>0.32090957187169</v>
      </c>
      <c r="AD1" t="s">
        <v>7</v>
      </c>
      <c r="AE1">
        <v>4.8091705353666097</v>
      </c>
      <c r="AF1">
        <v>0.31758429918245401</v>
      </c>
      <c r="AG1" t="s">
        <v>8</v>
      </c>
      <c r="AH1">
        <v>3.23242430693251</v>
      </c>
      <c r="AI1">
        <v>0.31875852320605502</v>
      </c>
      <c r="AJ1" t="s">
        <v>9</v>
      </c>
      <c r="AK1">
        <v>3.4072753711417301</v>
      </c>
      <c r="AL1">
        <v>0.316492514598748</v>
      </c>
      <c r="AM1" t="s">
        <v>10</v>
      </c>
      <c r="AN1">
        <v>3.8906051831724899</v>
      </c>
      <c r="AO1">
        <v>0.316981923228428</v>
      </c>
      <c r="AP1" t="s">
        <v>11</v>
      </c>
      <c r="AQ1">
        <v>4.5593223571978703</v>
      </c>
      <c r="AR1">
        <v>0.317829173475145</v>
      </c>
      <c r="AS1" t="s">
        <v>12</v>
      </c>
      <c r="AT1">
        <v>6.6427831354353497</v>
      </c>
      <c r="AU1">
        <v>0.31590442961857901</v>
      </c>
      <c r="AV1" t="s">
        <v>13</v>
      </c>
      <c r="AW1">
        <v>8.7399023729960792</v>
      </c>
      <c r="AX1">
        <v>0.318590434106444</v>
      </c>
      <c r="AY1" t="s">
        <v>14</v>
      </c>
      <c r="AZ1">
        <v>10.189884543375401</v>
      </c>
      <c r="BA1">
        <v>0.315275553075964</v>
      </c>
      <c r="BB1" t="s">
        <v>15</v>
      </c>
      <c r="BC1">
        <v>11.5917197114951</v>
      </c>
      <c r="BD1">
        <v>0.31678470683682097</v>
      </c>
      <c r="BE1" t="s">
        <v>16</v>
      </c>
      <c r="BF1">
        <v>11.450329805888799</v>
      </c>
      <c r="BG1">
        <v>0.31752119779237098</v>
      </c>
      <c r="BH1" t="s">
        <v>17</v>
      </c>
      <c r="BI1">
        <v>9.2216965294347499</v>
      </c>
      <c r="BJ1">
        <v>0.31604075686709898</v>
      </c>
      <c r="BK1" t="s">
        <v>18</v>
      </c>
      <c r="BL1">
        <v>6.2354563015586102</v>
      </c>
      <c r="BM1">
        <v>0.31634126052064898</v>
      </c>
      <c r="BN1" t="s">
        <v>19</v>
      </c>
      <c r="BO1">
        <v>3.6255399595717499</v>
      </c>
      <c r="BP1">
        <v>0.31356186728978902</v>
      </c>
      <c r="BQ1" t="s">
        <v>20</v>
      </c>
      <c r="BR1">
        <v>2.8078782617481801</v>
      </c>
      <c r="BS1">
        <v>0.31608895745369903</v>
      </c>
      <c r="BT1" t="s">
        <v>21</v>
      </c>
      <c r="BU1">
        <v>2.2038262736604399</v>
      </c>
      <c r="BV1">
        <v>0.31654940876426602</v>
      </c>
      <c r="BW1" t="s">
        <v>22</v>
      </c>
      <c r="BX1">
        <v>2.6577997936983699</v>
      </c>
      <c r="BY1">
        <v>0.314478624708879</v>
      </c>
      <c r="BZ1" t="s">
        <v>23</v>
      </c>
      <c r="CA1">
        <v>4.0236425680529004</v>
      </c>
      <c r="CB1">
        <v>0.31667937413469599</v>
      </c>
      <c r="CC1" t="s">
        <v>24</v>
      </c>
      <c r="CD1">
        <v>4.96378862324433</v>
      </c>
      <c r="CE1">
        <v>0.3125920030398</v>
      </c>
      <c r="CF1" t="s">
        <v>25</v>
      </c>
      <c r="CG1">
        <v>5.4889069422486996</v>
      </c>
      <c r="CH1">
        <v>0.31498659970315501</v>
      </c>
      <c r="CI1" t="s">
        <v>26</v>
      </c>
      <c r="CJ1">
        <v>5.3578952239503099</v>
      </c>
      <c r="CK1">
        <v>0.31549619397342699</v>
      </c>
      <c r="CL1" t="s">
        <v>27</v>
      </c>
      <c r="CM1">
        <v>5.1903401487771301</v>
      </c>
      <c r="CN1">
        <v>0.31334507503110798</v>
      </c>
      <c r="CO1" t="s">
        <v>28</v>
      </c>
      <c r="CP1">
        <v>4.6865322527341098</v>
      </c>
      <c r="CQ1">
        <v>0.31441490872938699</v>
      </c>
      <c r="CR1" t="s">
        <v>29</v>
      </c>
      <c r="CS1">
        <v>2.3158260160949</v>
      </c>
      <c r="CT1">
        <v>0.30966653221483798</v>
      </c>
      <c r="CU1" t="s">
        <v>30</v>
      </c>
      <c r="CV1">
        <v>0.37738167755587398</v>
      </c>
      <c r="CW1">
        <v>0.31372409968435699</v>
      </c>
      <c r="CX1" t="s">
        <v>31</v>
      </c>
      <c r="CY1">
        <v>-0.48673620756323599</v>
      </c>
      <c r="CZ1">
        <v>0.31316626961045801</v>
      </c>
      <c r="DA1" t="s">
        <v>32</v>
      </c>
      <c r="DB1">
        <v>-0.61441682063744896</v>
      </c>
      <c r="DC1">
        <v>0.312284800975696</v>
      </c>
      <c r="DD1" t="s">
        <v>33</v>
      </c>
      <c r="DE1">
        <v>0.821752894059261</v>
      </c>
      <c r="DF1">
        <v>0.31112571217010698</v>
      </c>
      <c r="DG1" t="s">
        <v>34</v>
      </c>
      <c r="DH1">
        <v>3.2887248659015298</v>
      </c>
      <c r="DI1">
        <v>0.30818533441302498</v>
      </c>
      <c r="DJ1" t="s">
        <v>35</v>
      </c>
      <c r="DK1">
        <v>4.3484954773300997</v>
      </c>
      <c r="DL1">
        <v>0.312018322883865</v>
      </c>
      <c r="DM1" t="s">
        <v>36</v>
      </c>
      <c r="DN1">
        <v>5.1216707792006897</v>
      </c>
      <c r="DO1">
        <v>0.311146520584693</v>
      </c>
      <c r="DP1" t="s">
        <v>37</v>
      </c>
      <c r="DQ1">
        <v>2.4298142919337198</v>
      </c>
      <c r="DR1">
        <v>0.30903303408979899</v>
      </c>
      <c r="DS1" t="s">
        <v>38</v>
      </c>
      <c r="DT1">
        <v>1.14127663049388</v>
      </c>
      <c r="DU1">
        <v>0.31018307416534202</v>
      </c>
      <c r="DV1" t="s">
        <v>39</v>
      </c>
      <c r="DW1">
        <v>-0.89155923668424497</v>
      </c>
      <c r="DX1">
        <v>0.31026118157950999</v>
      </c>
      <c r="DY1" t="s">
        <v>40</v>
      </c>
      <c r="DZ1">
        <v>-1.0476848600766</v>
      </c>
      <c r="EA1">
        <v>0.31031499894578002</v>
      </c>
      <c r="EB1" t="s">
        <v>41</v>
      </c>
      <c r="EC1">
        <v>-1.0084424113847901</v>
      </c>
      <c r="ED1">
        <v>0.30866412764899098</v>
      </c>
      <c r="EE1" t="s">
        <v>42</v>
      </c>
      <c r="EF1">
        <v>0.30211868064428898</v>
      </c>
      <c r="EG1">
        <v>0.31063271869871301</v>
      </c>
      <c r="EH1" t="s">
        <v>43</v>
      </c>
      <c r="EI1">
        <v>1.12476828499755</v>
      </c>
      <c r="EJ1">
        <v>0.30713279718748798</v>
      </c>
      <c r="EK1" t="s">
        <v>44</v>
      </c>
      <c r="EL1">
        <v>0.90994421302788997</v>
      </c>
      <c r="EM1">
        <v>0.30761330051682001</v>
      </c>
      <c r="EN1" t="s">
        <v>45</v>
      </c>
      <c r="EO1">
        <v>-2.3671127331091499</v>
      </c>
      <c r="EP1">
        <v>0.30575101210926697</v>
      </c>
      <c r="EQ1" t="s">
        <v>46</v>
      </c>
      <c r="ER1">
        <v>-5.0654243531017196</v>
      </c>
      <c r="ES1">
        <v>0.30462803921672799</v>
      </c>
      <c r="ET1" t="s">
        <v>47</v>
      </c>
      <c r="EU1">
        <v>-6.7863080531851603</v>
      </c>
      <c r="EV1">
        <v>0.30491852685408199</v>
      </c>
      <c r="EW1" t="s">
        <v>48</v>
      </c>
      <c r="EX1">
        <v>-7.9667904050919596</v>
      </c>
      <c r="EY1">
        <v>0.30483618845795002</v>
      </c>
      <c r="EZ1" t="s">
        <v>49</v>
      </c>
      <c r="FA1">
        <v>-7.9201840650724797</v>
      </c>
      <c r="FB1">
        <v>0.30208552443178699</v>
      </c>
      <c r="FC1" t="s">
        <v>50</v>
      </c>
      <c r="FD1">
        <v>-7.39977813414158</v>
      </c>
      <c r="FE1">
        <v>0.30693070702398401</v>
      </c>
      <c r="FF1" t="s">
        <v>51</v>
      </c>
      <c r="FG1">
        <v>-4.8537495921610896</v>
      </c>
      <c r="FH1">
        <v>0.30658917733006402</v>
      </c>
      <c r="FI1" t="s">
        <v>52</v>
      </c>
      <c r="FJ1">
        <v>-3.40867226300184</v>
      </c>
      <c r="FK1">
        <v>0.30747297783427502</v>
      </c>
      <c r="FL1" t="s">
        <v>53</v>
      </c>
      <c r="FM1">
        <v>-4.9325761041006499</v>
      </c>
      <c r="FN1">
        <v>0.30626423174758799</v>
      </c>
      <c r="FO1" t="s">
        <v>54</v>
      </c>
      <c r="FP1">
        <v>-6.8224856063452997</v>
      </c>
      <c r="FQ1">
        <v>0.308144955112717</v>
      </c>
      <c r="FR1" t="s">
        <v>55</v>
      </c>
      <c r="FS1">
        <v>-9.3675166550607205</v>
      </c>
      <c r="FT1">
        <v>0.30759749045757201</v>
      </c>
      <c r="FU1" t="s">
        <v>56</v>
      </c>
      <c r="FV1">
        <v>-9.8068621109014202</v>
      </c>
      <c r="FW1">
        <v>0.308055768465958</v>
      </c>
      <c r="FX1" t="s">
        <v>57</v>
      </c>
      <c r="FY1">
        <v>-9.6952152530173308</v>
      </c>
      <c r="FZ1">
        <v>0.30824321832581503</v>
      </c>
      <c r="GA1" t="s">
        <v>58</v>
      </c>
      <c r="GB1">
        <v>-9.5784698893330695</v>
      </c>
      <c r="GC1">
        <v>0.31176895224416301</v>
      </c>
      <c r="GD1" t="s">
        <v>59</v>
      </c>
      <c r="GE1">
        <v>-9.5549649514382295</v>
      </c>
      <c r="GF1">
        <v>0.31102986122078302</v>
      </c>
      <c r="GG1" t="s">
        <v>60</v>
      </c>
      <c r="GH1">
        <v>-10.290526159369</v>
      </c>
      <c r="GI1">
        <v>0.31395170979346398</v>
      </c>
      <c r="GJ1" t="s">
        <v>61</v>
      </c>
      <c r="GK1">
        <v>-12.6214159723921</v>
      </c>
      <c r="GL1">
        <v>0.31057441484155102</v>
      </c>
      <c r="GM1" t="s">
        <v>62</v>
      </c>
      <c r="GN1">
        <v>-13.879535057054399</v>
      </c>
      <c r="GO1">
        <v>0.46215042572474302</v>
      </c>
      <c r="GP1" t="s">
        <v>77</v>
      </c>
      <c r="GQ1">
        <v>58247.4296837</v>
      </c>
      <c r="GR1">
        <v>91191.941249130003</v>
      </c>
      <c r="GS1" t="s">
        <v>78</v>
      </c>
      <c r="GT1">
        <v>571.37332464150597</v>
      </c>
      <c r="GU1">
        <v>2955.9177861287098</v>
      </c>
      <c r="GV1" t="s">
        <v>79</v>
      </c>
      <c r="GW1">
        <v>185687.730453166</v>
      </c>
      <c r="GX1" s="1">
        <v>62121358.074796997</v>
      </c>
      <c r="GY1" t="s">
        <v>80</v>
      </c>
      <c r="GZ1">
        <v>-4500.4112526840399</v>
      </c>
      <c r="HA1" s="1">
        <v>1978758.7918857301</v>
      </c>
      <c r="HB1" t="s">
        <v>81</v>
      </c>
      <c r="HC1">
        <v>-4091.4973174013298</v>
      </c>
      <c r="HD1">
        <v>220.842924307039</v>
      </c>
      <c r="HE1" t="s">
        <v>82</v>
      </c>
      <c r="HF1">
        <v>-1.26392610205012E-2</v>
      </c>
      <c r="HG1">
        <v>7.1584563170616899</v>
      </c>
      <c r="HH1" t="s">
        <v>83</v>
      </c>
      <c r="HI1">
        <v>-2135.6510130073698</v>
      </c>
      <c r="HJ1" s="1">
        <v>3476.0126361965899</v>
      </c>
      <c r="HK1" t="s">
        <v>84</v>
      </c>
      <c r="HL1">
        <v>0.36154636016649599</v>
      </c>
      <c r="HM1" s="1">
        <v>110.721831874606</v>
      </c>
      <c r="HN1" t="s">
        <v>85</v>
      </c>
      <c r="HO1">
        <v>4054.1544787370999</v>
      </c>
      <c r="HP1">
        <v>229.985443442101</v>
      </c>
      <c r="HQ1" t="s">
        <v>86</v>
      </c>
      <c r="HR1">
        <v>-16.742550507603301</v>
      </c>
      <c r="HS1">
        <v>7.4548041582350999</v>
      </c>
      <c r="HT1" t="s">
        <v>87</v>
      </c>
      <c r="HU1">
        <v>2100.9875377418898</v>
      </c>
      <c r="HV1" s="1">
        <v>3735.6798593501499</v>
      </c>
      <c r="HW1" t="s">
        <v>88</v>
      </c>
      <c r="HX1">
        <v>-3.2961794540243998</v>
      </c>
      <c r="HY1" s="1">
        <v>118.993041917391</v>
      </c>
      <c r="HZ1" t="s">
        <v>89</v>
      </c>
      <c r="IA1">
        <v>6978.3170249744098</v>
      </c>
      <c r="IB1">
        <v>201.22998796594001</v>
      </c>
      <c r="IC1" t="s">
        <v>90</v>
      </c>
      <c r="ID1">
        <v>-81.583668289902704</v>
      </c>
      <c r="IE1">
        <v>6.5227178233462197</v>
      </c>
      <c r="IF1" t="s">
        <v>91</v>
      </c>
      <c r="IG1">
        <v>500.05504012624101</v>
      </c>
      <c r="IH1" s="1">
        <v>999.83714109077005</v>
      </c>
      <c r="II1" t="s">
        <v>92</v>
      </c>
      <c r="IJ1">
        <v>6.1098470245018301</v>
      </c>
      <c r="IK1" s="1">
        <v>31.847927905972799</v>
      </c>
      <c r="IL1" t="s">
        <v>93</v>
      </c>
      <c r="IM1">
        <v>20215.132969959101</v>
      </c>
      <c r="IN1">
        <v>3039.55549960388</v>
      </c>
      <c r="IO1" t="s">
        <v>94</v>
      </c>
      <c r="IP1">
        <v>96.941138637574397</v>
      </c>
      <c r="IQ1">
        <v>98.524892004053996</v>
      </c>
      <c r="IR1" t="s">
        <v>95</v>
      </c>
      <c r="IS1">
        <v>52193.442106922099</v>
      </c>
      <c r="IT1" s="1">
        <v>681464.639888215</v>
      </c>
      <c r="IU1" t="s">
        <v>96</v>
      </c>
      <c r="IV1">
        <v>-1385.46582975611</v>
      </c>
      <c r="IW1" s="1">
        <v>21706.771862818099</v>
      </c>
      <c r="IX1" t="s">
        <v>97</v>
      </c>
      <c r="IY1">
        <v>2508.5062051248201</v>
      </c>
      <c r="IZ1">
        <v>121.574892730923</v>
      </c>
      <c r="JA1" t="s">
        <v>98</v>
      </c>
      <c r="JB1">
        <v>61.220015332305998</v>
      </c>
      <c r="JC1">
        <v>3.9407581727910701</v>
      </c>
      <c r="JD1" t="s">
        <v>99</v>
      </c>
      <c r="JE1">
        <v>5937.3842962826702</v>
      </c>
      <c r="JF1" s="1">
        <v>11002.3557206734</v>
      </c>
      <c r="JG1" t="s">
        <v>100</v>
      </c>
      <c r="JH1">
        <v>-9.7821991752101791</v>
      </c>
      <c r="JI1" s="1">
        <v>350.45930720837498</v>
      </c>
    </row>
    <row r="2" spans="1:269">
      <c r="A2">
        <v>0.13240066102044601</v>
      </c>
      <c r="B2" s="1">
        <v>1.39583489043487E-15</v>
      </c>
      <c r="C2" s="1">
        <f>-A2</f>
        <v>-0.13240066102044601</v>
      </c>
      <c r="D2">
        <v>10.220000000000001</v>
      </c>
      <c r="E2" s="1"/>
      <c r="F2" t="s">
        <v>0</v>
      </c>
      <c r="H2" t="s">
        <v>104</v>
      </c>
    </row>
    <row r="3" spans="1:269">
      <c r="A3">
        <v>0.225173758401298</v>
      </c>
      <c r="B3" s="1">
        <v>-1.3162691575526799E-11</v>
      </c>
      <c r="C3" s="1">
        <f t="shared" ref="C3:C64" si="0">-A3</f>
        <v>-0.225173758401298</v>
      </c>
      <c r="D3">
        <v>10.220000000000001</v>
      </c>
      <c r="E3" s="1"/>
      <c r="F3">
        <v>0.13240066102044601</v>
      </c>
      <c r="H3">
        <f>CORREL(A2:A64,B2:B64)</f>
        <v>0.46608963634826761</v>
      </c>
    </row>
    <row r="4" spans="1:269">
      <c r="A4">
        <v>1.2887244828940401</v>
      </c>
      <c r="B4" s="1">
        <v>-4.62377507310974E-10</v>
      </c>
      <c r="C4" s="1">
        <f t="shared" si="0"/>
        <v>-1.2887244828940401</v>
      </c>
      <c r="D4">
        <v>12.18</v>
      </c>
      <c r="E4" s="1"/>
      <c r="F4">
        <v>0.477931493312441</v>
      </c>
    </row>
    <row r="5" spans="1:269">
      <c r="A5">
        <v>3.0251429539244099</v>
      </c>
      <c r="B5" s="1">
        <v>-1.52829067646067E-9</v>
      </c>
      <c r="C5" s="1">
        <f t="shared" si="0"/>
        <v>-3.0251429539244099</v>
      </c>
      <c r="D5">
        <v>12.18</v>
      </c>
      <c r="E5" s="1"/>
      <c r="F5" t="s">
        <v>1</v>
      </c>
    </row>
    <row r="6" spans="1:269">
      <c r="A6">
        <v>4.7441011181652302</v>
      </c>
      <c r="B6" s="1">
        <v>-3.0711913572786098E-8</v>
      </c>
      <c r="C6" s="1">
        <f t="shared" si="0"/>
        <v>-4.7441011181652302</v>
      </c>
      <c r="D6">
        <v>12.18</v>
      </c>
      <c r="E6" s="1"/>
      <c r="F6">
        <v>0.225173758401298</v>
      </c>
      <c r="H6" t="s">
        <v>105</v>
      </c>
    </row>
    <row r="7" spans="1:269">
      <c r="A7">
        <v>6.5201316816703301</v>
      </c>
      <c r="B7" s="1">
        <v>-2.62419244807741E-7</v>
      </c>
      <c r="C7" s="1">
        <f t="shared" si="0"/>
        <v>-6.5201316816703301</v>
      </c>
      <c r="D7">
        <v>10.45</v>
      </c>
      <c r="E7" s="1"/>
      <c r="F7">
        <v>0.32352982398825098</v>
      </c>
      <c r="H7">
        <f>CORREL(A2:A64,D2:D64)</f>
        <v>-0.6345473638793212</v>
      </c>
    </row>
    <row r="8" spans="1:269">
      <c r="A8">
        <v>6.4700843598050604</v>
      </c>
      <c r="B8" s="1">
        <v>-3.2769193533915301E-6</v>
      </c>
      <c r="C8" s="1">
        <f t="shared" si="0"/>
        <v>-6.4700843598050604</v>
      </c>
      <c r="D8">
        <v>10.45</v>
      </c>
      <c r="E8" s="1"/>
      <c r="F8" t="s">
        <v>2</v>
      </c>
    </row>
    <row r="9" spans="1:269">
      <c r="A9">
        <v>4.8091705353666097</v>
      </c>
      <c r="B9" s="1">
        <v>-2.5763005727293399E-5</v>
      </c>
      <c r="C9" s="1">
        <f t="shared" si="0"/>
        <v>-4.8091705353666097</v>
      </c>
      <c r="D9">
        <v>13.62</v>
      </c>
      <c r="E9" s="1"/>
      <c r="F9">
        <v>1.2887244828940401</v>
      </c>
    </row>
    <row r="10" spans="1:269">
      <c r="A10">
        <v>3.23242430693251</v>
      </c>
      <c r="B10" s="1">
        <v>-1.01959915141218E-4</v>
      </c>
      <c r="C10" s="1">
        <f t="shared" si="0"/>
        <v>-3.23242430693251</v>
      </c>
      <c r="D10">
        <v>13.62</v>
      </c>
      <c r="E10" s="1"/>
      <c r="F10">
        <v>0.32101002192466099</v>
      </c>
      <c r="H10" t="s">
        <v>106</v>
      </c>
    </row>
    <row r="11" spans="1:269">
      <c r="A11">
        <v>3.4072753711417301</v>
      </c>
      <c r="B11" s="1">
        <v>-2.6490540730835502E-4</v>
      </c>
      <c r="C11" s="1">
        <f t="shared" si="0"/>
        <v>-3.4072753711417301</v>
      </c>
      <c r="D11">
        <v>13.62</v>
      </c>
      <c r="E11" s="1"/>
      <c r="F11" t="s">
        <v>3</v>
      </c>
      <c r="H11">
        <f>CORREL(B2:B64,D2:D64)</f>
        <v>-0.84909352353778722</v>
      </c>
    </row>
    <row r="12" spans="1:269">
      <c r="A12">
        <v>3.8906051831724899</v>
      </c>
      <c r="B12">
        <v>-2.1316348151605401E-3</v>
      </c>
      <c r="C12" s="1">
        <f t="shared" si="0"/>
        <v>-3.8906051831724899</v>
      </c>
      <c r="D12">
        <v>17.57</v>
      </c>
      <c r="F12">
        <v>3.0251429539244099</v>
      </c>
    </row>
    <row r="13" spans="1:269">
      <c r="A13">
        <v>4.5593223571978703</v>
      </c>
      <c r="B13">
        <v>-6.2198418353137004E-3</v>
      </c>
      <c r="C13" s="1">
        <f t="shared" si="0"/>
        <v>-4.5593223571978703</v>
      </c>
      <c r="D13">
        <v>17.57</v>
      </c>
      <c r="F13">
        <v>0.32291401264754599</v>
      </c>
    </row>
    <row r="14" spans="1:269">
      <c r="A14">
        <v>6.6427831354353497</v>
      </c>
      <c r="B14">
        <v>-0.122539042250285</v>
      </c>
      <c r="C14" s="1">
        <f t="shared" si="0"/>
        <v>-6.6427831354353497</v>
      </c>
      <c r="D14">
        <v>21.74</v>
      </c>
      <c r="F14" t="s">
        <v>4</v>
      </c>
    </row>
    <row r="15" spans="1:269">
      <c r="A15">
        <v>8.7399023729960792</v>
      </c>
      <c r="B15">
        <v>-1.2005997598038101</v>
      </c>
      <c r="C15" s="1">
        <f t="shared" si="0"/>
        <v>-8.7399023729960792</v>
      </c>
      <c r="D15">
        <v>21.74</v>
      </c>
      <c r="F15">
        <v>4.7441011181652302</v>
      </c>
    </row>
    <row r="16" spans="1:269">
      <c r="A16">
        <v>10.189884543375401</v>
      </c>
      <c r="B16">
        <v>-2.1503904944074801</v>
      </c>
      <c r="C16" s="1">
        <f t="shared" si="0"/>
        <v>-10.189884543375401</v>
      </c>
      <c r="D16">
        <v>21.74</v>
      </c>
      <c r="F16">
        <v>0.32046627140698503</v>
      </c>
    </row>
    <row r="17" spans="1:6">
      <c r="A17">
        <v>11.5917197114951</v>
      </c>
      <c r="B17">
        <v>-2.3916300596125701</v>
      </c>
      <c r="C17" s="1">
        <f t="shared" si="0"/>
        <v>-11.5917197114951</v>
      </c>
      <c r="D17">
        <v>24.98</v>
      </c>
      <c r="F17" t="s">
        <v>5</v>
      </c>
    </row>
    <row r="18" spans="1:6">
      <c r="A18">
        <v>11.450329805888799</v>
      </c>
      <c r="B18">
        <v>-2.9732948645169599</v>
      </c>
      <c r="C18" s="1">
        <f t="shared" si="0"/>
        <v>-11.450329805888799</v>
      </c>
      <c r="D18">
        <v>24.98</v>
      </c>
      <c r="F18">
        <v>6.5201316816703301</v>
      </c>
    </row>
    <row r="19" spans="1:6">
      <c r="A19">
        <v>9.2216965294347499</v>
      </c>
      <c r="B19">
        <v>-2.73379100172914</v>
      </c>
      <c r="C19" s="1">
        <f t="shared" si="0"/>
        <v>-9.2216965294347499</v>
      </c>
      <c r="D19">
        <v>24.72</v>
      </c>
      <c r="F19">
        <v>0.32042508599365299</v>
      </c>
    </row>
    <row r="20" spans="1:6">
      <c r="A20">
        <v>6.2354563015586102</v>
      </c>
      <c r="B20">
        <v>-2.5419060356173402</v>
      </c>
      <c r="C20" s="1">
        <f t="shared" si="0"/>
        <v>-6.2354563015586102</v>
      </c>
      <c r="D20">
        <v>24.72</v>
      </c>
      <c r="F20" t="s">
        <v>6</v>
      </c>
    </row>
    <row r="21" spans="1:6">
      <c r="A21">
        <v>3.6255399595717499</v>
      </c>
      <c r="B21">
        <v>-2.06576959325273</v>
      </c>
      <c r="C21" s="1">
        <f t="shared" si="0"/>
        <v>-3.6255399595717499</v>
      </c>
      <c r="D21">
        <v>24.72</v>
      </c>
      <c r="F21">
        <v>6.4700843598050604</v>
      </c>
    </row>
    <row r="22" spans="1:6">
      <c r="A22">
        <v>2.8078782617481801</v>
      </c>
      <c r="B22">
        <v>-1.4823819218115899</v>
      </c>
      <c r="C22" s="1">
        <f t="shared" si="0"/>
        <v>-2.8078782617481801</v>
      </c>
      <c r="D22">
        <v>27.47</v>
      </c>
      <c r="F22">
        <v>0.32090957187169</v>
      </c>
    </row>
    <row r="23" spans="1:6">
      <c r="A23">
        <v>2.2038262736604399</v>
      </c>
      <c r="B23">
        <v>-1.32480149659377</v>
      </c>
      <c r="C23" s="1">
        <f t="shared" si="0"/>
        <v>-2.2038262736604399</v>
      </c>
      <c r="D23">
        <v>27.47</v>
      </c>
      <c r="F23" t="s">
        <v>7</v>
      </c>
    </row>
    <row r="24" spans="1:6">
      <c r="A24">
        <v>2.6577997936983699</v>
      </c>
      <c r="B24">
        <v>-0.82167309029447799</v>
      </c>
      <c r="C24" s="1">
        <f t="shared" si="0"/>
        <v>-2.6577997936983699</v>
      </c>
      <c r="D24">
        <v>30.64</v>
      </c>
      <c r="F24">
        <v>4.8091705353666097</v>
      </c>
    </row>
    <row r="25" spans="1:6">
      <c r="A25">
        <v>4.0236425680529004</v>
      </c>
      <c r="B25">
        <v>-1.5598870555361299</v>
      </c>
      <c r="C25" s="1">
        <f t="shared" si="0"/>
        <v>-4.0236425680529004</v>
      </c>
      <c r="D25">
        <v>30.64</v>
      </c>
      <c r="F25">
        <v>0.31758429918245401</v>
      </c>
    </row>
    <row r="26" spans="1:6">
      <c r="A26">
        <v>4.96378862324433</v>
      </c>
      <c r="B26">
        <v>-2.3440536347202099</v>
      </c>
      <c r="C26" s="1">
        <f t="shared" si="0"/>
        <v>-4.96378862324433</v>
      </c>
      <c r="D26">
        <v>30.64</v>
      </c>
      <c r="F26" t="s">
        <v>8</v>
      </c>
    </row>
    <row r="27" spans="1:6">
      <c r="A27">
        <v>5.4889069422486996</v>
      </c>
      <c r="B27">
        <v>-2.9012430951281498</v>
      </c>
      <c r="C27" s="1">
        <f t="shared" si="0"/>
        <v>-5.4889069422486996</v>
      </c>
      <c r="D27">
        <v>24.46</v>
      </c>
      <c r="F27">
        <v>3.23242430693251</v>
      </c>
    </row>
    <row r="28" spans="1:6">
      <c r="A28">
        <v>5.3578952239503099</v>
      </c>
      <c r="B28">
        <v>-3.3807834710323301</v>
      </c>
      <c r="C28" s="1">
        <f t="shared" si="0"/>
        <v>-5.3578952239503099</v>
      </c>
      <c r="D28">
        <v>24.46</v>
      </c>
      <c r="F28">
        <v>0.31875852320605502</v>
      </c>
    </row>
    <row r="29" spans="1:6">
      <c r="A29">
        <v>5.1903401487771301</v>
      </c>
      <c r="B29">
        <v>-3.4526990036463898</v>
      </c>
      <c r="C29" s="1">
        <f t="shared" si="0"/>
        <v>-5.1903401487771301</v>
      </c>
      <c r="D29">
        <v>27.79</v>
      </c>
      <c r="F29" t="s">
        <v>9</v>
      </c>
    </row>
    <row r="30" spans="1:6">
      <c r="A30">
        <v>4.6865322527341098</v>
      </c>
      <c r="B30">
        <v>-3.1530669515045702</v>
      </c>
      <c r="C30" s="1">
        <f t="shared" si="0"/>
        <v>-4.6865322527341098</v>
      </c>
      <c r="D30">
        <v>27.79</v>
      </c>
      <c r="F30">
        <v>3.4072753711417301</v>
      </c>
    </row>
    <row r="31" spans="1:6">
      <c r="A31">
        <v>2.3158260160949</v>
      </c>
      <c r="B31">
        <v>-2.5633996886729702</v>
      </c>
      <c r="C31" s="1">
        <f t="shared" si="0"/>
        <v>-2.3158260160949</v>
      </c>
      <c r="D31">
        <v>27.79</v>
      </c>
      <c r="F31">
        <v>0.316492514598748</v>
      </c>
    </row>
    <row r="32" spans="1:6">
      <c r="A32">
        <v>0.37738167755587398</v>
      </c>
      <c r="B32">
        <v>-2.0689356845623199</v>
      </c>
      <c r="C32" s="1">
        <f t="shared" si="0"/>
        <v>-0.37738167755587398</v>
      </c>
      <c r="D32">
        <v>29.43</v>
      </c>
      <c r="F32" t="s">
        <v>10</v>
      </c>
    </row>
    <row r="33" spans="1:6">
      <c r="A33">
        <v>-0.48673620756323599</v>
      </c>
      <c r="B33">
        <v>-1.9221927716267</v>
      </c>
      <c r="C33" s="1">
        <f t="shared" si="0"/>
        <v>0.48673620756323599</v>
      </c>
      <c r="D33">
        <v>29.43</v>
      </c>
      <c r="F33">
        <v>3.8906051831724899</v>
      </c>
    </row>
    <row r="34" spans="1:6">
      <c r="A34">
        <v>-0.61441682063744896</v>
      </c>
      <c r="B34">
        <v>-1.6161104728534901</v>
      </c>
      <c r="C34" s="1">
        <f t="shared" si="0"/>
        <v>0.61441682063744896</v>
      </c>
      <c r="D34">
        <v>27.49</v>
      </c>
      <c r="F34">
        <v>0.316981923228428</v>
      </c>
    </row>
    <row r="35" spans="1:6">
      <c r="A35">
        <v>0.821752894059261</v>
      </c>
      <c r="B35">
        <v>-2.5795702440523001</v>
      </c>
      <c r="C35" s="1">
        <f t="shared" si="0"/>
        <v>-0.821752894059261</v>
      </c>
      <c r="D35">
        <v>27.49</v>
      </c>
      <c r="F35" t="s">
        <v>11</v>
      </c>
    </row>
    <row r="36" spans="1:6">
      <c r="A36">
        <v>3.2887248659015298</v>
      </c>
      <c r="B36">
        <v>-3.33793261765579</v>
      </c>
      <c r="C36" s="1">
        <f t="shared" si="0"/>
        <v>-3.2887248659015298</v>
      </c>
      <c r="D36">
        <v>27.49</v>
      </c>
      <c r="F36">
        <v>4.5593223571978703</v>
      </c>
    </row>
    <row r="37" spans="1:6">
      <c r="A37">
        <v>4.3484954773300997</v>
      </c>
      <c r="B37">
        <v>-3.64497597611836</v>
      </c>
      <c r="C37" s="1">
        <f t="shared" si="0"/>
        <v>-4.3484954773300997</v>
      </c>
      <c r="D37">
        <v>27.09</v>
      </c>
      <c r="F37">
        <v>0.317829173475145</v>
      </c>
    </row>
    <row r="38" spans="1:6">
      <c r="A38">
        <v>5.1216707792006897</v>
      </c>
      <c r="B38">
        <v>-3.94001217983977</v>
      </c>
      <c r="C38" s="1">
        <f t="shared" si="0"/>
        <v>-5.1216707792006897</v>
      </c>
      <c r="D38">
        <v>27.09</v>
      </c>
      <c r="F38" t="s">
        <v>12</v>
      </c>
    </row>
    <row r="39" spans="1:6">
      <c r="A39">
        <v>2.4298142919337198</v>
      </c>
      <c r="B39">
        <v>-3.18760194551222</v>
      </c>
      <c r="C39" s="1">
        <f t="shared" si="0"/>
        <v>-2.4298142919337198</v>
      </c>
      <c r="D39">
        <v>32.04</v>
      </c>
      <c r="F39">
        <v>6.6427831354353497</v>
      </c>
    </row>
    <row r="40" spans="1:6">
      <c r="A40">
        <v>1.14127663049388</v>
      </c>
      <c r="B40">
        <v>-3.3172248435888898</v>
      </c>
      <c r="C40" s="1">
        <f t="shared" si="0"/>
        <v>-1.14127663049388</v>
      </c>
      <c r="D40">
        <v>32.04</v>
      </c>
      <c r="F40">
        <v>0.31590442961857901</v>
      </c>
    </row>
    <row r="41" spans="1:6">
      <c r="A41">
        <v>-0.89155923668424497</v>
      </c>
      <c r="B41">
        <v>-2.7389452144303199</v>
      </c>
      <c r="C41" s="1">
        <f t="shared" si="0"/>
        <v>0.89155923668424497</v>
      </c>
      <c r="D41">
        <v>35.29</v>
      </c>
      <c r="F41" t="s">
        <v>13</v>
      </c>
    </row>
    <row r="42" spans="1:6">
      <c r="A42">
        <v>-1.0476848600766</v>
      </c>
      <c r="B42">
        <v>-2.7119644585095202</v>
      </c>
      <c r="C42" s="1">
        <f t="shared" si="0"/>
        <v>1.0476848600766</v>
      </c>
      <c r="D42">
        <v>35.29</v>
      </c>
      <c r="F42">
        <v>8.7399023729960792</v>
      </c>
    </row>
    <row r="43" spans="1:6">
      <c r="A43">
        <v>-1.0084424113847901</v>
      </c>
      <c r="B43">
        <v>-2.3590035985661602</v>
      </c>
      <c r="C43" s="1">
        <f t="shared" si="0"/>
        <v>1.0084424113847901</v>
      </c>
      <c r="D43">
        <v>35.57</v>
      </c>
      <c r="F43">
        <v>0.318590434106444</v>
      </c>
    </row>
    <row r="44" spans="1:6">
      <c r="A44">
        <v>0.30211868064428898</v>
      </c>
      <c r="B44">
        <v>-2.7407638130354499</v>
      </c>
      <c r="C44" s="1">
        <f t="shared" si="0"/>
        <v>-0.30211868064428898</v>
      </c>
      <c r="D44">
        <v>35.57</v>
      </c>
      <c r="F44" t="s">
        <v>14</v>
      </c>
    </row>
    <row r="45" spans="1:6">
      <c r="A45">
        <v>1.12476828499755</v>
      </c>
      <c r="B45">
        <v>-3.5324280804980499</v>
      </c>
      <c r="C45" s="1">
        <f t="shared" si="0"/>
        <v>-1.12476828499755</v>
      </c>
      <c r="D45">
        <v>33.21</v>
      </c>
      <c r="F45">
        <v>10.189884543375401</v>
      </c>
    </row>
    <row r="46" spans="1:6">
      <c r="A46">
        <v>0.90994421302788997</v>
      </c>
      <c r="B46">
        <v>-4.0750299762678797</v>
      </c>
      <c r="C46" s="1">
        <f t="shared" si="0"/>
        <v>-0.90994421302788997</v>
      </c>
      <c r="D46">
        <v>33.21</v>
      </c>
      <c r="F46">
        <v>0.315275553075964</v>
      </c>
    </row>
    <row r="47" spans="1:6">
      <c r="A47">
        <v>-2.3671127331091499</v>
      </c>
      <c r="B47">
        <v>-3.9024603266956799</v>
      </c>
      <c r="C47" s="1">
        <f t="shared" si="0"/>
        <v>2.3671127331091499</v>
      </c>
      <c r="D47">
        <v>35.28</v>
      </c>
      <c r="F47" t="s">
        <v>15</v>
      </c>
    </row>
    <row r="48" spans="1:6">
      <c r="A48">
        <v>-5.0654243531017196</v>
      </c>
      <c r="B48">
        <v>-4.1374228752391202</v>
      </c>
      <c r="C48" s="1">
        <f t="shared" si="0"/>
        <v>5.0654243531017196</v>
      </c>
      <c r="D48">
        <v>35.28</v>
      </c>
      <c r="F48">
        <v>11.5917197114951</v>
      </c>
    </row>
    <row r="49" spans="1:6">
      <c r="A49">
        <v>-6.7863080531851603</v>
      </c>
      <c r="B49">
        <v>-3.6747207563164799</v>
      </c>
      <c r="C49" s="1">
        <f t="shared" si="0"/>
        <v>6.7863080531851603</v>
      </c>
      <c r="D49">
        <v>35.32</v>
      </c>
      <c r="F49">
        <v>0.31678470683682097</v>
      </c>
    </row>
    <row r="50" spans="1:6">
      <c r="A50">
        <v>-7.9667904050919596</v>
      </c>
      <c r="B50">
        <v>-3.1552622800603101</v>
      </c>
      <c r="C50" s="1">
        <f t="shared" si="0"/>
        <v>7.9667904050919596</v>
      </c>
      <c r="D50">
        <v>35.32</v>
      </c>
      <c r="F50" t="s">
        <v>16</v>
      </c>
    </row>
    <row r="51" spans="1:6">
      <c r="A51">
        <v>-7.9201840650724797</v>
      </c>
      <c r="B51">
        <v>-3.0515063701231702</v>
      </c>
      <c r="C51" s="1">
        <f t="shared" si="0"/>
        <v>7.9201840650724797</v>
      </c>
      <c r="D51">
        <v>38.44</v>
      </c>
      <c r="F51">
        <v>11.450329805888799</v>
      </c>
    </row>
    <row r="52" spans="1:6">
      <c r="A52">
        <v>-7.39977813414158</v>
      </c>
      <c r="B52">
        <v>-3.4303644015194101</v>
      </c>
      <c r="C52" s="1">
        <f t="shared" si="0"/>
        <v>7.39977813414158</v>
      </c>
      <c r="D52">
        <v>38.44</v>
      </c>
      <c r="F52">
        <v>0.31752119779237098</v>
      </c>
    </row>
    <row r="53" spans="1:6">
      <c r="A53">
        <v>-4.8537495921610896</v>
      </c>
      <c r="B53">
        <v>-3.9763533000509899</v>
      </c>
      <c r="C53" s="1">
        <f t="shared" si="0"/>
        <v>4.8537495921610896</v>
      </c>
      <c r="D53">
        <v>36.6</v>
      </c>
      <c r="F53" t="s">
        <v>17</v>
      </c>
    </row>
    <row r="54" spans="1:6">
      <c r="A54">
        <v>-3.40867226300184</v>
      </c>
      <c r="B54">
        <v>-4.1417815445304198</v>
      </c>
      <c r="C54" s="1">
        <f t="shared" si="0"/>
        <v>3.40867226300184</v>
      </c>
      <c r="D54">
        <v>36.6</v>
      </c>
      <c r="F54">
        <v>9.2216965294347499</v>
      </c>
    </row>
    <row r="55" spans="1:6">
      <c r="A55">
        <v>-4.9325761041006499</v>
      </c>
      <c r="B55">
        <v>-3.6662425510054701</v>
      </c>
      <c r="C55" s="1">
        <f t="shared" si="0"/>
        <v>4.9325761041006499</v>
      </c>
      <c r="D55">
        <v>37.11</v>
      </c>
      <c r="F55">
        <v>0.31604075686709898</v>
      </c>
    </row>
    <row r="56" spans="1:6">
      <c r="A56">
        <v>-6.8224856063452997</v>
      </c>
      <c r="B56">
        <v>-3.74932299801775</v>
      </c>
      <c r="C56" s="1">
        <f t="shared" si="0"/>
        <v>6.8224856063452997</v>
      </c>
      <c r="D56">
        <v>37.11</v>
      </c>
      <c r="F56" t="s">
        <v>18</v>
      </c>
    </row>
    <row r="57" spans="1:6">
      <c r="A57">
        <v>-9.3675166550607205</v>
      </c>
      <c r="B57">
        <v>-3.0413284252195898</v>
      </c>
      <c r="C57" s="1">
        <f t="shared" si="0"/>
        <v>9.3675166550607205</v>
      </c>
      <c r="D57">
        <v>35.74</v>
      </c>
      <c r="F57">
        <v>6.2354563015586102</v>
      </c>
    </row>
    <row r="58" spans="1:6">
      <c r="A58">
        <v>-9.8068621109014202</v>
      </c>
      <c r="B58">
        <v>-3.0759310693553998</v>
      </c>
      <c r="C58" s="1">
        <f t="shared" si="0"/>
        <v>9.8068621109014202</v>
      </c>
      <c r="D58">
        <v>35.74</v>
      </c>
      <c r="F58">
        <v>0.31634126052064898</v>
      </c>
    </row>
    <row r="59" spans="1:6">
      <c r="A59">
        <v>-9.6952152530173308</v>
      </c>
      <c r="B59">
        <v>-2.8264899687874201</v>
      </c>
      <c r="C59" s="1">
        <f t="shared" si="0"/>
        <v>9.6952152530173308</v>
      </c>
      <c r="D59">
        <v>38.770000000000003</v>
      </c>
      <c r="F59" t="s">
        <v>19</v>
      </c>
    </row>
    <row r="60" spans="1:6">
      <c r="A60">
        <v>-9.5784698893330695</v>
      </c>
      <c r="B60">
        <v>-3.6974375650889701</v>
      </c>
      <c r="C60" s="1">
        <f t="shared" si="0"/>
        <v>9.5784698893330695</v>
      </c>
      <c r="D60">
        <v>38.770000000000003</v>
      </c>
      <c r="F60">
        <v>3.6255399595717499</v>
      </c>
    </row>
    <row r="61" spans="1:6">
      <c r="A61">
        <v>-9.5549649514382295</v>
      </c>
      <c r="B61">
        <v>-3.5435302405620499</v>
      </c>
      <c r="C61" s="1">
        <f t="shared" si="0"/>
        <v>9.5549649514382295</v>
      </c>
      <c r="D61">
        <v>36.25</v>
      </c>
      <c r="F61">
        <v>0.31356186728978902</v>
      </c>
    </row>
    <row r="62" spans="1:6">
      <c r="A62">
        <v>-10.290526159369</v>
      </c>
      <c r="B62">
        <v>-3.8994262862506299</v>
      </c>
      <c r="C62" s="1">
        <f t="shared" si="0"/>
        <v>10.290526159369</v>
      </c>
      <c r="D62">
        <v>36.25</v>
      </c>
      <c r="F62" t="s">
        <v>20</v>
      </c>
    </row>
    <row r="63" spans="1:6">
      <c r="A63">
        <v>-12.6214159723921</v>
      </c>
      <c r="B63">
        <v>-3.7104530687958701</v>
      </c>
      <c r="C63" s="1">
        <f t="shared" si="0"/>
        <v>12.6214159723921</v>
      </c>
      <c r="D63">
        <v>33.35</v>
      </c>
      <c r="F63">
        <v>2.8078782617481801</v>
      </c>
    </row>
    <row r="64" spans="1:6">
      <c r="A64">
        <v>-13.879535057054399</v>
      </c>
      <c r="B64">
        <v>-3.6757793715518599</v>
      </c>
      <c r="C64" s="1">
        <f t="shared" si="0"/>
        <v>13.879535057054399</v>
      </c>
      <c r="D64">
        <v>33.35</v>
      </c>
      <c r="F64">
        <v>0.31608895745369903</v>
      </c>
    </row>
    <row r="65" spans="6:6">
      <c r="F65" t="s">
        <v>21</v>
      </c>
    </row>
    <row r="66" spans="6:6">
      <c r="F66">
        <v>2.2038262736604399</v>
      </c>
    </row>
    <row r="67" spans="6:6">
      <c r="F67">
        <v>0.31654940876426602</v>
      </c>
    </row>
    <row r="68" spans="6:6">
      <c r="F68" t="s">
        <v>22</v>
      </c>
    </row>
    <row r="69" spans="6:6">
      <c r="F69">
        <v>2.6577997936983699</v>
      </c>
    </row>
    <row r="70" spans="6:6">
      <c r="F70">
        <v>0.314478624708879</v>
      </c>
    </row>
    <row r="71" spans="6:6">
      <c r="F71" t="s">
        <v>23</v>
      </c>
    </row>
    <row r="72" spans="6:6">
      <c r="F72">
        <v>4.0236425680529004</v>
      </c>
    </row>
    <row r="73" spans="6:6">
      <c r="F73">
        <v>0.31667937413469599</v>
      </c>
    </row>
    <row r="74" spans="6:6">
      <c r="F74" t="s">
        <v>24</v>
      </c>
    </row>
    <row r="75" spans="6:6">
      <c r="F75">
        <v>4.96378862324433</v>
      </c>
    </row>
    <row r="76" spans="6:6">
      <c r="F76">
        <v>0.3125920030398</v>
      </c>
    </row>
    <row r="77" spans="6:6">
      <c r="F77" t="s">
        <v>25</v>
      </c>
    </row>
    <row r="78" spans="6:6">
      <c r="F78">
        <v>5.4889069422486996</v>
      </c>
    </row>
    <row r="79" spans="6:6">
      <c r="F79">
        <v>0.31498659970315501</v>
      </c>
    </row>
    <row r="80" spans="6:6">
      <c r="F80" t="s">
        <v>26</v>
      </c>
    </row>
    <row r="81" spans="6:6">
      <c r="F81">
        <v>5.3578952239503099</v>
      </c>
    </row>
    <row r="82" spans="6:6">
      <c r="F82">
        <v>0.31549619397342699</v>
      </c>
    </row>
    <row r="83" spans="6:6">
      <c r="F83" t="s">
        <v>27</v>
      </c>
    </row>
    <row r="84" spans="6:6">
      <c r="F84">
        <v>5.1903401487771301</v>
      </c>
    </row>
    <row r="85" spans="6:6">
      <c r="F85">
        <v>0.31334507503110798</v>
      </c>
    </row>
    <row r="86" spans="6:6">
      <c r="F86" t="s">
        <v>28</v>
      </c>
    </row>
    <row r="87" spans="6:6">
      <c r="F87">
        <v>4.6865322527341098</v>
      </c>
    </row>
    <row r="88" spans="6:6">
      <c r="F88">
        <v>0.31441490872938699</v>
      </c>
    </row>
    <row r="89" spans="6:6">
      <c r="F89" t="s">
        <v>29</v>
      </c>
    </row>
    <row r="90" spans="6:6">
      <c r="F90">
        <v>2.3158260160949</v>
      </c>
    </row>
    <row r="91" spans="6:6">
      <c r="F91">
        <v>0.30966653221483798</v>
      </c>
    </row>
    <row r="92" spans="6:6">
      <c r="F92" t="s">
        <v>30</v>
      </c>
    </row>
    <row r="93" spans="6:6">
      <c r="F93">
        <v>0.37738167755587398</v>
      </c>
    </row>
    <row r="94" spans="6:6">
      <c r="F94">
        <v>0.31372409968435699</v>
      </c>
    </row>
    <row r="95" spans="6:6">
      <c r="F95" t="s">
        <v>31</v>
      </c>
    </row>
    <row r="96" spans="6:6">
      <c r="F96">
        <v>-0.48673620756323599</v>
      </c>
    </row>
    <row r="97" spans="6:6">
      <c r="F97">
        <v>0.31316626961045801</v>
      </c>
    </row>
    <row r="98" spans="6:6">
      <c r="F98" t="s">
        <v>32</v>
      </c>
    </row>
    <row r="99" spans="6:6">
      <c r="F99">
        <v>-0.61441682063744896</v>
      </c>
    </row>
    <row r="100" spans="6:6">
      <c r="F100">
        <v>0.312284800975696</v>
      </c>
    </row>
    <row r="101" spans="6:6">
      <c r="F101" t="s">
        <v>33</v>
      </c>
    </row>
    <row r="102" spans="6:6">
      <c r="F102">
        <v>0.821752894059261</v>
      </c>
    </row>
    <row r="103" spans="6:6">
      <c r="F103">
        <v>0.31112571217010698</v>
      </c>
    </row>
    <row r="104" spans="6:6">
      <c r="F104" t="s">
        <v>34</v>
      </c>
    </row>
    <row r="105" spans="6:6">
      <c r="F105">
        <v>3.2887248659015298</v>
      </c>
    </row>
    <row r="106" spans="6:6">
      <c r="F106">
        <v>0.30818533441302498</v>
      </c>
    </row>
    <row r="107" spans="6:6">
      <c r="F107" t="s">
        <v>35</v>
      </c>
    </row>
    <row r="108" spans="6:6">
      <c r="F108">
        <v>4.3484954773300997</v>
      </c>
    </row>
    <row r="109" spans="6:6">
      <c r="F109">
        <v>0.312018322883865</v>
      </c>
    </row>
    <row r="110" spans="6:6">
      <c r="F110" t="s">
        <v>36</v>
      </c>
    </row>
    <row r="111" spans="6:6">
      <c r="F111">
        <v>5.1216707792006897</v>
      </c>
    </row>
    <row r="112" spans="6:6">
      <c r="F112">
        <v>0.311146520584693</v>
      </c>
    </row>
    <row r="113" spans="6:6">
      <c r="F113" t="s">
        <v>37</v>
      </c>
    </row>
    <row r="114" spans="6:6">
      <c r="F114">
        <v>2.4298142919337198</v>
      </c>
    </row>
    <row r="115" spans="6:6">
      <c r="F115">
        <v>0.30903303408979899</v>
      </c>
    </row>
    <row r="116" spans="6:6">
      <c r="F116" t="s">
        <v>38</v>
      </c>
    </row>
    <row r="117" spans="6:6">
      <c r="F117">
        <v>1.14127663049388</v>
      </c>
    </row>
    <row r="118" spans="6:6">
      <c r="F118">
        <v>0.31018307416534202</v>
      </c>
    </row>
    <row r="119" spans="6:6">
      <c r="F119" t="s">
        <v>39</v>
      </c>
    </row>
    <row r="120" spans="6:6">
      <c r="F120">
        <v>-0.89155923668424497</v>
      </c>
    </row>
    <row r="121" spans="6:6">
      <c r="F121">
        <v>0.31026118157950999</v>
      </c>
    </row>
    <row r="122" spans="6:6">
      <c r="F122" t="s">
        <v>40</v>
      </c>
    </row>
    <row r="123" spans="6:6">
      <c r="F123">
        <v>-1.0476848600766</v>
      </c>
    </row>
    <row r="124" spans="6:6">
      <c r="F124">
        <v>0.31031499894578002</v>
      </c>
    </row>
    <row r="125" spans="6:6">
      <c r="F125" t="s">
        <v>41</v>
      </c>
    </row>
    <row r="126" spans="6:6">
      <c r="F126">
        <v>-1.0084424113847901</v>
      </c>
    </row>
    <row r="127" spans="6:6">
      <c r="F127">
        <v>0.30866412764899098</v>
      </c>
    </row>
    <row r="128" spans="6:6">
      <c r="F128" t="s">
        <v>42</v>
      </c>
    </row>
    <row r="129" spans="6:6">
      <c r="F129">
        <v>0.30211868064428898</v>
      </c>
    </row>
    <row r="130" spans="6:6">
      <c r="F130">
        <v>0.31063271869871301</v>
      </c>
    </row>
    <row r="131" spans="6:6">
      <c r="F131" t="s">
        <v>43</v>
      </c>
    </row>
    <row r="132" spans="6:6">
      <c r="F132">
        <v>1.12476828499755</v>
      </c>
    </row>
    <row r="133" spans="6:6">
      <c r="F133">
        <v>0.30713279718748798</v>
      </c>
    </row>
    <row r="134" spans="6:6">
      <c r="F134" t="s">
        <v>44</v>
      </c>
    </row>
    <row r="135" spans="6:6">
      <c r="F135">
        <v>0.90994421302788997</v>
      </c>
    </row>
    <row r="136" spans="6:6">
      <c r="F136">
        <v>0.30761330051682001</v>
      </c>
    </row>
    <row r="137" spans="6:6">
      <c r="F137" t="s">
        <v>45</v>
      </c>
    </row>
    <row r="138" spans="6:6">
      <c r="F138">
        <v>-2.3671127331091499</v>
      </c>
    </row>
    <row r="139" spans="6:6">
      <c r="F139">
        <v>0.30575101210926697</v>
      </c>
    </row>
    <row r="140" spans="6:6">
      <c r="F140" t="s">
        <v>46</v>
      </c>
    </row>
    <row r="141" spans="6:6">
      <c r="F141">
        <v>-5.0654243531017196</v>
      </c>
    </row>
    <row r="142" spans="6:6">
      <c r="F142">
        <v>0.30462803921672799</v>
      </c>
    </row>
    <row r="143" spans="6:6">
      <c r="F143" t="s">
        <v>47</v>
      </c>
    </row>
    <row r="144" spans="6:6">
      <c r="F144">
        <v>-6.7863080531851603</v>
      </c>
    </row>
    <row r="145" spans="6:6">
      <c r="F145">
        <v>0.30491852685408199</v>
      </c>
    </row>
    <row r="146" spans="6:6">
      <c r="F146" t="s">
        <v>48</v>
      </c>
    </row>
    <row r="147" spans="6:6">
      <c r="F147">
        <v>-7.9667904050919596</v>
      </c>
    </row>
    <row r="148" spans="6:6">
      <c r="F148">
        <v>0.30483618845795002</v>
      </c>
    </row>
    <row r="149" spans="6:6">
      <c r="F149" t="s">
        <v>49</v>
      </c>
    </row>
    <row r="150" spans="6:6">
      <c r="F150">
        <v>-7.9201840650724797</v>
      </c>
    </row>
    <row r="151" spans="6:6">
      <c r="F151">
        <v>0.30208552443178699</v>
      </c>
    </row>
    <row r="152" spans="6:6">
      <c r="F152" t="s">
        <v>50</v>
      </c>
    </row>
    <row r="153" spans="6:6">
      <c r="F153">
        <v>-7.39977813414158</v>
      </c>
    </row>
    <row r="154" spans="6:6">
      <c r="F154">
        <v>0.30693070702398401</v>
      </c>
    </row>
    <row r="155" spans="6:6">
      <c r="F155" t="s">
        <v>51</v>
      </c>
    </row>
    <row r="156" spans="6:6">
      <c r="F156">
        <v>-4.8537495921610896</v>
      </c>
    </row>
    <row r="157" spans="6:6">
      <c r="F157">
        <v>0.30658917733006402</v>
      </c>
    </row>
    <row r="158" spans="6:6">
      <c r="F158" t="s">
        <v>52</v>
      </c>
    </row>
    <row r="159" spans="6:6">
      <c r="F159">
        <v>-3.40867226300184</v>
      </c>
    </row>
    <row r="160" spans="6:6">
      <c r="F160">
        <v>0.30747297783427502</v>
      </c>
    </row>
    <row r="161" spans="6:6">
      <c r="F161" t="s">
        <v>53</v>
      </c>
    </row>
    <row r="162" spans="6:6">
      <c r="F162">
        <v>-4.9325761041006499</v>
      </c>
    </row>
    <row r="163" spans="6:6">
      <c r="F163">
        <v>0.30626423174758799</v>
      </c>
    </row>
    <row r="164" spans="6:6">
      <c r="F164" t="s">
        <v>54</v>
      </c>
    </row>
    <row r="165" spans="6:6">
      <c r="F165">
        <v>-6.8224856063452997</v>
      </c>
    </row>
    <row r="166" spans="6:6">
      <c r="F166">
        <v>0.308144955112717</v>
      </c>
    </row>
    <row r="167" spans="6:6">
      <c r="F167" t="s">
        <v>55</v>
      </c>
    </row>
    <row r="168" spans="6:6">
      <c r="F168">
        <v>-9.3675166550607205</v>
      </c>
    </row>
    <row r="169" spans="6:6">
      <c r="F169">
        <v>0.30759749045757201</v>
      </c>
    </row>
    <row r="170" spans="6:6">
      <c r="F170" t="s">
        <v>56</v>
      </c>
    </row>
    <row r="171" spans="6:6">
      <c r="F171">
        <v>-9.8068621109014202</v>
      </c>
    </row>
    <row r="172" spans="6:6">
      <c r="F172">
        <v>0.308055768465958</v>
      </c>
    </row>
    <row r="173" spans="6:6">
      <c r="F173" t="s">
        <v>57</v>
      </c>
    </row>
    <row r="174" spans="6:6">
      <c r="F174">
        <v>-9.6952152530173308</v>
      </c>
    </row>
    <row r="175" spans="6:6">
      <c r="F175">
        <v>0.30824321832581503</v>
      </c>
    </row>
    <row r="176" spans="6:6">
      <c r="F176" t="s">
        <v>58</v>
      </c>
    </row>
    <row r="177" spans="6:6">
      <c r="F177">
        <v>-9.5784698893330695</v>
      </c>
    </row>
    <row r="178" spans="6:6">
      <c r="F178">
        <v>0.31176895224416301</v>
      </c>
    </row>
    <row r="179" spans="6:6">
      <c r="F179" t="s">
        <v>59</v>
      </c>
    </row>
    <row r="180" spans="6:6">
      <c r="F180">
        <v>-9.5549649514382295</v>
      </c>
    </row>
    <row r="181" spans="6:6">
      <c r="F181">
        <v>0.31102986122078302</v>
      </c>
    </row>
    <row r="182" spans="6:6">
      <c r="F182" t="s">
        <v>60</v>
      </c>
    </row>
    <row r="183" spans="6:6">
      <c r="F183">
        <v>-10.290526159369</v>
      </c>
    </row>
    <row r="184" spans="6:6">
      <c r="F184">
        <v>0.31395170979346398</v>
      </c>
    </row>
    <row r="185" spans="6:6">
      <c r="F185" t="s">
        <v>61</v>
      </c>
    </row>
    <row r="186" spans="6:6">
      <c r="F186">
        <v>-12.6214159723921</v>
      </c>
    </row>
    <row r="187" spans="6:6">
      <c r="F187">
        <v>0.31057441484155102</v>
      </c>
    </row>
    <row r="188" spans="6:6">
      <c r="F188" t="s">
        <v>62</v>
      </c>
    </row>
    <row r="189" spans="6:6">
      <c r="F189">
        <v>-13.879535057054399</v>
      </c>
    </row>
    <row r="190" spans="6:6">
      <c r="F190">
        <v>0.46215042572474302</v>
      </c>
    </row>
    <row r="191" spans="6:6">
      <c r="F191" t="s">
        <v>77</v>
      </c>
    </row>
    <row r="192" spans="6:6">
      <c r="F192">
        <v>58247.4296837</v>
      </c>
    </row>
    <row r="193" spans="6:6">
      <c r="F193">
        <v>91191.941249130003</v>
      </c>
    </row>
    <row r="194" spans="6:6">
      <c r="F194" t="s">
        <v>78</v>
      </c>
    </row>
    <row r="195" spans="6:6">
      <c r="F195">
        <v>571.37332464150597</v>
      </c>
    </row>
    <row r="196" spans="6:6">
      <c r="F196">
        <v>2955.9177861287098</v>
      </c>
    </row>
    <row r="197" spans="6:6">
      <c r="F197" t="s">
        <v>79</v>
      </c>
    </row>
    <row r="198" spans="6:6">
      <c r="F198">
        <v>185687.730453166</v>
      </c>
    </row>
    <row r="199" spans="6:6">
      <c r="F199" s="1">
        <v>62121358.074796997</v>
      </c>
    </row>
    <row r="200" spans="6:6">
      <c r="F200" t="s">
        <v>80</v>
      </c>
    </row>
    <row r="201" spans="6:6">
      <c r="F201">
        <v>-4500.4112526840399</v>
      </c>
    </row>
    <row r="202" spans="6:6">
      <c r="F202" s="1">
        <v>1978758.7918857301</v>
      </c>
    </row>
    <row r="203" spans="6:6">
      <c r="F203" t="s">
        <v>81</v>
      </c>
    </row>
    <row r="204" spans="6:6">
      <c r="F204">
        <v>-4091.4973174013298</v>
      </c>
    </row>
    <row r="205" spans="6:6">
      <c r="F205">
        <v>220.842924307039</v>
      </c>
    </row>
    <row r="206" spans="6:6">
      <c r="F206" t="s">
        <v>82</v>
      </c>
    </row>
    <row r="207" spans="6:6">
      <c r="F207">
        <v>-1.26392610205012E-2</v>
      </c>
    </row>
    <row r="208" spans="6:6">
      <c r="F208">
        <v>7.1584563170616899</v>
      </c>
    </row>
    <row r="209" spans="6:6">
      <c r="F209" t="s">
        <v>83</v>
      </c>
    </row>
    <row r="210" spans="6:6">
      <c r="F210">
        <v>-2135.6510130073698</v>
      </c>
    </row>
    <row r="211" spans="6:6">
      <c r="F211" s="1">
        <v>3476.0126361965899</v>
      </c>
    </row>
    <row r="212" spans="6:6">
      <c r="F212" t="s">
        <v>84</v>
      </c>
    </row>
    <row r="213" spans="6:6">
      <c r="F213">
        <v>0.36154636016649599</v>
      </c>
    </row>
    <row r="214" spans="6:6">
      <c r="F214" s="1">
        <v>110.721831874606</v>
      </c>
    </row>
    <row r="215" spans="6:6">
      <c r="F215" t="s">
        <v>85</v>
      </c>
    </row>
    <row r="216" spans="6:6">
      <c r="F216">
        <v>4054.1544787370999</v>
      </c>
    </row>
    <row r="217" spans="6:6">
      <c r="F217">
        <v>229.985443442101</v>
      </c>
    </row>
    <row r="218" spans="6:6">
      <c r="F218" t="s">
        <v>86</v>
      </c>
    </row>
    <row r="219" spans="6:6">
      <c r="F219">
        <v>-16.742550507603301</v>
      </c>
    </row>
    <row r="220" spans="6:6">
      <c r="F220">
        <v>7.4548041582350999</v>
      </c>
    </row>
    <row r="221" spans="6:6">
      <c r="F221" t="s">
        <v>87</v>
      </c>
    </row>
    <row r="222" spans="6:6">
      <c r="F222">
        <v>2100.9875377418898</v>
      </c>
    </row>
    <row r="223" spans="6:6">
      <c r="F223" s="1">
        <v>3735.6798593501499</v>
      </c>
    </row>
    <row r="224" spans="6:6">
      <c r="F224" t="s">
        <v>88</v>
      </c>
    </row>
    <row r="225" spans="6:6">
      <c r="F225">
        <v>-3.2961794540243998</v>
      </c>
    </row>
    <row r="226" spans="6:6">
      <c r="F226" s="1">
        <v>118.993041917391</v>
      </c>
    </row>
    <row r="227" spans="6:6">
      <c r="F227" t="s">
        <v>89</v>
      </c>
    </row>
    <row r="228" spans="6:6">
      <c r="F228">
        <v>6978.3170249744098</v>
      </c>
    </row>
    <row r="229" spans="6:6">
      <c r="F229">
        <v>201.22998796594001</v>
      </c>
    </row>
    <row r="230" spans="6:6">
      <c r="F230" t="s">
        <v>90</v>
      </c>
    </row>
    <row r="231" spans="6:6">
      <c r="F231">
        <v>-81.583668289902704</v>
      </c>
    </row>
    <row r="232" spans="6:6">
      <c r="F232">
        <v>6.5227178233462197</v>
      </c>
    </row>
    <row r="233" spans="6:6">
      <c r="F233" t="s">
        <v>91</v>
      </c>
    </row>
    <row r="234" spans="6:6">
      <c r="F234">
        <v>500.05504012624101</v>
      </c>
    </row>
    <row r="235" spans="6:6">
      <c r="F235" s="1">
        <v>999.83714109077005</v>
      </c>
    </row>
    <row r="236" spans="6:6">
      <c r="F236" t="s">
        <v>92</v>
      </c>
    </row>
    <row r="237" spans="6:6">
      <c r="F237">
        <v>6.1098470245018301</v>
      </c>
    </row>
    <row r="238" spans="6:6">
      <c r="F238" s="1">
        <v>31.847927905972799</v>
      </c>
    </row>
    <row r="239" spans="6:6">
      <c r="F239" t="s">
        <v>93</v>
      </c>
    </row>
    <row r="240" spans="6:6">
      <c r="F240">
        <v>20215.132969959101</v>
      </c>
    </row>
    <row r="241" spans="6:6">
      <c r="F241">
        <v>3039.55549960388</v>
      </c>
    </row>
    <row r="242" spans="6:6">
      <c r="F242" t="s">
        <v>94</v>
      </c>
    </row>
    <row r="243" spans="6:6">
      <c r="F243">
        <v>96.941138637574397</v>
      </c>
    </row>
    <row r="244" spans="6:6">
      <c r="F244">
        <v>98.524892004053996</v>
      </c>
    </row>
    <row r="245" spans="6:6">
      <c r="F245" t="s">
        <v>95</v>
      </c>
    </row>
    <row r="246" spans="6:6">
      <c r="F246">
        <v>52193.442106922099</v>
      </c>
    </row>
    <row r="247" spans="6:6">
      <c r="F247" s="1">
        <v>681464.639888215</v>
      </c>
    </row>
    <row r="248" spans="6:6">
      <c r="F248" t="s">
        <v>96</v>
      </c>
    </row>
    <row r="249" spans="6:6">
      <c r="F249">
        <v>-1385.46582975611</v>
      </c>
    </row>
    <row r="250" spans="6:6">
      <c r="F250" s="1">
        <v>21706.771862818099</v>
      </c>
    </row>
    <row r="251" spans="6:6">
      <c r="F251" t="s">
        <v>97</v>
      </c>
    </row>
    <row r="252" spans="6:6">
      <c r="F252">
        <v>2508.5062051248201</v>
      </c>
    </row>
    <row r="253" spans="6:6">
      <c r="F253">
        <v>121.574892730923</v>
      </c>
    </row>
    <row r="254" spans="6:6">
      <c r="F254" t="s">
        <v>98</v>
      </c>
    </row>
    <row r="255" spans="6:6">
      <c r="F255">
        <v>61.220015332305998</v>
      </c>
    </row>
    <row r="256" spans="6:6">
      <c r="F256">
        <v>3.9407581727910701</v>
      </c>
    </row>
    <row r="257" spans="6:6">
      <c r="F257" t="s">
        <v>99</v>
      </c>
    </row>
    <row r="258" spans="6:6">
      <c r="F258">
        <v>5937.3842962826702</v>
      </c>
    </row>
    <row r="259" spans="6:6">
      <c r="F259" s="1">
        <v>11002.3557206734</v>
      </c>
    </row>
    <row r="260" spans="6:6">
      <c r="F260" t="s">
        <v>100</v>
      </c>
    </row>
    <row r="261" spans="6:6">
      <c r="F261">
        <v>-9.7821991752101791</v>
      </c>
    </row>
    <row r="262" spans="6:6">
      <c r="F262" s="1">
        <v>350.45930720837498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VAR04</vt:lpstr>
      <vt:lpstr>VAR05</vt:lpstr>
      <vt:lpstr>GlobalModel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2016-12-19T15:51:45Z</dcterms:created>
  <dcterms:modified xsi:type="dcterms:W3CDTF">2016-12-22T10:23:20Z</dcterms:modified>
</cp:coreProperties>
</file>