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hub/presonal_project/work/practice/plate_recognition/example/"/>
    </mc:Choice>
  </mc:AlternateContent>
  <xr:revisionPtr revIDLastSave="0" documentId="13_ncr:1_{384AB53D-AC03-6D44-9F65-FE787C1915BB}" xr6:coauthVersionLast="47" xr6:coauthVersionMax="47" xr10:uidLastSave="{00000000-0000-0000-0000-000000000000}"/>
  <bookViews>
    <workbookView xWindow="0" yWindow="500" windowWidth="28800" windowHeight="17500" xr2:uid="{C241DF3F-C0BE-774C-9FEF-0DE051B1120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N34" i="1"/>
  <c r="O33" i="1"/>
  <c r="N33" i="1"/>
  <c r="O32" i="1"/>
  <c r="N32" i="1"/>
  <c r="O31" i="1"/>
  <c r="N31" i="1"/>
  <c r="O30" i="1"/>
  <c r="N30" i="1"/>
  <c r="O24" i="1"/>
  <c r="N24" i="1"/>
  <c r="O23" i="1"/>
  <c r="N23" i="1"/>
  <c r="O22" i="1"/>
  <c r="N22" i="1"/>
  <c r="O21" i="1"/>
  <c r="N21" i="1"/>
  <c r="O20" i="1"/>
  <c r="N20" i="1"/>
  <c r="O8" i="1"/>
  <c r="O14" i="1" s="1"/>
  <c r="N8" i="1"/>
  <c r="N14" i="1" s="1"/>
  <c r="O7" i="1"/>
  <c r="O12" i="1" s="1"/>
  <c r="N7" i="1"/>
  <c r="N10" i="1" s="1"/>
  <c r="O6" i="1"/>
  <c r="O11" i="1" s="1"/>
  <c r="N6" i="1"/>
  <c r="N13" i="1" s="1"/>
  <c r="O5" i="1"/>
  <c r="N5" i="1"/>
  <c r="F34" i="1"/>
  <c r="E34" i="1"/>
  <c r="F33" i="1"/>
  <c r="E33" i="1"/>
  <c r="F32" i="1"/>
  <c r="E32" i="1"/>
  <c r="F31" i="1"/>
  <c r="E31" i="1"/>
  <c r="F30" i="1"/>
  <c r="E30" i="1"/>
  <c r="F24" i="1"/>
  <c r="E24" i="1"/>
  <c r="F23" i="1"/>
  <c r="E23" i="1"/>
  <c r="F22" i="1"/>
  <c r="E22" i="1"/>
  <c r="F21" i="1"/>
  <c r="E21" i="1"/>
  <c r="F20" i="1"/>
  <c r="E20" i="1"/>
  <c r="F14" i="1"/>
  <c r="E14" i="1"/>
  <c r="F13" i="1"/>
  <c r="F12" i="1"/>
  <c r="E13" i="1"/>
  <c r="E12" i="1"/>
  <c r="E11" i="1"/>
  <c r="F11" i="1"/>
  <c r="F10" i="1"/>
  <c r="E10" i="1"/>
  <c r="E8" i="1"/>
  <c r="E7" i="1"/>
  <c r="E6" i="1"/>
  <c r="F8" i="1"/>
  <c r="F7" i="1"/>
  <c r="F6" i="1"/>
  <c r="F5" i="1"/>
  <c r="E5" i="1"/>
  <c r="N12" i="1" l="1"/>
  <c r="N11" i="1"/>
  <c r="O13" i="1"/>
  <c r="O10" i="1"/>
</calcChain>
</file>

<file path=xl/sharedStrings.xml><?xml version="1.0" encoding="utf-8"?>
<sst xmlns="http://schemas.openxmlformats.org/spreadsheetml/2006/main" count="106" uniqueCount="26">
  <si>
    <t>ch1</t>
    <phoneticPr fontId="1" type="noConversion"/>
  </si>
  <si>
    <t>ch2</t>
    <phoneticPr fontId="1" type="noConversion"/>
  </si>
  <si>
    <t>aaeon</t>
    <phoneticPr fontId="1" type="noConversion"/>
  </si>
  <si>
    <t>acelin</t>
    <phoneticPr fontId="1" type="noConversion"/>
  </si>
  <si>
    <t>備註</t>
    <phoneticPr fontId="1" type="noConversion"/>
  </si>
  <si>
    <t>一般狀況</t>
    <phoneticPr fontId="1" type="noConversion"/>
  </si>
  <si>
    <t>數量</t>
    <phoneticPr fontId="1" type="noConversion"/>
  </si>
  <si>
    <t>總資料量</t>
    <phoneticPr fontId="1" type="noConversion"/>
  </si>
  <si>
    <t>模糊個數</t>
    <phoneticPr fontId="1" type="noConversion"/>
  </si>
  <si>
    <t>完全正確數</t>
    <phoneticPr fontId="1" type="noConversion"/>
  </si>
  <si>
    <t>漏判數</t>
    <phoneticPr fontId="1" type="noConversion"/>
  </si>
  <si>
    <t>沒東西誤判數</t>
    <phoneticPr fontId="1" type="noConversion"/>
  </si>
  <si>
    <t>比率</t>
    <phoneticPr fontId="1" type="noConversion"/>
  </si>
  <si>
    <t>全對率</t>
    <phoneticPr fontId="1" type="noConversion"/>
  </si>
  <si>
    <t>不包含漏判數</t>
    <phoneticPr fontId="1" type="noConversion"/>
  </si>
  <si>
    <t>模糊率</t>
    <phoneticPr fontId="1" type="noConversion"/>
  </si>
  <si>
    <t>漏判率</t>
    <phoneticPr fontId="1" type="noConversion"/>
  </si>
  <si>
    <t>只含進</t>
    <phoneticPr fontId="1" type="noConversion"/>
  </si>
  <si>
    <t>只含出</t>
    <phoneticPr fontId="1" type="noConversion"/>
  </si>
  <si>
    <t>數量</t>
  </si>
  <si>
    <t>總資料量</t>
  </si>
  <si>
    <t>模糊個數</t>
  </si>
  <si>
    <t>完全正確數</t>
  </si>
  <si>
    <t>漏判數</t>
  </si>
  <si>
    <t>比率</t>
  </si>
  <si>
    <t>包含漏判數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</si>
</sst>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0" fillId="0" borderId="10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2" fillId="0" borderId="6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E2A2-9674-4545-B494-6424E98C6058}">
  <dimension ref="A2:P34"/>
  <sheetViews>
    <sheetView tabSelected="1" workbookViewId="0">
      <selection activeCell="K4" sqref="K4:P34"/>
    </sheetView>
  </sheetViews>
  <sheetFormatPr baseColWidth="10" defaultRowHeight="15"/>
  <cols>
    <col min="3" max="3" width="10.83203125" style="17"/>
  </cols>
  <sheetData>
    <row r="2" spans="1:16">
      <c r="A2" t="s">
        <v>0</v>
      </c>
      <c r="J2" t="s">
        <v>1</v>
      </c>
    </row>
    <row r="4" spans="1:16">
      <c r="B4" s="1"/>
      <c r="C4" s="16"/>
      <c r="D4" s="1"/>
      <c r="E4" s="2" t="s">
        <v>2</v>
      </c>
      <c r="F4" s="2" t="s">
        <v>3</v>
      </c>
      <c r="G4" s="2" t="s">
        <v>4</v>
      </c>
      <c r="K4" s="1"/>
      <c r="L4" s="16"/>
      <c r="M4" s="1"/>
      <c r="N4" s="2" t="s">
        <v>2</v>
      </c>
      <c r="O4" s="2" t="s">
        <v>3</v>
      </c>
      <c r="P4" s="2" t="s">
        <v>4</v>
      </c>
    </row>
    <row r="5" spans="1:16">
      <c r="B5" s="22" t="s">
        <v>5</v>
      </c>
      <c r="C5" s="22" t="s">
        <v>6</v>
      </c>
      <c r="D5" s="3" t="s">
        <v>7</v>
      </c>
      <c r="E5" s="4">
        <f>E25+E15</f>
        <v>104</v>
      </c>
      <c r="F5" s="4">
        <f>F15+F25</f>
        <v>104</v>
      </c>
      <c r="G5" s="4"/>
      <c r="K5" s="22" t="s">
        <v>5</v>
      </c>
      <c r="L5" s="22" t="s">
        <v>6</v>
      </c>
      <c r="M5" s="3" t="s">
        <v>7</v>
      </c>
      <c r="N5" s="4">
        <f>N25+N15</f>
        <v>104</v>
      </c>
      <c r="O5" s="4">
        <f>O15+O25</f>
        <v>104</v>
      </c>
      <c r="P5" s="4"/>
    </row>
    <row r="6" spans="1:16">
      <c r="B6" s="23"/>
      <c r="C6" s="23"/>
      <c r="D6" s="1" t="s">
        <v>8</v>
      </c>
      <c r="E6" s="2">
        <f>E16+E26</f>
        <v>52</v>
      </c>
      <c r="F6" s="2">
        <f>F16+F26</f>
        <v>64</v>
      </c>
      <c r="G6" s="2"/>
      <c r="K6" s="23"/>
      <c r="L6" s="23"/>
      <c r="M6" s="1" t="s">
        <v>8</v>
      </c>
      <c r="N6" s="2">
        <f>N16+N26</f>
        <v>52</v>
      </c>
      <c r="O6" s="2">
        <f>O16+O26</f>
        <v>64</v>
      </c>
      <c r="P6" s="2"/>
    </row>
    <row r="7" spans="1:16">
      <c r="B7" s="23"/>
      <c r="C7" s="23"/>
      <c r="D7" s="1" t="s">
        <v>9</v>
      </c>
      <c r="E7" s="2">
        <f>E17+E27</f>
        <v>50</v>
      </c>
      <c r="F7" s="2">
        <f>F17+F27</f>
        <v>63</v>
      </c>
      <c r="G7" s="2"/>
      <c r="K7" s="23"/>
      <c r="L7" s="23"/>
      <c r="M7" s="1" t="s">
        <v>9</v>
      </c>
      <c r="N7" s="2">
        <f>N17+N27</f>
        <v>50</v>
      </c>
      <c r="O7" s="2">
        <f>O17+O27</f>
        <v>63</v>
      </c>
      <c r="P7" s="2"/>
    </row>
    <row r="8" spans="1:16">
      <c r="B8" s="23"/>
      <c r="C8" s="23"/>
      <c r="D8" s="1" t="s">
        <v>10</v>
      </c>
      <c r="E8" s="2">
        <f>E18+E28</f>
        <v>51</v>
      </c>
      <c r="F8" s="2">
        <f>F18+F28</f>
        <v>40</v>
      </c>
      <c r="G8" s="2"/>
      <c r="K8" s="23"/>
      <c r="L8" s="23"/>
      <c r="M8" s="1" t="s">
        <v>10</v>
      </c>
      <c r="N8" s="2">
        <f>N18+N28</f>
        <v>51</v>
      </c>
      <c r="O8" s="2">
        <f>O18+O28</f>
        <v>40</v>
      </c>
      <c r="P8" s="2"/>
    </row>
    <row r="9" spans="1:16">
      <c r="B9" s="23"/>
      <c r="C9" s="24"/>
      <c r="D9" s="6" t="s">
        <v>11</v>
      </c>
      <c r="E9" s="6"/>
      <c r="F9" s="6"/>
      <c r="G9" s="6"/>
      <c r="K9" s="23"/>
      <c r="L9" s="24"/>
      <c r="M9" s="6" t="s">
        <v>11</v>
      </c>
      <c r="N9" s="6"/>
      <c r="O9" s="6"/>
      <c r="P9" s="6"/>
    </row>
    <row r="10" spans="1:16">
      <c r="B10" s="23"/>
      <c r="C10" s="22" t="s">
        <v>12</v>
      </c>
      <c r="D10" s="3" t="s">
        <v>13</v>
      </c>
      <c r="E10" s="4">
        <f>E7/(E5-E8)</f>
        <v>0.94339622641509435</v>
      </c>
      <c r="F10" s="4">
        <f>F7/(F5-F8)</f>
        <v>0.984375</v>
      </c>
      <c r="G10" s="4" t="s">
        <v>14</v>
      </c>
      <c r="K10" s="23"/>
      <c r="L10" s="22" t="s">
        <v>12</v>
      </c>
      <c r="M10" s="3" t="s">
        <v>13</v>
      </c>
      <c r="N10" s="4">
        <f>N7/(N5-N8)</f>
        <v>0.94339622641509435</v>
      </c>
      <c r="O10" s="4">
        <f>O7/(O5-O8)</f>
        <v>0.984375</v>
      </c>
      <c r="P10" s="4" t="s">
        <v>14</v>
      </c>
    </row>
    <row r="11" spans="1:16">
      <c r="B11" s="23"/>
      <c r="C11" s="26"/>
      <c r="D11" s="2" t="s">
        <v>15</v>
      </c>
      <c r="E11" s="16">
        <f>E6/(E5-E8)</f>
        <v>0.98113207547169812</v>
      </c>
      <c r="F11" s="2">
        <f>F6/(F5-F8)</f>
        <v>1</v>
      </c>
      <c r="G11" s="2" t="s">
        <v>14</v>
      </c>
      <c r="K11" s="23"/>
      <c r="L11" s="26"/>
      <c r="M11" s="2" t="s">
        <v>15</v>
      </c>
      <c r="N11" s="16">
        <f>N6/(N5-N8)</f>
        <v>0.98113207547169812</v>
      </c>
      <c r="O11" s="2">
        <f>O6/(O5-O8)</f>
        <v>1</v>
      </c>
      <c r="P11" s="2" t="s">
        <v>14</v>
      </c>
    </row>
    <row r="12" spans="1:16">
      <c r="B12" s="23"/>
      <c r="C12" s="23"/>
      <c r="D12" s="29" t="s">
        <v>13</v>
      </c>
      <c r="E12" s="2">
        <f>E7/E5</f>
        <v>0.48076923076923078</v>
      </c>
      <c r="F12" s="2">
        <f>F7/F5</f>
        <v>0.60576923076923073</v>
      </c>
      <c r="G12" s="2" t="s">
        <v>25</v>
      </c>
      <c r="K12" s="23"/>
      <c r="L12" s="23"/>
      <c r="M12" s="29" t="s">
        <v>13</v>
      </c>
      <c r="N12" s="2">
        <f>N7/N5</f>
        <v>0.48076923076923078</v>
      </c>
      <c r="O12" s="2">
        <f>O7/O5</f>
        <v>0.60576923076923073</v>
      </c>
      <c r="P12" s="2" t="s">
        <v>25</v>
      </c>
    </row>
    <row r="13" spans="1:16">
      <c r="B13" s="23"/>
      <c r="C13" s="23"/>
      <c r="D13" s="1" t="s">
        <v>15</v>
      </c>
      <c r="E13" s="2">
        <f>E6/E5</f>
        <v>0.5</v>
      </c>
      <c r="F13" s="2">
        <f>F6/F5</f>
        <v>0.61538461538461542</v>
      </c>
      <c r="G13" s="2" t="s">
        <v>25</v>
      </c>
      <c r="K13" s="23"/>
      <c r="L13" s="23"/>
      <c r="M13" s="1" t="s">
        <v>15</v>
      </c>
      <c r="N13" s="2">
        <f>N6/N5</f>
        <v>0.5</v>
      </c>
      <c r="O13" s="2">
        <f>O6/O5</f>
        <v>0.61538461538461542</v>
      </c>
      <c r="P13" s="2" t="s">
        <v>25</v>
      </c>
    </row>
    <row r="14" spans="1:16">
      <c r="B14" s="24"/>
      <c r="C14" s="24"/>
      <c r="D14" s="1" t="s">
        <v>16</v>
      </c>
      <c r="E14" s="2">
        <f>E8/E5</f>
        <v>0.49038461538461536</v>
      </c>
      <c r="F14" s="2">
        <f>F8/F5</f>
        <v>0.38461538461538464</v>
      </c>
      <c r="G14" s="2"/>
      <c r="K14" s="24"/>
      <c r="L14" s="24"/>
      <c r="M14" s="1" t="s">
        <v>16</v>
      </c>
      <c r="N14" s="2">
        <f>N8/N5</f>
        <v>0.49038461538461536</v>
      </c>
      <c r="O14" s="2">
        <f>O8/O5</f>
        <v>0.38461538461538464</v>
      </c>
      <c r="P14" s="2"/>
    </row>
    <row r="15" spans="1:16">
      <c r="B15" s="25" t="s">
        <v>17</v>
      </c>
      <c r="C15" s="22" t="s">
        <v>6</v>
      </c>
      <c r="D15" s="3" t="s">
        <v>7</v>
      </c>
      <c r="E15" s="4">
        <v>52</v>
      </c>
      <c r="F15" s="4">
        <v>52</v>
      </c>
      <c r="G15" s="4"/>
      <c r="K15" s="25" t="s">
        <v>17</v>
      </c>
      <c r="L15" s="22" t="s">
        <v>6</v>
      </c>
      <c r="M15" s="3" t="s">
        <v>7</v>
      </c>
      <c r="N15" s="4">
        <v>52</v>
      </c>
      <c r="O15" s="4">
        <v>52</v>
      </c>
      <c r="P15" s="4"/>
    </row>
    <row r="16" spans="1:16">
      <c r="B16" s="26"/>
      <c r="C16" s="23"/>
      <c r="D16" s="1" t="s">
        <v>8</v>
      </c>
      <c r="E16" s="2">
        <v>28</v>
      </c>
      <c r="F16" s="2">
        <v>42</v>
      </c>
      <c r="G16" s="2"/>
      <c r="K16" s="26"/>
      <c r="L16" s="23"/>
      <c r="M16" s="1" t="s">
        <v>8</v>
      </c>
      <c r="N16" s="2">
        <v>28</v>
      </c>
      <c r="O16" s="2">
        <v>42</v>
      </c>
      <c r="P16" s="2"/>
    </row>
    <row r="17" spans="2:16">
      <c r="B17" s="26"/>
      <c r="C17" s="23"/>
      <c r="D17" s="1" t="s">
        <v>9</v>
      </c>
      <c r="E17" s="2">
        <v>26</v>
      </c>
      <c r="F17" s="2">
        <v>41</v>
      </c>
      <c r="G17" s="2"/>
      <c r="K17" s="26"/>
      <c r="L17" s="23"/>
      <c r="M17" s="1" t="s">
        <v>9</v>
      </c>
      <c r="N17" s="2">
        <v>26</v>
      </c>
      <c r="O17" s="2">
        <v>41</v>
      </c>
      <c r="P17" s="2"/>
    </row>
    <row r="18" spans="2:16">
      <c r="B18" s="26"/>
      <c r="C18" s="23"/>
      <c r="D18" s="1" t="s">
        <v>10</v>
      </c>
      <c r="E18" s="2">
        <v>24</v>
      </c>
      <c r="F18" s="2">
        <v>9</v>
      </c>
      <c r="G18" s="2"/>
      <c r="K18" s="26"/>
      <c r="L18" s="23"/>
      <c r="M18" s="1" t="s">
        <v>10</v>
      </c>
      <c r="N18" s="2">
        <v>24</v>
      </c>
      <c r="O18" s="2">
        <v>9</v>
      </c>
      <c r="P18" s="2"/>
    </row>
    <row r="19" spans="2:16">
      <c r="B19" s="26"/>
      <c r="C19" s="24"/>
      <c r="D19" s="5"/>
      <c r="E19" s="6"/>
      <c r="F19" s="6"/>
      <c r="G19" s="6"/>
      <c r="K19" s="26"/>
      <c r="L19" s="24"/>
      <c r="M19" s="5"/>
      <c r="N19" s="6"/>
      <c r="O19" s="6"/>
      <c r="P19" s="6"/>
    </row>
    <row r="20" spans="2:16">
      <c r="B20" s="26"/>
      <c r="C20" s="22" t="s">
        <v>12</v>
      </c>
      <c r="D20" s="3" t="s">
        <v>13</v>
      </c>
      <c r="E20" s="4">
        <f>E17/(E15-E18)</f>
        <v>0.9285714285714286</v>
      </c>
      <c r="F20" s="4">
        <f>F17/(F15-F18)</f>
        <v>0.95348837209302328</v>
      </c>
      <c r="G20" s="4" t="s">
        <v>14</v>
      </c>
      <c r="K20" s="26"/>
      <c r="L20" s="22" t="s">
        <v>12</v>
      </c>
      <c r="M20" s="3" t="s">
        <v>13</v>
      </c>
      <c r="N20" s="4">
        <f>N17/(N15-N18)</f>
        <v>0.9285714285714286</v>
      </c>
      <c r="O20" s="4">
        <f>O17/(O15-O18)</f>
        <v>0.95348837209302328</v>
      </c>
      <c r="P20" s="4" t="s">
        <v>14</v>
      </c>
    </row>
    <row r="21" spans="2:16">
      <c r="B21" s="26"/>
      <c r="C21" s="26"/>
      <c r="D21" s="2" t="s">
        <v>15</v>
      </c>
      <c r="E21" s="16">
        <f>E16/(E15-E18)</f>
        <v>1</v>
      </c>
      <c r="F21" s="2">
        <f>F16/(F15-F18)</f>
        <v>0.97674418604651159</v>
      </c>
      <c r="G21" s="2" t="s">
        <v>14</v>
      </c>
      <c r="K21" s="26"/>
      <c r="L21" s="26"/>
      <c r="M21" s="2" t="s">
        <v>15</v>
      </c>
      <c r="N21" s="16">
        <f>N16/(N15-N18)</f>
        <v>1</v>
      </c>
      <c r="O21" s="2">
        <f>O16/(O15-O18)</f>
        <v>0.97674418604651159</v>
      </c>
      <c r="P21" s="2" t="s">
        <v>14</v>
      </c>
    </row>
    <row r="22" spans="2:16">
      <c r="B22" s="26"/>
      <c r="C22" s="23"/>
      <c r="D22" s="29" t="s">
        <v>13</v>
      </c>
      <c r="E22" s="2">
        <f>E17/E15</f>
        <v>0.5</v>
      </c>
      <c r="F22" s="2">
        <f>F17/F15</f>
        <v>0.78846153846153844</v>
      </c>
      <c r="G22" s="2" t="s">
        <v>25</v>
      </c>
      <c r="K22" s="26"/>
      <c r="L22" s="23"/>
      <c r="M22" s="29" t="s">
        <v>13</v>
      </c>
      <c r="N22" s="2">
        <f>N17/N15</f>
        <v>0.5</v>
      </c>
      <c r="O22" s="2">
        <f>O17/O15</f>
        <v>0.78846153846153844</v>
      </c>
      <c r="P22" s="2" t="s">
        <v>25</v>
      </c>
    </row>
    <row r="23" spans="2:16">
      <c r="B23" s="26"/>
      <c r="C23" s="23"/>
      <c r="D23" s="1" t="s">
        <v>15</v>
      </c>
      <c r="E23" s="2">
        <f>E16/E15</f>
        <v>0.53846153846153844</v>
      </c>
      <c r="F23" s="2">
        <f>F16/F15</f>
        <v>0.80769230769230771</v>
      </c>
      <c r="G23" s="2" t="s">
        <v>25</v>
      </c>
      <c r="K23" s="26"/>
      <c r="L23" s="23"/>
      <c r="M23" s="1" t="s">
        <v>15</v>
      </c>
      <c r="N23" s="2">
        <f>N16/N15</f>
        <v>0.53846153846153844</v>
      </c>
      <c r="O23" s="2">
        <f>O16/O15</f>
        <v>0.80769230769230771</v>
      </c>
      <c r="P23" s="2" t="s">
        <v>25</v>
      </c>
    </row>
    <row r="24" spans="2:16">
      <c r="B24" s="27"/>
      <c r="C24" s="24"/>
      <c r="D24" s="1" t="s">
        <v>16</v>
      </c>
      <c r="E24" s="2">
        <f>E18/E15</f>
        <v>0.46153846153846156</v>
      </c>
      <c r="F24" s="2">
        <f>F18/F15</f>
        <v>0.17307692307692307</v>
      </c>
      <c r="G24" s="2"/>
      <c r="K24" s="27"/>
      <c r="L24" s="24"/>
      <c r="M24" s="1" t="s">
        <v>16</v>
      </c>
      <c r="N24" s="2">
        <f>N18/N15</f>
        <v>0.46153846153846156</v>
      </c>
      <c r="O24" s="2">
        <f>O18/O15</f>
        <v>0.17307692307692307</v>
      </c>
      <c r="P24" s="2"/>
    </row>
    <row r="25" spans="2:16">
      <c r="B25" s="20" t="s">
        <v>18</v>
      </c>
      <c r="C25" s="18" t="s">
        <v>19</v>
      </c>
      <c r="D25" s="7" t="s">
        <v>20</v>
      </c>
      <c r="E25" s="8">
        <v>52</v>
      </c>
      <c r="F25" s="9">
        <v>52</v>
      </c>
      <c r="G25" s="9"/>
      <c r="K25" s="20" t="s">
        <v>18</v>
      </c>
      <c r="L25" s="18" t="s">
        <v>19</v>
      </c>
      <c r="M25" s="7" t="s">
        <v>20</v>
      </c>
      <c r="N25" s="8">
        <v>52</v>
      </c>
      <c r="O25" s="9">
        <v>52</v>
      </c>
      <c r="P25" s="9"/>
    </row>
    <row r="26" spans="2:16">
      <c r="B26" s="21"/>
      <c r="C26" s="19"/>
      <c r="D26" s="10" t="s">
        <v>21</v>
      </c>
      <c r="E26" s="11">
        <v>24</v>
      </c>
      <c r="F26" s="12">
        <v>22</v>
      </c>
      <c r="G26" s="12"/>
      <c r="K26" s="21"/>
      <c r="L26" s="19"/>
      <c r="M26" s="10" t="s">
        <v>21</v>
      </c>
      <c r="N26" s="11">
        <v>24</v>
      </c>
      <c r="O26" s="12">
        <v>22</v>
      </c>
      <c r="P26" s="12"/>
    </row>
    <row r="27" spans="2:16">
      <c r="B27" s="21"/>
      <c r="C27" s="19"/>
      <c r="D27" s="10" t="s">
        <v>22</v>
      </c>
      <c r="E27" s="11">
        <v>24</v>
      </c>
      <c r="F27" s="12">
        <v>22</v>
      </c>
      <c r="G27" s="12"/>
      <c r="K27" s="21"/>
      <c r="L27" s="19"/>
      <c r="M27" s="10" t="s">
        <v>22</v>
      </c>
      <c r="N27" s="11">
        <v>24</v>
      </c>
      <c r="O27" s="12">
        <v>22</v>
      </c>
      <c r="P27" s="12"/>
    </row>
    <row r="28" spans="2:16">
      <c r="B28" s="21"/>
      <c r="C28" s="19"/>
      <c r="D28" s="10" t="s">
        <v>23</v>
      </c>
      <c r="E28" s="11">
        <v>27</v>
      </c>
      <c r="F28" s="12">
        <v>31</v>
      </c>
      <c r="G28" s="12"/>
      <c r="K28" s="21"/>
      <c r="L28" s="19"/>
      <c r="M28" s="10" t="s">
        <v>23</v>
      </c>
      <c r="N28" s="11">
        <v>27</v>
      </c>
      <c r="O28" s="12">
        <v>31</v>
      </c>
      <c r="P28" s="12"/>
    </row>
    <row r="29" spans="2:16">
      <c r="B29" s="21"/>
      <c r="C29" s="19"/>
      <c r="D29" s="13"/>
      <c r="E29" s="14"/>
      <c r="F29" s="15"/>
      <c r="G29" s="15"/>
      <c r="K29" s="21"/>
      <c r="L29" s="19"/>
      <c r="M29" s="13"/>
      <c r="N29" s="14"/>
      <c r="O29" s="15"/>
      <c r="P29" s="15"/>
    </row>
    <row r="30" spans="2:16">
      <c r="B30" s="21"/>
      <c r="C30" s="30" t="s">
        <v>24</v>
      </c>
      <c r="D30" s="3" t="s">
        <v>13</v>
      </c>
      <c r="E30" s="4">
        <f>E27/(E25-E28)</f>
        <v>0.96</v>
      </c>
      <c r="F30" s="4">
        <f>F27/(F25-F28)</f>
        <v>1.0476190476190477</v>
      </c>
      <c r="G30" s="4" t="s">
        <v>14</v>
      </c>
      <c r="K30" s="21"/>
      <c r="L30" s="30" t="s">
        <v>24</v>
      </c>
      <c r="M30" s="3" t="s">
        <v>13</v>
      </c>
      <c r="N30" s="4">
        <f>N27/(N25-N28)</f>
        <v>0.96</v>
      </c>
      <c r="O30" s="4">
        <f>O27/(O25-O28)</f>
        <v>1.0476190476190477</v>
      </c>
      <c r="P30" s="4" t="s">
        <v>14</v>
      </c>
    </row>
    <row r="31" spans="2:16">
      <c r="B31" s="21"/>
      <c r="C31" s="30"/>
      <c r="D31" s="2" t="s">
        <v>15</v>
      </c>
      <c r="E31" s="16">
        <f>E26/(E25-E28)</f>
        <v>0.96</v>
      </c>
      <c r="F31" s="2">
        <f>F26/(F25-F28)</f>
        <v>1.0476190476190477</v>
      </c>
      <c r="G31" s="2" t="s">
        <v>14</v>
      </c>
      <c r="K31" s="21"/>
      <c r="L31" s="30"/>
      <c r="M31" s="2" t="s">
        <v>15</v>
      </c>
      <c r="N31" s="16">
        <f>N26/(N25-N28)</f>
        <v>0.96</v>
      </c>
      <c r="O31" s="2">
        <f>O26/(O25-O28)</f>
        <v>1.0476190476190477</v>
      </c>
      <c r="P31" s="2" t="s">
        <v>14</v>
      </c>
    </row>
    <row r="32" spans="2:16">
      <c r="B32" s="21"/>
      <c r="C32" s="30"/>
      <c r="D32" s="29" t="s">
        <v>13</v>
      </c>
      <c r="E32" s="2">
        <f>E27/E25</f>
        <v>0.46153846153846156</v>
      </c>
      <c r="F32" s="2">
        <f>F27/F25</f>
        <v>0.42307692307692307</v>
      </c>
      <c r="G32" s="2" t="s">
        <v>25</v>
      </c>
      <c r="K32" s="21"/>
      <c r="L32" s="30"/>
      <c r="M32" s="29" t="s">
        <v>13</v>
      </c>
      <c r="N32" s="2">
        <f>N27/N25</f>
        <v>0.46153846153846156</v>
      </c>
      <c r="O32" s="2">
        <f>O27/O25</f>
        <v>0.42307692307692307</v>
      </c>
      <c r="P32" s="2" t="s">
        <v>25</v>
      </c>
    </row>
    <row r="33" spans="2:16">
      <c r="B33" s="21"/>
      <c r="C33" s="30"/>
      <c r="D33" s="1" t="s">
        <v>15</v>
      </c>
      <c r="E33" s="2">
        <f>E26/E25</f>
        <v>0.46153846153846156</v>
      </c>
      <c r="F33" s="2">
        <f>F26/F25</f>
        <v>0.42307692307692307</v>
      </c>
      <c r="G33" s="2" t="s">
        <v>25</v>
      </c>
      <c r="K33" s="21"/>
      <c r="L33" s="30"/>
      <c r="M33" s="1" t="s">
        <v>15</v>
      </c>
      <c r="N33" s="2">
        <f>N26/N25</f>
        <v>0.46153846153846156</v>
      </c>
      <c r="O33" s="2">
        <f>O26/O25</f>
        <v>0.42307692307692307</v>
      </c>
      <c r="P33" s="2" t="s">
        <v>25</v>
      </c>
    </row>
    <row r="34" spans="2:16">
      <c r="B34" s="28"/>
      <c r="C34" s="30"/>
      <c r="D34" s="31" t="s">
        <v>16</v>
      </c>
      <c r="E34" s="6">
        <f>E28/E25</f>
        <v>0.51923076923076927</v>
      </c>
      <c r="F34" s="6">
        <f>F28/F25</f>
        <v>0.59615384615384615</v>
      </c>
      <c r="G34" s="6"/>
      <c r="K34" s="28"/>
      <c r="L34" s="30"/>
      <c r="M34" s="31" t="s">
        <v>16</v>
      </c>
      <c r="N34" s="6">
        <f>N28/N25</f>
        <v>0.51923076923076927</v>
      </c>
      <c r="O34" s="6">
        <f>O28/O25</f>
        <v>0.59615384615384615</v>
      </c>
      <c r="P34" s="6"/>
    </row>
  </sheetData>
  <mergeCells count="18">
    <mergeCell ref="C30:C34"/>
    <mergeCell ref="B25:B34"/>
    <mergeCell ref="K5:K14"/>
    <mergeCell ref="L10:L14"/>
    <mergeCell ref="K15:K24"/>
    <mergeCell ref="L20:L24"/>
    <mergeCell ref="K25:K34"/>
    <mergeCell ref="L30:L34"/>
    <mergeCell ref="C25:C29"/>
    <mergeCell ref="C5:C9"/>
    <mergeCell ref="C15:C19"/>
    <mergeCell ref="C10:C14"/>
    <mergeCell ref="B5:B14"/>
    <mergeCell ref="C20:C24"/>
    <mergeCell ref="B15:B24"/>
    <mergeCell ref="L25:L29"/>
    <mergeCell ref="L5:L9"/>
    <mergeCell ref="L15:L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2023-08-09T02:19:48Z</dcterms:created>
  <dcterms:modified xsi:type="dcterms:W3CDTF">2023-08-11T00:21:38Z</dcterms:modified>
</cp:coreProperties>
</file>