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Datos!$A$10:$G$22</definedName>
  </definedNames>
  <calcPr/>
  <extLst>
    <ext uri="GoogleSheetsCustomDataVersion1">
      <go:sheetsCustomData xmlns:go="http://customooxmlschemas.google.com/" r:id="rId8" roundtripDataSignature="AMtx7mjPkz1IqrfpOM/HS9vfCFDcOQATYQ=="/>
    </ext>
  </extLst>
</workbook>
</file>

<file path=xl/sharedStrings.xml><?xml version="1.0" encoding="utf-8"?>
<sst xmlns="http://schemas.openxmlformats.org/spreadsheetml/2006/main" count="80" uniqueCount="47">
  <si>
    <t>Proyecto</t>
  </si>
  <si>
    <t>Aplicativo web que permita gestionar nota de estudiantes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</si>
  <si>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</si>
  <si>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</si>
  <si>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</si>
  <si>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</si>
  <si>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</si>
  <si>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</si>
  <si>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</si>
  <si>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</si>
  <si>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</si>
  <si>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</si>
  <si>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</si>
  <si>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Dennis - Patricia - Karem - María José</t>
  </si>
  <si>
    <t>Documentación</t>
  </si>
  <si>
    <t>Maria Jose</t>
  </si>
  <si>
    <t>Programación</t>
  </si>
  <si>
    <t>En curso</t>
  </si>
  <si>
    <t>Patrcia</t>
  </si>
  <si>
    <t>Modelado</t>
  </si>
  <si>
    <t>Dennis</t>
  </si>
  <si>
    <t>Karem</t>
  </si>
  <si>
    <t>SPRINT</t>
  </si>
  <si>
    <t>INICIO</t>
  </si>
  <si>
    <t>DURACIÓN</t>
  </si>
  <si>
    <t>Tareas pendientes</t>
  </si>
  <si>
    <t>Horas de trabajo pendientes</t>
  </si>
  <si>
    <t xml:space="preserve">PILA DEL SPRINT 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</si>
  <si>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</si>
  <si>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</si>
  <si>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</si>
  <si>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</si>
  <si>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</si>
  <si>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</si>
  <si>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</si>
  <si>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</si>
  <si>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</si>
  <si>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</si>
  <si>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</si>
  <si>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</si>
  <si>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 xml:space="preserve">Ingresar el sistema como administrador y estudiante </t>
  </si>
  <si>
    <t>Actualizar Especificación Requisitos de Software</t>
  </si>
  <si>
    <t>Actualizar del perfil del proyecto</t>
  </si>
  <si>
    <t>Desarrollar Prueba Caja Blanca</t>
  </si>
  <si>
    <t>REQ02</t>
  </si>
  <si>
    <t>Mostrar Nómina</t>
  </si>
  <si>
    <t>Ingresar al sistema como padre de familia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</si>
</sst>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-mm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808080"/>
      <name val="Arial"/>
    </font>
    <font>
      <sz val="11.0"/>
      <color rgb="FF000000"/>
      <name val="Inconsolata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8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right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8" fillId="2" fontId="4" numFmtId="0" xfId="0" applyAlignment="1" applyBorder="1" applyFont="1">
      <alignment horizontal="center" shrinkToFit="0" vertical="center" wrapText="0"/>
    </xf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bottom" wrapText="0"/>
    </xf>
    <xf borderId="15" fillId="2" fontId="4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shrinkToFit="0" vertical="bottom" wrapText="0"/>
    </xf>
    <xf borderId="18" fillId="0" fontId="1" numFmtId="165" xfId="0" applyAlignment="1" applyBorder="1" applyFont="1" applyNumberFormat="1">
      <alignment horizontal="left" shrinkToFit="0" vertical="bottom" wrapText="0"/>
    </xf>
    <xf borderId="0" fillId="0" fontId="5" numFmtId="0" xfId="0" applyFont="1"/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2" fillId="3" fontId="6" numFmtId="0" xfId="0" applyAlignment="1" applyBorder="1" applyFill="1" applyFont="1">
      <alignment horizontal="center" shrinkToFit="0" vertical="bottom" wrapText="0"/>
    </xf>
    <xf borderId="22" fillId="3" fontId="6" numFmtId="164" xfId="0" applyAlignment="1" applyBorder="1" applyFont="1" applyNumberFormat="1">
      <alignment horizontal="center" shrinkToFit="0" vertical="bottom" wrapText="0"/>
    </xf>
    <xf borderId="22" fillId="3" fontId="6" numFmtId="1" xfId="0" applyAlignment="1" applyBorder="1" applyFont="1" applyNumberFormat="1">
      <alignment horizontal="center" shrinkToFit="0" vertical="bottom" wrapText="0"/>
    </xf>
    <xf borderId="23" fillId="3" fontId="6" numFmtId="0" xfId="0" applyAlignment="1" applyBorder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7" numFmtId="164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0"/>
    </xf>
    <xf borderId="23" fillId="3" fontId="6" numFmtId="165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3" fillId="4" fontId="1" numFmtId="1" xfId="0" applyAlignment="1" applyBorder="1" applyFill="1" applyFont="1" applyNumberFormat="1">
      <alignment horizontal="right" shrinkToFit="0" vertical="center" wrapText="0"/>
    </xf>
    <xf borderId="23" fillId="4" fontId="1" numFmtId="1" xfId="0" applyAlignment="1" applyBorder="1" applyFont="1" applyNumberFormat="1">
      <alignment horizontal="right" readingOrder="0" shrinkToFit="0" vertical="center" wrapText="0"/>
    </xf>
    <xf borderId="22" fillId="3" fontId="8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4" fillId="0" fontId="2" numFmtId="0" xfId="0" applyBorder="1" applyFont="1"/>
    <xf borderId="23" fillId="4" fontId="9" numFmtId="0" xfId="0" applyAlignment="1" applyBorder="1" applyFont="1">
      <alignment shrinkToFit="0" vertical="bottom" wrapText="0"/>
    </xf>
    <xf borderId="23" fillId="4" fontId="9" numFmtId="0" xfId="0" applyAlignment="1" applyBorder="1" applyFont="1">
      <alignment readingOrder="0" shrinkToFit="0" vertical="bottom" wrapText="0"/>
    </xf>
    <xf borderId="25" fillId="2" fontId="4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2" fillId="2" fontId="4" numFmtId="0" xfId="0" applyAlignment="1" applyBorder="1" applyFont="1">
      <alignment horizontal="center" shrinkToFit="0" vertical="bottom" wrapText="0"/>
    </xf>
    <xf borderId="30" fillId="0" fontId="2" numFmtId="0" xfId="0" applyBorder="1" applyFont="1"/>
    <xf borderId="23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3" fillId="5" fontId="1" numFmtId="0" xfId="0" applyAlignment="1" applyBorder="1" applyFill="1" applyFont="1">
      <alignment shrinkToFit="0" vertical="bottom" wrapText="0"/>
    </xf>
    <xf borderId="10" fillId="0" fontId="10" numFmtId="0" xfId="0" applyBorder="1" applyFont="1"/>
    <xf borderId="10" fillId="0" fontId="5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31" fillId="0" fontId="10" numFmtId="0" xfId="0" applyAlignment="1" applyBorder="1" applyFont="1">
      <alignment vertical="bottom"/>
    </xf>
    <xf borderId="32" fillId="0" fontId="2" numFmtId="0" xfId="0" applyBorder="1" applyFont="1"/>
    <xf borderId="33" fillId="0" fontId="2" numFmtId="0" xfId="0" applyBorder="1" applyFont="1"/>
    <xf borderId="23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0" fillId="0" fontId="5" numFmtId="0" xfId="0" applyBorder="1" applyFont="1"/>
    <xf borderId="34" fillId="0" fontId="1" numFmtId="0" xfId="0" applyAlignment="1" applyBorder="1" applyFont="1">
      <alignment shrinkToFit="0" vertical="bottom" wrapText="0"/>
    </xf>
    <xf borderId="35" fillId="6" fontId="10" numFmtId="0" xfId="0" applyAlignment="1" applyBorder="1" applyFill="1" applyFont="1">
      <alignment shrinkToFit="0" vertical="bottom" wrapText="0"/>
    </xf>
    <xf borderId="35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31" fillId="0" fontId="10" numFmtId="0" xfId="0" applyAlignment="1" applyBorder="1" applyFont="1">
      <alignment vertical="bottom"/>
    </xf>
    <xf borderId="3" fillId="0" fontId="1" numFmtId="0" xfId="0" applyAlignment="1" applyBorder="1" applyFont="1">
      <alignment readingOrder="0" shrinkToFit="0" vertical="bottom" wrapText="0"/>
    </xf>
    <xf borderId="10" fillId="0" fontId="10" numFmtId="0" xfId="0" applyAlignment="1" applyBorder="1" applyFont="1">
      <alignment vertical="bottom"/>
    </xf>
    <xf borderId="0" fillId="5" fontId="10" numFmtId="0" xfId="0" applyAlignment="1" applyFont="1">
      <alignment readingOrder="0"/>
    </xf>
    <xf borderId="36" fillId="5" fontId="10" numFmtId="0" xfId="0" applyAlignment="1" applyBorder="1" applyFont="1">
      <alignment vertical="bottom"/>
    </xf>
    <xf borderId="37" fillId="5" fontId="10" numFmtId="0" xfId="0" applyAlignment="1" applyBorder="1" applyFont="1">
      <alignment vertical="bottom"/>
    </xf>
    <xf borderId="31" fillId="5" fontId="10" numFmtId="0" xfId="0" applyAlignment="1" applyBorder="1" applyFont="1">
      <alignment shrinkToFit="0" vertical="bottom" wrapText="0"/>
    </xf>
    <xf borderId="32" fillId="0" fontId="10" numFmtId="0" xfId="0" applyAlignment="1" applyBorder="1" applyFont="1">
      <alignment vertical="bottom"/>
    </xf>
    <xf borderId="33" fillId="0" fontId="10" numFmtId="0" xfId="0" applyAlignment="1" applyBorder="1" applyFont="1">
      <alignment vertical="bottom"/>
    </xf>
    <xf borderId="38" fillId="0" fontId="10" numFmtId="0" xfId="0" applyAlignment="1" applyBorder="1" applyFont="1">
      <alignment vertical="bottom"/>
    </xf>
    <xf borderId="39" fillId="0" fontId="2" numFmtId="0" xfId="0" applyBorder="1" applyFont="1"/>
    <xf borderId="40" fillId="0" fontId="2" numFmtId="0" xfId="0" applyBorder="1" applyFont="1"/>
    <xf borderId="31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3" fillId="0" fontId="2" numFmtId="0" xfId="0" applyBorder="1" applyFont="1"/>
    <xf borderId="44" fillId="0" fontId="2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0" fontId="2" numFmtId="0" xfId="0" applyBorder="1" applyFont="1"/>
    <xf borderId="47" fillId="0" fontId="2" numFmtId="0" xfId="0" applyBorder="1" applyFont="1"/>
    <xf borderId="45" fillId="3" fontId="1" numFmtId="0" xfId="0" applyAlignment="1" applyBorder="1" applyFont="1">
      <alignment horizontal="center" shrinkToFit="0" vertical="bottom" wrapText="0"/>
    </xf>
    <xf borderId="22" fillId="3" fontId="9" numFmtId="0" xfId="0" applyAlignment="1" applyBorder="1" applyFont="1">
      <alignment shrinkToFit="0" vertical="bottom" wrapText="0"/>
    </xf>
    <xf borderId="22" fillId="3" fontId="9" numFmtId="165" xfId="0" applyAlignment="1" applyBorder="1" applyFont="1" applyNumberFormat="1">
      <alignment shrinkToFit="0" textRotation="90" vertical="bottom" wrapText="0"/>
    </xf>
    <xf borderId="22" fillId="3" fontId="9" numFmtId="49" xfId="0" applyAlignment="1" applyBorder="1" applyFont="1" applyNumberFormat="1">
      <alignment shrinkToFit="0" vertical="bottom" wrapText="0"/>
    </xf>
    <xf borderId="22" fillId="3" fontId="9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Datos!$H$6:$Q$6</c:f>
            </c:strRef>
          </c:cat>
          <c:val>
            <c:numRef>
              <c:f>Datos!$H$8:$Q$8</c:f>
              <c:numCache/>
            </c:numRef>
          </c:val>
        </c:ser>
        <c:axId val="437928584"/>
        <c:axId val="722867879"/>
      </c:areaChart>
      <c:catAx>
        <c:axId val="43792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2867879"/>
      </c:catAx>
      <c:valAx>
        <c:axId val="722867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792858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Datos!$H$6:$Q$6</c:f>
            </c:strRef>
          </c:cat>
          <c:val>
            <c:numRef>
              <c:f>Datos!$H$7:$Q$7</c:f>
              <c:numCache/>
            </c:numRef>
          </c:val>
          <c:smooth val="0"/>
        </c:ser>
        <c:axId val="246589906"/>
        <c:axId val="800590698"/>
      </c:lineChart>
      <c:catAx>
        <c:axId val="246589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0590698"/>
      </c:catAx>
      <c:valAx>
        <c:axId val="80059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65899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0</xdr:row>
      <xdr:rowOff>47625</xdr:rowOff>
    </xdr:from>
    <xdr:ext cx="6886575" cy="4181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1076649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descr="Chart 2" id="285113573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2" width="15.71"/>
    <col customWidth="1" min="3" max="3" width="32.86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44390.0</v>
      </c>
      <c r="C9" s="12">
        <v>7.0</v>
      </c>
      <c r="D9" s="10">
        <v>5.0</v>
      </c>
    </row>
    <row r="10" ht="12.75" customHeight="1">
      <c r="A10" s="13">
        <v>2.0</v>
      </c>
      <c r="B10" s="14">
        <v>44417.0</v>
      </c>
      <c r="C10" s="12">
        <v>7.0</v>
      </c>
      <c r="D10" s="10">
        <v>5.0</v>
      </c>
    </row>
    <row r="11" ht="12.75" customHeight="1"/>
    <row r="12" ht="12.75" customHeight="1"/>
    <row r="13" ht="12.75" customHeight="1">
      <c r="A13" s="15" t="s">
        <v>6</v>
      </c>
      <c r="B13" s="16"/>
      <c r="C13" s="17" t="s">
        <v>7</v>
      </c>
      <c r="D13" s="18" t="s">
        <v>8</v>
      </c>
    </row>
    <row r="14" ht="12.75" customHeight="1">
      <c r="A14" s="19" t="s">
        <v>9</v>
      </c>
      <c r="B14" s="20" t="s">
        <v>10</v>
      </c>
      <c r="C14" s="21"/>
      <c r="D14" s="22"/>
    </row>
    <row r="15" ht="12.75" customHeight="1">
      <c r="A15" s="23" t="s">
        <v>11</v>
      </c>
      <c r="B15" s="24" t="s">
        <v>12</v>
      </c>
      <c r="C15" s="23" t="s">
        <v>13</v>
      </c>
      <c r="D15" s="25"/>
    </row>
    <row r="16" ht="12.75" customHeight="1">
      <c r="A16" s="23" t="s">
        <v>14</v>
      </c>
      <c r="B16" s="24" t="s">
        <v>12</v>
      </c>
      <c r="C16" s="23" t="s">
        <v>15</v>
      </c>
      <c r="D16" s="25"/>
    </row>
    <row r="17" ht="12.75" customHeight="1">
      <c r="A17" s="23" t="s">
        <v>16</v>
      </c>
      <c r="B17" s="24" t="s">
        <v>17</v>
      </c>
      <c r="C17" s="23" t="s">
        <v>18</v>
      </c>
      <c r="D17" s="25"/>
    </row>
    <row r="18" ht="12.75" customHeight="1">
      <c r="A18" s="26" t="s">
        <v>19</v>
      </c>
      <c r="B18" s="24" t="s">
        <v>17</v>
      </c>
      <c r="C18" s="23" t="s">
        <v>20</v>
      </c>
      <c r="D18" s="25"/>
    </row>
    <row r="19" ht="12.75" customHeight="1">
      <c r="A19" s="23"/>
      <c r="B19" s="24"/>
      <c r="C19" s="23" t="s">
        <v>21</v>
      </c>
      <c r="D19" s="25"/>
    </row>
    <row r="20" ht="12.75" customHeight="1">
      <c r="A20" s="23"/>
      <c r="B20" s="24"/>
      <c r="C20" s="23"/>
      <c r="D20" s="25"/>
    </row>
    <row r="21" ht="12.75" customHeight="1">
      <c r="A21" s="23"/>
      <c r="B21" s="24"/>
      <c r="C21" s="23"/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3"/>
      <c r="B25" s="24"/>
      <c r="C25" s="23"/>
      <c r="D25" s="25"/>
    </row>
    <row r="26" ht="12.75" customHeight="1">
      <c r="A26" s="27"/>
      <c r="B26" s="28"/>
      <c r="C26" s="27"/>
      <c r="D26" s="29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>
      <c r="F32" s="30"/>
      <c r="G32" s="30"/>
    </row>
    <row r="33" ht="12.75" customHeight="1">
      <c r="F33" s="30"/>
      <c r="G33" s="30"/>
    </row>
    <row r="34" ht="12.75" customHeight="1">
      <c r="F34" s="30"/>
      <c r="G34" s="30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5">
    <mergeCell ref="A5:D5"/>
    <mergeCell ref="A6:D6"/>
    <mergeCell ref="A13:B13"/>
    <mergeCell ref="C13:C14"/>
    <mergeCell ref="D13:D14"/>
  </mergeCells>
  <dataValidations>
    <dataValidation type="decimal" operator="greaterThanOrEqual" allowBlank="1" showInputMessage="1" showErrorMessage="1" prompt=" - " sqref="A9:A10">
      <formula1>1.0</formula1>
    </dataValidation>
    <dataValidation type="decimal" allowBlank="1" showInputMessage="1" showErrorMessage="1" prompt=" - " sqref="C9:C10">
      <formula1>3.0</formula1>
      <formula2>24.0</formula2>
    </dataValidation>
    <dataValidation type="date" operator="greaterThanOrEqual" allowBlank="1" showInputMessage="1" showErrorMessage="1" prompt=" - " sqref="B9:B10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10.0" topLeftCell="H11" activePane="bottomRight" state="frozen"/>
      <selection activeCell="H1" sqref="H1" pane="topRight"/>
      <selection activeCell="A11" sqref="A11" pane="bottomLeft"/>
      <selection activeCell="H11" sqref="H11" pane="bottomRight"/>
    </sheetView>
  </sheetViews>
  <sheetFormatPr customHeight="1" defaultColWidth="14.43" defaultRowHeight="15.0"/>
  <cols>
    <col customWidth="1" min="1" max="3" width="10.14"/>
    <col customWidth="1" min="4" max="4" width="18.86"/>
    <col customWidth="1" min="5" max="5" width="15.71"/>
    <col customWidth="1" min="6" max="6" width="9.71"/>
    <col customWidth="1" min="7" max="7" width="38.57"/>
    <col customWidth="1" min="8" max="8" width="6.71"/>
    <col customWidth="1" min="9" max="9" width="3.86"/>
    <col customWidth="1" min="10" max="19" width="4.29"/>
    <col customWidth="1" min="20" max="25" width="10.0"/>
    <col customWidth="1" hidden="1" min="26" max="28" width="10.0"/>
  </cols>
  <sheetData>
    <row r="1" ht="12.75" customHeight="1">
      <c r="A1" s="31"/>
      <c r="B1" s="31"/>
      <c r="C1" s="31"/>
      <c r="D1" s="31"/>
    </row>
    <row r="2" ht="12.75" customHeight="1">
      <c r="A2" s="31"/>
    </row>
    <row r="3" ht="12.75" customHeight="1">
      <c r="A3" s="31"/>
      <c r="C3" s="32" t="s">
        <v>22</v>
      </c>
      <c r="D3" s="32" t="s">
        <v>23</v>
      </c>
      <c r="E3" s="32" t="s">
        <v>24</v>
      </c>
      <c r="I3" s="33"/>
    </row>
    <row r="4" ht="12.75" customHeight="1">
      <c r="A4" s="31"/>
      <c r="B4" s="31"/>
      <c r="C4" s="34">
        <f>Config!A9</f>
        <v>1</v>
      </c>
      <c r="D4" s="35">
        <f>Config!B9</f>
        <v>44390</v>
      </c>
      <c r="E4" s="36">
        <f>Config!C9</f>
        <v>7</v>
      </c>
      <c r="H4" s="37" t="str">
        <f t="shared" ref="H4:N4" si="1">IF(H6=""," ",CHOOSE(WEEKDAY(H6,2),"L","M","X","J","V","S","D"))</f>
        <v>M</v>
      </c>
      <c r="I4" s="37" t="str">
        <f t="shared" si="1"/>
        <v>J</v>
      </c>
      <c r="J4" s="37" t="str">
        <f t="shared" si="1"/>
        <v>J</v>
      </c>
      <c r="K4" s="37" t="str">
        <f t="shared" si="1"/>
        <v>M</v>
      </c>
      <c r="L4" s="37" t="str">
        <f t="shared" si="1"/>
        <v>X</v>
      </c>
      <c r="M4" s="37" t="str">
        <f t="shared" si="1"/>
        <v>J</v>
      </c>
      <c r="N4" s="37" t="str">
        <f t="shared" si="1"/>
        <v>V</v>
      </c>
      <c r="O4" s="37" t="str">
        <f t="shared" ref="O4:S4" si="2">IF(H6=""," ",CHOOSE(WEEKDAY(H6,3),"L","M","X","J","V","S","D"))</f>
        <v>L</v>
      </c>
      <c r="P4" s="37" t="str">
        <f t="shared" si="2"/>
        <v>X</v>
      </c>
      <c r="Q4" s="37" t="str">
        <f t="shared" si="2"/>
        <v>X</v>
      </c>
      <c r="R4" s="37" t="str">
        <f t="shared" si="2"/>
        <v>L</v>
      </c>
      <c r="S4" s="37" t="str">
        <f t="shared" si="2"/>
        <v>M</v>
      </c>
    </row>
    <row r="5" ht="12.75" customHeight="1">
      <c r="A5" s="31"/>
      <c r="B5" s="31"/>
      <c r="C5" s="38">
        <v>2.0</v>
      </c>
      <c r="D5" s="39">
        <f>Config!B10</f>
        <v>44417</v>
      </c>
      <c r="E5" s="36">
        <f>Config!C10</f>
        <v>7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ht="33.0" customHeight="1">
      <c r="A6" s="40"/>
      <c r="B6" s="40"/>
      <c r="C6" s="40"/>
      <c r="D6" s="40"/>
      <c r="E6" s="40"/>
      <c r="F6" s="40"/>
      <c r="G6" s="40"/>
      <c r="H6" s="41">
        <f>Config!B9</f>
        <v>44390</v>
      </c>
      <c r="I6" s="42">
        <v>44392.0</v>
      </c>
      <c r="J6" s="42">
        <v>44399.0</v>
      </c>
      <c r="K6" s="42">
        <v>44404.0</v>
      </c>
      <c r="L6" s="42">
        <v>44405.0</v>
      </c>
      <c r="M6" s="42">
        <v>44406.0</v>
      </c>
      <c r="N6" s="42">
        <v>44407.0</v>
      </c>
      <c r="O6" s="43">
        <v>44417.0</v>
      </c>
      <c r="P6" s="43">
        <v>44418.0</v>
      </c>
      <c r="Q6" s="43">
        <v>44419.0</v>
      </c>
      <c r="R6" s="43">
        <v>44420.0</v>
      </c>
      <c r="S6" s="43">
        <v>44421.0</v>
      </c>
      <c r="T6" s="40"/>
      <c r="U6" s="40"/>
      <c r="V6" s="40"/>
      <c r="W6" s="40"/>
      <c r="X6" s="40"/>
      <c r="Y6" s="40"/>
      <c r="Z6" s="40"/>
      <c r="AA6" s="40"/>
      <c r="AB6" s="40"/>
    </row>
    <row r="7" ht="12.75" customHeight="1">
      <c r="A7" s="40"/>
      <c r="B7" s="40"/>
      <c r="C7" s="40"/>
      <c r="D7" s="40"/>
      <c r="E7" s="44" t="s">
        <v>25</v>
      </c>
      <c r="H7" s="45">
        <f t="shared" ref="H7:M7" si="3">COUNTIF(H11:H1000,"&gt;0")</f>
        <v>1</v>
      </c>
      <c r="I7" s="45">
        <f t="shared" si="3"/>
        <v>4</v>
      </c>
      <c r="J7" s="45">
        <f t="shared" si="3"/>
        <v>2</v>
      </c>
      <c r="K7" s="45">
        <f t="shared" si="3"/>
        <v>1</v>
      </c>
      <c r="L7" s="45">
        <f t="shared" si="3"/>
        <v>1</v>
      </c>
      <c r="M7" s="45">
        <f t="shared" si="3"/>
        <v>1</v>
      </c>
      <c r="N7" s="45">
        <f>COUNTIF(R11:R1000,"&gt;0")</f>
        <v>1</v>
      </c>
      <c r="O7" s="46">
        <v>1.0</v>
      </c>
      <c r="P7" s="46">
        <v>2.0</v>
      </c>
      <c r="Q7" s="46">
        <v>1.0</v>
      </c>
      <c r="R7" s="46">
        <v>1.0</v>
      </c>
      <c r="S7" s="46">
        <v>2.0</v>
      </c>
      <c r="T7" s="40"/>
      <c r="U7" s="40"/>
      <c r="V7" s="40"/>
      <c r="W7" s="40"/>
      <c r="X7" s="40"/>
      <c r="Y7" s="40"/>
      <c r="Z7" s="47" t="str">
        <f>Config!A15</f>
        <v>Análisis</v>
      </c>
      <c r="AA7" s="47" t="str">
        <f>Config!B15</f>
        <v>Terminado</v>
      </c>
      <c r="AB7" s="47" t="str">
        <f>Config!C15</f>
        <v>Dennis - Patricia - Karem - María José</v>
      </c>
    </row>
    <row r="8" ht="12.75" customHeight="1">
      <c r="E8" s="48" t="s">
        <v>26</v>
      </c>
      <c r="G8" s="49"/>
      <c r="H8" s="50">
        <f t="shared" ref="H8:M8" si="4">SUM(H10:H1000)</f>
        <v>1</v>
      </c>
      <c r="I8" s="50">
        <f t="shared" si="4"/>
        <v>5</v>
      </c>
      <c r="J8" s="50">
        <f t="shared" si="4"/>
        <v>4</v>
      </c>
      <c r="K8" s="50">
        <f t="shared" si="4"/>
        <v>1</v>
      </c>
      <c r="L8" s="50">
        <f t="shared" si="4"/>
        <v>1</v>
      </c>
      <c r="M8" s="50">
        <f t="shared" si="4"/>
        <v>2</v>
      </c>
      <c r="N8" s="50">
        <f>SUM(R10:R1000)</f>
        <v>1</v>
      </c>
      <c r="O8" s="51">
        <v>1.0</v>
      </c>
      <c r="P8" s="51">
        <v>1.0</v>
      </c>
      <c r="Q8" s="51">
        <v>3.0</v>
      </c>
      <c r="R8" s="51">
        <v>1.0</v>
      </c>
      <c r="S8" s="51">
        <v>1.0</v>
      </c>
      <c r="Z8" s="47" t="str">
        <f>Config!A16</f>
        <v>Documentación</v>
      </c>
      <c r="AA8" s="47" t="str">
        <f>Config!B16</f>
        <v>Terminado</v>
      </c>
      <c r="AB8" s="47" t="str">
        <f>Config!C16</f>
        <v>Maria Jose</v>
      </c>
    </row>
    <row r="9" ht="12.75" customHeight="1">
      <c r="A9" s="52" t="s">
        <v>27</v>
      </c>
      <c r="B9" s="53"/>
      <c r="C9" s="53"/>
      <c r="D9" s="53"/>
      <c r="E9" s="53"/>
      <c r="F9" s="53"/>
      <c r="G9" s="54"/>
      <c r="H9" s="55" t="s">
        <v>28</v>
      </c>
      <c r="I9" s="56"/>
      <c r="J9" s="56"/>
      <c r="K9" s="56"/>
      <c r="L9" s="56"/>
      <c r="M9" s="56"/>
      <c r="N9" s="56"/>
      <c r="O9" s="56"/>
      <c r="P9" s="56"/>
      <c r="Q9" s="56"/>
      <c r="R9" s="56"/>
      <c r="Z9" s="47" t="str">
        <f>#REF!</f>
        <v>#REF!</v>
      </c>
      <c r="AA9" s="47" t="str">
        <f>Config!B17</f>
        <v>En curso</v>
      </c>
      <c r="AB9" s="47" t="str">
        <f>Config!C17</f>
        <v>Patrcia</v>
      </c>
    </row>
    <row r="10" ht="12.75" customHeight="1">
      <c r="A10" s="57" t="s">
        <v>29</v>
      </c>
      <c r="B10" s="52" t="s">
        <v>30</v>
      </c>
      <c r="C10" s="53"/>
      <c r="D10" s="53"/>
      <c r="E10" s="57" t="s">
        <v>31</v>
      </c>
      <c r="F10" s="57" t="s">
        <v>32</v>
      </c>
      <c r="G10" s="57" t="s">
        <v>33</v>
      </c>
      <c r="H10" s="58"/>
      <c r="S10" s="31"/>
      <c r="Z10" s="47" t="str">
        <f>Config!A17</f>
        <v>Programación</v>
      </c>
      <c r="AA10" s="47" t="str">
        <f>Config!B18</f>
        <v>En curso</v>
      </c>
      <c r="AB10" s="47" t="str">
        <f>Config!C18</f>
        <v>Dennis</v>
      </c>
    </row>
    <row r="11" ht="12.75" customHeight="1">
      <c r="A11" s="59"/>
      <c r="B11" s="60" t="s">
        <v>34</v>
      </c>
      <c r="C11" s="2"/>
      <c r="D11" s="3"/>
      <c r="E11" s="59" t="s">
        <v>11</v>
      </c>
      <c r="F11" s="59" t="s">
        <v>12</v>
      </c>
      <c r="G11" s="60" t="s">
        <v>13</v>
      </c>
      <c r="H11" s="61">
        <v>1.0</v>
      </c>
      <c r="I11" s="61">
        <v>2.0</v>
      </c>
      <c r="J11" s="61"/>
      <c r="K11" s="61"/>
      <c r="L11" s="61" t="s">
        <v>35</v>
      </c>
      <c r="M11" s="61"/>
      <c r="N11" s="61"/>
      <c r="O11" s="61"/>
      <c r="P11" s="61"/>
      <c r="Q11" s="61"/>
      <c r="R11" s="61"/>
      <c r="S11" s="61"/>
      <c r="Z11" s="47" t="str">
        <f>Config!A19</f>
        <v/>
      </c>
      <c r="AA11" s="47" t="str">
        <f>Config!B19</f>
        <v/>
      </c>
      <c r="AB11" s="47" t="str">
        <f>Config!C19</f>
        <v>Karem</v>
      </c>
    </row>
    <row r="12" ht="12.75" customHeight="1">
      <c r="A12" s="59"/>
      <c r="B12" s="60" t="s">
        <v>36</v>
      </c>
      <c r="C12" s="2"/>
      <c r="D12" s="3"/>
      <c r="E12" s="59" t="s">
        <v>14</v>
      </c>
      <c r="F12" s="59" t="s">
        <v>12</v>
      </c>
      <c r="G12" s="60" t="s">
        <v>15</v>
      </c>
      <c r="H12" s="61"/>
      <c r="I12" s="61">
        <v>1.0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Z12" s="47" t="str">
        <f>Config!A20</f>
        <v/>
      </c>
      <c r="AA12" s="47" t="str">
        <f>Config!B20</f>
        <v/>
      </c>
      <c r="AB12" s="47" t="str">
        <f>Config!C20</f>
        <v/>
      </c>
    </row>
    <row r="13">
      <c r="A13" s="59"/>
      <c r="B13" s="62" t="s">
        <v>37</v>
      </c>
      <c r="C13" s="59"/>
      <c r="D13" s="59"/>
      <c r="E13" s="59" t="s">
        <v>11</v>
      </c>
      <c r="F13" s="59" t="s">
        <v>12</v>
      </c>
      <c r="G13" s="60" t="s">
        <v>18</v>
      </c>
      <c r="H13" s="61"/>
      <c r="I13" s="63">
        <v>1.0</v>
      </c>
      <c r="J13" s="64"/>
      <c r="K13" s="64"/>
      <c r="L13" s="61"/>
      <c r="M13" s="61"/>
      <c r="N13" s="61"/>
      <c r="O13" s="61"/>
      <c r="P13" s="61"/>
      <c r="Q13" s="61"/>
      <c r="R13" s="61"/>
      <c r="S13" s="61"/>
      <c r="Z13" s="47"/>
      <c r="AA13" s="47"/>
      <c r="AB13" s="47"/>
    </row>
    <row r="14">
      <c r="A14" s="59"/>
      <c r="B14" s="59" t="s">
        <v>38</v>
      </c>
      <c r="C14" s="59"/>
      <c r="D14" s="59"/>
      <c r="E14" s="59" t="s">
        <v>14</v>
      </c>
      <c r="F14" s="59" t="s">
        <v>17</v>
      </c>
      <c r="G14" s="60" t="s">
        <v>20</v>
      </c>
      <c r="H14" s="61"/>
      <c r="I14" s="64"/>
      <c r="J14" s="61">
        <v>2.0</v>
      </c>
      <c r="K14" s="64"/>
      <c r="L14" s="61"/>
      <c r="M14" s="61"/>
      <c r="N14" s="61"/>
      <c r="O14" s="61"/>
      <c r="P14" s="61"/>
      <c r="Q14" s="61"/>
      <c r="R14" s="61"/>
      <c r="S14" s="61"/>
      <c r="Z14" s="47"/>
      <c r="AA14" s="47"/>
      <c r="AB14" s="47"/>
    </row>
    <row r="15">
      <c r="A15" s="59" t="s">
        <v>39</v>
      </c>
      <c r="B15" s="65" t="s">
        <v>40</v>
      </c>
      <c r="C15" s="2"/>
      <c r="D15" s="3"/>
      <c r="E15" s="59" t="s">
        <v>16</v>
      </c>
      <c r="F15" s="59" t="s">
        <v>12</v>
      </c>
      <c r="G15" s="60" t="s">
        <v>13</v>
      </c>
      <c r="H15" s="61"/>
      <c r="I15" s="64">
        <v>1.0</v>
      </c>
      <c r="J15" s="61">
        <v>2.0</v>
      </c>
      <c r="K15" s="64"/>
      <c r="L15" s="61"/>
      <c r="M15" s="61"/>
      <c r="N15" s="61"/>
      <c r="O15" s="61"/>
      <c r="P15" s="61"/>
      <c r="Q15" s="61"/>
      <c r="R15" s="61"/>
      <c r="S15" s="61"/>
      <c r="Z15" s="47" t="str">
        <f>Config!A21</f>
        <v/>
      </c>
      <c r="AA15" s="47" t="str">
        <f>Config!B21</f>
        <v/>
      </c>
      <c r="AB15" s="47" t="str">
        <f>Config!C21</f>
        <v/>
      </c>
    </row>
    <row r="16" ht="12.75" customHeight="1">
      <c r="A16" s="59"/>
      <c r="B16" s="66" t="s">
        <v>41</v>
      </c>
      <c r="C16" s="67"/>
      <c r="D16" s="68"/>
      <c r="E16" s="69" t="s">
        <v>11</v>
      </c>
      <c r="F16" s="69" t="s">
        <v>17</v>
      </c>
      <c r="G16" s="65" t="s">
        <v>20</v>
      </c>
      <c r="H16" s="61"/>
      <c r="I16" s="61"/>
      <c r="J16" s="61"/>
      <c r="K16" s="70">
        <v>1.0</v>
      </c>
      <c r="L16" s="61"/>
      <c r="M16" s="61"/>
      <c r="N16" s="61"/>
      <c r="O16" s="61"/>
      <c r="P16" s="61"/>
      <c r="Q16" s="61"/>
      <c r="R16" s="61"/>
      <c r="S16" s="71"/>
      <c r="Z16" s="47" t="str">
        <f>Config!A22</f>
        <v/>
      </c>
      <c r="AA16" s="47" t="str">
        <f>Config!B22</f>
        <v/>
      </c>
      <c r="AB16" s="47" t="str">
        <f>Config!C22</f>
        <v/>
      </c>
    </row>
    <row r="17" ht="12.75" customHeight="1">
      <c r="A17" s="72"/>
      <c r="B17" s="73" t="s">
        <v>42</v>
      </c>
      <c r="C17" s="74"/>
      <c r="D17" s="75"/>
      <c r="E17" s="69" t="s">
        <v>14</v>
      </c>
      <c r="F17" s="69" t="s">
        <v>12</v>
      </c>
      <c r="G17" s="65" t="s">
        <v>15</v>
      </c>
      <c r="H17" s="61"/>
      <c r="I17" s="61"/>
      <c r="J17" s="61"/>
      <c r="K17" s="61"/>
      <c r="L17" s="70">
        <v>1.0</v>
      </c>
      <c r="M17" s="61"/>
      <c r="N17" s="61"/>
      <c r="O17" s="61"/>
      <c r="P17" s="61"/>
      <c r="Q17" s="61"/>
      <c r="R17" s="61"/>
      <c r="S17" s="71"/>
      <c r="Z17" s="47" t="str">
        <f>Config!A23</f>
        <v/>
      </c>
      <c r="AA17" s="47" t="str">
        <f>Config!B23</f>
        <v/>
      </c>
      <c r="AB17" s="47" t="str">
        <f>Config!C23</f>
        <v/>
      </c>
    </row>
    <row r="18" ht="12.75" customHeight="1">
      <c r="A18" s="61"/>
      <c r="B18" s="76" t="s">
        <v>43</v>
      </c>
      <c r="C18" s="67"/>
      <c r="D18" s="68"/>
      <c r="E18" s="77" t="s">
        <v>14</v>
      </c>
      <c r="F18" s="69" t="s">
        <v>12</v>
      </c>
      <c r="G18" s="65" t="s">
        <v>18</v>
      </c>
      <c r="H18" s="61"/>
      <c r="I18" s="61"/>
      <c r="J18" s="61"/>
      <c r="K18" s="61"/>
      <c r="L18" s="61"/>
      <c r="M18" s="70">
        <v>2.0</v>
      </c>
      <c r="N18" s="70">
        <v>1.0</v>
      </c>
      <c r="O18" s="61"/>
      <c r="P18" s="61"/>
      <c r="Q18" s="61"/>
      <c r="R18" s="61"/>
      <c r="S18" s="71"/>
      <c r="Z18" s="47" t="str">
        <f>Config!A24</f>
        <v/>
      </c>
      <c r="AA18" s="47" t="str">
        <f>Config!B24</f>
        <v/>
      </c>
      <c r="AB18" s="47" t="str">
        <f>Config!C24</f>
        <v/>
      </c>
    </row>
    <row r="19" ht="12.75" customHeight="1">
      <c r="A19" s="78" t="s">
        <v>44</v>
      </c>
      <c r="B19" s="66" t="s">
        <v>45</v>
      </c>
      <c r="C19" s="67"/>
      <c r="D19" s="68"/>
      <c r="E19" s="77" t="s">
        <v>16</v>
      </c>
      <c r="F19" s="69" t="s">
        <v>12</v>
      </c>
      <c r="G19" s="65" t="s">
        <v>20</v>
      </c>
      <c r="H19" s="61"/>
      <c r="I19" s="61"/>
      <c r="J19" s="61"/>
      <c r="K19" s="61"/>
      <c r="L19" s="61"/>
      <c r="M19" s="61"/>
      <c r="N19" s="70"/>
      <c r="O19" s="70">
        <v>1.0</v>
      </c>
      <c r="P19" s="70">
        <v>2.0</v>
      </c>
      <c r="Q19" s="61"/>
      <c r="R19" s="61"/>
      <c r="S19" s="71"/>
      <c r="Z19" s="47" t="str">
        <f>Config!A25</f>
        <v/>
      </c>
      <c r="AA19" s="47" t="str">
        <f>Config!B25</f>
        <v/>
      </c>
      <c r="AB19" s="47" t="str">
        <f>Config!C25</f>
        <v/>
      </c>
    </row>
    <row r="20" ht="12.75" customHeight="1">
      <c r="A20" s="78"/>
      <c r="B20" s="79" t="s">
        <v>46</v>
      </c>
      <c r="C20" s="80"/>
      <c r="D20" s="81"/>
      <c r="E20" s="77" t="s">
        <v>16</v>
      </c>
      <c r="F20" s="69" t="s">
        <v>12</v>
      </c>
      <c r="G20" s="65" t="s">
        <v>21</v>
      </c>
      <c r="H20" s="61"/>
      <c r="I20" s="61"/>
      <c r="J20" s="61"/>
      <c r="K20" s="61"/>
      <c r="L20" s="61"/>
      <c r="M20" s="61"/>
      <c r="N20" s="61"/>
      <c r="O20" s="61"/>
      <c r="P20" s="70"/>
      <c r="Q20" s="70">
        <v>1.0</v>
      </c>
      <c r="R20" s="70">
        <v>1.0</v>
      </c>
      <c r="S20" s="71"/>
    </row>
    <row r="21" ht="12.75" customHeight="1">
      <c r="A21" s="66"/>
      <c r="B21" s="82"/>
      <c r="C21" s="83"/>
      <c r="D21" s="84"/>
      <c r="E21" s="77"/>
      <c r="F21" s="69"/>
      <c r="G21" s="65"/>
      <c r="H21" s="61"/>
      <c r="I21" s="61"/>
      <c r="J21" s="61"/>
      <c r="K21" s="61"/>
      <c r="L21" s="61"/>
      <c r="M21" s="61"/>
      <c r="N21" s="61"/>
      <c r="O21" s="61"/>
      <c r="P21" s="61"/>
      <c r="Q21" s="70"/>
      <c r="R21" s="61"/>
      <c r="S21" s="71"/>
    </row>
    <row r="22" ht="12.75" customHeight="1">
      <c r="A22" s="78"/>
      <c r="B22" s="85"/>
      <c r="C22" s="86"/>
      <c r="D22" s="87"/>
      <c r="E22" s="77"/>
      <c r="F22" s="69"/>
      <c r="G22" s="65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70"/>
      <c r="S22" s="71"/>
    </row>
    <row r="23" ht="12.75" customHeight="1">
      <c r="A23" s="61"/>
      <c r="B23" s="88"/>
      <c r="C23" s="67"/>
      <c r="D23" s="68"/>
      <c r="E23" s="89"/>
      <c r="F23" s="59"/>
      <c r="G23" s="59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</row>
    <row r="24" ht="12.75" customHeight="1">
      <c r="A24" s="61"/>
      <c r="B24" s="88"/>
      <c r="C24" s="67"/>
      <c r="D24" s="68"/>
      <c r="E24" s="8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</row>
    <row r="25" ht="12.75" customHeight="1">
      <c r="A25" s="90"/>
      <c r="B25" s="91"/>
      <c r="C25" s="92"/>
      <c r="D25" s="9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</row>
    <row r="26" ht="12.75" customHeight="1">
      <c r="A26" s="59"/>
      <c r="B26" s="60"/>
      <c r="C26" s="2"/>
      <c r="D26" s="3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ht="12.75" customHeight="1">
      <c r="A27" s="59"/>
      <c r="B27" s="60"/>
      <c r="C27" s="2"/>
      <c r="D27" s="3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</row>
    <row r="28" ht="12.75" customHeight="1">
      <c r="A28" s="59"/>
      <c r="B28" s="60"/>
      <c r="C28" s="2"/>
      <c r="D28" s="3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ht="12.75" customHeight="1">
      <c r="A29" s="59"/>
      <c r="B29" s="60"/>
      <c r="C29" s="2"/>
      <c r="D29" s="3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</row>
    <row r="30" ht="12.75" customHeight="1">
      <c r="A30" s="59"/>
      <c r="B30" s="60"/>
      <c r="C30" s="2"/>
      <c r="D30" s="3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</row>
    <row r="31" ht="12.75" customHeight="1">
      <c r="A31" s="59"/>
      <c r="B31" s="60"/>
      <c r="C31" s="2"/>
      <c r="D31" s="3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</row>
    <row r="32" ht="12.75" customHeight="1">
      <c r="A32" s="59"/>
      <c r="B32" s="60"/>
      <c r="C32" s="2"/>
      <c r="D32" s="3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ht="12.75" customHeight="1">
      <c r="A33" s="59"/>
      <c r="B33" s="60"/>
      <c r="C33" s="2"/>
      <c r="D33" s="3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</row>
    <row r="34" ht="12.75" customHeight="1">
      <c r="A34" s="59"/>
      <c r="B34" s="60"/>
      <c r="C34" s="2"/>
      <c r="D34" s="3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</row>
    <row r="35" ht="12.75" customHeight="1">
      <c r="A35" s="59"/>
      <c r="B35" s="60"/>
      <c r="C35" s="2"/>
      <c r="D35" s="3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ht="12.75" customHeight="1">
      <c r="A36" s="59"/>
      <c r="B36" s="60"/>
      <c r="C36" s="2"/>
      <c r="D36" s="3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ht="12.75" customHeight="1">
      <c r="A37" s="59"/>
      <c r="B37" s="60"/>
      <c r="C37" s="2"/>
      <c r="D37" s="3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ht="12.75" customHeight="1">
      <c r="A38" s="59"/>
      <c r="B38" s="60"/>
      <c r="C38" s="2"/>
      <c r="D38" s="3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ht="12.75" customHeight="1">
      <c r="A39" s="59"/>
      <c r="B39" s="60"/>
      <c r="C39" s="2"/>
      <c r="D39" s="3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ht="12.75" customHeight="1">
      <c r="A40" s="59"/>
      <c r="B40" s="60"/>
      <c r="C40" s="2"/>
      <c r="D40" s="3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ht="12.75" customHeight="1">
      <c r="A41" s="59"/>
      <c r="B41" s="60"/>
      <c r="C41" s="2"/>
      <c r="D41" s="3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ht="12.75" customHeight="1">
      <c r="A42" s="59"/>
      <c r="B42" s="60"/>
      <c r="C42" s="2"/>
      <c r="D42" s="3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ht="12.75" customHeight="1">
      <c r="A43" s="59"/>
      <c r="B43" s="60"/>
      <c r="C43" s="2"/>
      <c r="D43" s="3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ht="12.75" customHeight="1">
      <c r="A44" s="59"/>
      <c r="B44" s="60"/>
      <c r="C44" s="2"/>
      <c r="D44" s="3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ht="12.75" customHeight="1">
      <c r="A45" s="59"/>
      <c r="B45" s="60"/>
      <c r="C45" s="2"/>
      <c r="D45" s="3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</row>
    <row r="46" ht="12.75" customHeight="1">
      <c r="A46" s="59"/>
      <c r="B46" s="60"/>
      <c r="C46" s="2"/>
      <c r="D46" s="3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ht="12.75" customHeight="1">
      <c r="A47" s="59"/>
      <c r="B47" s="60"/>
      <c r="C47" s="2"/>
      <c r="D47" s="3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</row>
    <row r="48" ht="12.75" customHeight="1">
      <c r="A48" s="59"/>
      <c r="B48" s="60"/>
      <c r="C48" s="2"/>
      <c r="D48" s="3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</row>
    <row r="49" ht="12.75" customHeight="1">
      <c r="A49" s="59"/>
      <c r="B49" s="60"/>
      <c r="C49" s="2"/>
      <c r="D49" s="3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</row>
    <row r="50" ht="12.75" customHeight="1">
      <c r="A50" s="59"/>
      <c r="B50" s="60"/>
      <c r="C50" s="2"/>
      <c r="D50" s="3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</row>
    <row r="51" ht="12.75" customHeight="1">
      <c r="A51" s="59"/>
      <c r="B51" s="60"/>
      <c r="C51" s="2"/>
      <c r="D51" s="3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</row>
    <row r="52" ht="12.75" customHeight="1">
      <c r="A52" s="59"/>
      <c r="B52" s="60"/>
      <c r="C52" s="2"/>
      <c r="D52" s="3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</row>
    <row r="53" ht="12.75" customHeight="1">
      <c r="A53" s="59"/>
      <c r="B53" s="60"/>
      <c r="C53" s="2"/>
      <c r="D53" s="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</row>
    <row r="54" ht="12.75" customHeight="1">
      <c r="A54" s="59"/>
      <c r="B54" s="60"/>
      <c r="C54" s="2"/>
      <c r="D54" s="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</row>
    <row r="55" ht="12.75" customHeight="1">
      <c r="A55" s="59"/>
      <c r="B55" s="60"/>
      <c r="C55" s="2"/>
      <c r="D55" s="3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ht="12.75" customHeight="1">
      <c r="A56" s="59"/>
      <c r="B56" s="60"/>
      <c r="C56" s="2"/>
      <c r="D56" s="3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</row>
    <row r="57" ht="12.75" customHeight="1">
      <c r="A57" s="59"/>
      <c r="B57" s="60"/>
      <c r="C57" s="2"/>
      <c r="D57" s="3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</row>
    <row r="58" ht="12.75" customHeight="1">
      <c r="A58" s="59"/>
      <c r="B58" s="60"/>
      <c r="C58" s="2"/>
      <c r="D58" s="3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</row>
    <row r="59" ht="12.75" customHeight="1">
      <c r="A59" s="59"/>
      <c r="B59" s="60"/>
      <c r="C59" s="2"/>
      <c r="D59" s="3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ht="12.75" customHeight="1">
      <c r="A60" s="59"/>
      <c r="B60" s="60"/>
      <c r="C60" s="2"/>
      <c r="D60" s="3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ht="12.75" customHeight="1">
      <c r="A61" s="59"/>
      <c r="B61" s="60"/>
      <c r="C61" s="2"/>
      <c r="D61" s="3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ht="12.75" customHeight="1">
      <c r="A62" s="59"/>
      <c r="B62" s="60"/>
      <c r="C62" s="2"/>
      <c r="D62" s="3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ht="12.75" customHeight="1">
      <c r="A63" s="59"/>
      <c r="B63" s="60"/>
      <c r="C63" s="2"/>
      <c r="D63" s="3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ht="12.75" customHeight="1">
      <c r="A64" s="59"/>
      <c r="B64" s="60"/>
      <c r="C64" s="2"/>
      <c r="D64" s="3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ht="12.75" customHeight="1">
      <c r="A65" s="59"/>
      <c r="B65" s="60"/>
      <c r="C65" s="2"/>
      <c r="D65" s="3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ht="12.75" customHeight="1">
      <c r="A66" s="59"/>
      <c r="B66" s="60"/>
      <c r="C66" s="2"/>
      <c r="D66" s="3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ht="12.75" customHeight="1">
      <c r="A67" s="59"/>
      <c r="B67" s="60"/>
      <c r="C67" s="2"/>
      <c r="D67" s="3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ht="12.75" customHeight="1">
      <c r="A68" s="59"/>
      <c r="B68" s="60"/>
      <c r="C68" s="2"/>
      <c r="D68" s="3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</row>
    <row r="69" ht="12.75" customHeight="1">
      <c r="A69" s="59"/>
      <c r="B69" s="60"/>
      <c r="C69" s="2"/>
      <c r="D69" s="3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</row>
    <row r="70" ht="12.75" customHeight="1">
      <c r="A70" s="59"/>
      <c r="B70" s="60"/>
      <c r="C70" s="2"/>
      <c r="D70" s="3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</row>
    <row r="71" ht="12.75" customHeight="1">
      <c r="A71" s="59"/>
      <c r="B71" s="60"/>
      <c r="C71" s="2"/>
      <c r="D71" s="3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ht="12.75" customHeight="1">
      <c r="A72" s="59"/>
      <c r="B72" s="60"/>
      <c r="C72" s="2"/>
      <c r="D72" s="3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ht="12.75" customHeight="1">
      <c r="A73" s="59"/>
      <c r="B73" s="60"/>
      <c r="C73" s="2"/>
      <c r="D73" s="3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</row>
    <row r="74" ht="12.75" customHeight="1">
      <c r="A74" s="59"/>
      <c r="B74" s="60"/>
      <c r="C74" s="2"/>
      <c r="D74" s="3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ht="12.75" customHeight="1">
      <c r="A75" s="59"/>
      <c r="B75" s="60"/>
      <c r="C75" s="2"/>
      <c r="D75" s="3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ht="12.75" customHeight="1">
      <c r="A76" s="59"/>
      <c r="B76" s="60"/>
      <c r="C76" s="2"/>
      <c r="D76" s="3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ht="12.75" customHeight="1">
      <c r="A77" s="59"/>
      <c r="B77" s="60"/>
      <c r="C77" s="2"/>
      <c r="D77" s="3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ht="12.75" customHeight="1">
      <c r="A78" s="59"/>
      <c r="B78" s="60"/>
      <c r="C78" s="2"/>
      <c r="D78" s="3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</row>
    <row r="79" ht="12.75" customHeight="1">
      <c r="A79" s="59"/>
      <c r="B79" s="60"/>
      <c r="C79" s="2"/>
      <c r="D79" s="3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</row>
    <row r="80" ht="12.75" customHeight="1">
      <c r="A80" s="59"/>
      <c r="B80" s="60"/>
      <c r="C80" s="2"/>
      <c r="D80" s="3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</row>
    <row r="81" ht="12.75" customHeight="1">
      <c r="A81" s="59"/>
      <c r="B81" s="60"/>
      <c r="C81" s="2"/>
      <c r="D81" s="3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</row>
    <row r="82" ht="12.75" customHeight="1">
      <c r="A82" s="59"/>
      <c r="B82" s="60"/>
      <c r="C82" s="2"/>
      <c r="D82" s="3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</row>
    <row r="83" ht="12.75" customHeight="1">
      <c r="A83" s="59"/>
      <c r="B83" s="60"/>
      <c r="C83" s="2"/>
      <c r="D83" s="3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</row>
    <row r="84" ht="12.75" customHeight="1">
      <c r="A84" s="59"/>
      <c r="B84" s="60"/>
      <c r="C84" s="2"/>
      <c r="D84" s="3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ht="12.75" customHeight="1">
      <c r="A85" s="59"/>
      <c r="B85" s="60"/>
      <c r="C85" s="2"/>
      <c r="D85" s="3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</row>
    <row r="86" ht="12.75" customHeight="1">
      <c r="A86" s="59"/>
      <c r="B86" s="60"/>
      <c r="C86" s="2"/>
      <c r="D86" s="3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</row>
    <row r="87" ht="12.75" customHeight="1">
      <c r="A87" s="59"/>
      <c r="B87" s="60"/>
      <c r="C87" s="2"/>
      <c r="D87" s="3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</row>
    <row r="88" ht="12.75" customHeight="1">
      <c r="A88" s="59"/>
      <c r="B88" s="60"/>
      <c r="C88" s="2"/>
      <c r="D88" s="3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</row>
    <row r="89" ht="12.75" customHeight="1">
      <c r="A89" s="59"/>
      <c r="B89" s="60"/>
      <c r="C89" s="2"/>
      <c r="D89" s="3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</row>
    <row r="90" ht="12.75" customHeight="1">
      <c r="A90" s="59"/>
      <c r="B90" s="60"/>
      <c r="C90" s="2"/>
      <c r="D90" s="3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</row>
    <row r="91" ht="12.75" customHeight="1">
      <c r="A91" s="59"/>
      <c r="B91" s="60"/>
      <c r="C91" s="2"/>
      <c r="D91" s="3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</row>
    <row r="92" ht="12.75" customHeight="1">
      <c r="A92" s="59"/>
      <c r="B92" s="60"/>
      <c r="C92" s="2"/>
      <c r="D92" s="3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</row>
    <row r="93" ht="12.75" customHeight="1">
      <c r="A93" s="59"/>
      <c r="B93" s="60"/>
      <c r="C93" s="2"/>
      <c r="D93" s="3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</row>
    <row r="94" ht="12.75" customHeight="1">
      <c r="A94" s="59"/>
      <c r="B94" s="60"/>
      <c r="C94" s="2"/>
      <c r="D94" s="3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</row>
    <row r="95" ht="12.75" customHeight="1">
      <c r="A95" s="59"/>
      <c r="B95" s="60"/>
      <c r="C95" s="2"/>
      <c r="D95" s="3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</row>
    <row r="96" ht="12.75" customHeight="1">
      <c r="A96" s="59"/>
      <c r="B96" s="60"/>
      <c r="C96" s="2"/>
      <c r="D96" s="3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ht="12.75" customHeight="1">
      <c r="A97" s="59"/>
      <c r="B97" s="60"/>
      <c r="C97" s="2"/>
      <c r="D97" s="3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</row>
    <row r="98" ht="12.75" customHeight="1">
      <c r="A98" s="59"/>
      <c r="B98" s="60"/>
      <c r="C98" s="2"/>
      <c r="D98" s="3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ht="12.75" customHeight="1">
      <c r="A99" s="59"/>
      <c r="B99" s="60"/>
      <c r="C99" s="2"/>
      <c r="D99" s="3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ht="12.75" customHeight="1">
      <c r="A100" s="59"/>
      <c r="B100" s="60"/>
      <c r="C100" s="2"/>
      <c r="D100" s="3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ht="12.75" customHeight="1">
      <c r="A101" s="59"/>
      <c r="B101" s="60"/>
      <c r="C101" s="2"/>
      <c r="D101" s="3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ht="12.75" customHeight="1">
      <c r="A102" s="59"/>
      <c r="B102" s="60"/>
      <c r="C102" s="2"/>
      <c r="D102" s="3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ht="12.75" customHeight="1">
      <c r="A103" s="59"/>
      <c r="B103" s="60"/>
      <c r="C103" s="2"/>
      <c r="D103" s="3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ht="12.75" customHeight="1">
      <c r="A104" s="59"/>
      <c r="B104" s="60"/>
      <c r="C104" s="2"/>
      <c r="D104" s="3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ht="12.75" customHeight="1">
      <c r="A105" s="59"/>
      <c r="B105" s="60"/>
      <c r="C105" s="2"/>
      <c r="D105" s="3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ht="12.75" customHeight="1">
      <c r="A106" s="59"/>
      <c r="B106" s="60"/>
      <c r="C106" s="2"/>
      <c r="D106" s="3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ht="12.75" customHeight="1">
      <c r="A107" s="59"/>
      <c r="B107" s="60"/>
      <c r="C107" s="2"/>
      <c r="D107" s="3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ht="12.75" customHeight="1">
      <c r="A108" s="59"/>
      <c r="B108" s="60"/>
      <c r="C108" s="2"/>
      <c r="D108" s="3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ht="12.75" customHeight="1">
      <c r="A109" s="59"/>
      <c r="B109" s="60"/>
      <c r="C109" s="2"/>
      <c r="D109" s="3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ht="12.75" customHeight="1">
      <c r="A110" s="59"/>
      <c r="B110" s="60"/>
      <c r="C110" s="2"/>
      <c r="D110" s="3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11" ht="12.75" customHeight="1">
      <c r="A111" s="59"/>
      <c r="B111" s="60"/>
      <c r="C111" s="2"/>
      <c r="D111" s="3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ht="12.75" customHeight="1">
      <c r="A112" s="59"/>
      <c r="B112" s="60"/>
      <c r="C112" s="2"/>
      <c r="D112" s="3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ht="12.75" customHeight="1">
      <c r="A113" s="59"/>
      <c r="B113" s="60"/>
      <c r="C113" s="2"/>
      <c r="D113" s="3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ht="12.75" customHeight="1">
      <c r="A114" s="59"/>
      <c r="B114" s="60"/>
      <c r="C114" s="2"/>
      <c r="D114" s="3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</row>
    <row r="115" ht="12.75" customHeight="1">
      <c r="A115" s="59"/>
      <c r="B115" s="60"/>
      <c r="C115" s="2"/>
      <c r="D115" s="3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</row>
    <row r="116" ht="12.75" customHeight="1">
      <c r="A116" s="59"/>
      <c r="B116" s="60"/>
      <c r="C116" s="2"/>
      <c r="D116" s="3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ht="12.75" customHeight="1">
      <c r="A117" s="59"/>
      <c r="B117" s="60"/>
      <c r="C117" s="2"/>
      <c r="D117" s="3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</row>
    <row r="118" ht="12.75" customHeight="1">
      <c r="A118" s="59"/>
      <c r="B118" s="60"/>
      <c r="C118" s="2"/>
      <c r="D118" s="3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</row>
    <row r="119" ht="12.75" customHeight="1">
      <c r="A119" s="59"/>
      <c r="B119" s="60"/>
      <c r="C119" s="2"/>
      <c r="D119" s="3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</row>
    <row r="120" ht="12.75" customHeight="1">
      <c r="A120" s="59"/>
      <c r="B120" s="60"/>
      <c r="C120" s="2"/>
      <c r="D120" s="3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ht="12.75" customHeight="1">
      <c r="A121" s="59"/>
      <c r="B121" s="60"/>
      <c r="C121" s="2"/>
      <c r="D121" s="3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ht="12.75" customHeight="1">
      <c r="A122" s="59"/>
      <c r="B122" s="60"/>
      <c r="C122" s="2"/>
      <c r="D122" s="3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</row>
    <row r="123" ht="12.75" customHeight="1">
      <c r="A123" s="59"/>
      <c r="B123" s="60"/>
      <c r="C123" s="2"/>
      <c r="D123" s="3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</row>
    <row r="124" ht="12.75" customHeight="1">
      <c r="A124" s="59"/>
      <c r="B124" s="60"/>
      <c r="C124" s="2"/>
      <c r="D124" s="3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ht="12.75" customHeight="1">
      <c r="A125" s="59"/>
      <c r="B125" s="60"/>
      <c r="C125" s="2"/>
      <c r="D125" s="3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</row>
    <row r="126" ht="12.75" customHeight="1">
      <c r="A126" s="59"/>
      <c r="B126" s="60"/>
      <c r="C126" s="2"/>
      <c r="D126" s="3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</row>
    <row r="127" ht="12.75" customHeight="1">
      <c r="A127" s="59"/>
      <c r="B127" s="60"/>
      <c r="C127" s="2"/>
      <c r="D127" s="3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ht="12.75" customHeight="1">
      <c r="A128" s="59"/>
      <c r="B128" s="60"/>
      <c r="C128" s="2"/>
      <c r="D128" s="3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ht="12.75" customHeight="1">
      <c r="A129" s="59"/>
      <c r="B129" s="60"/>
      <c r="C129" s="2"/>
      <c r="D129" s="3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</row>
    <row r="130" ht="12.75" customHeight="1">
      <c r="A130" s="59"/>
      <c r="B130" s="60"/>
      <c r="C130" s="2"/>
      <c r="D130" s="3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ht="12.75" customHeight="1">
      <c r="A131" s="59"/>
      <c r="B131" s="60"/>
      <c r="C131" s="2"/>
      <c r="D131" s="3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</row>
    <row r="132" ht="12.75" customHeight="1">
      <c r="A132" s="59"/>
      <c r="B132" s="60"/>
      <c r="C132" s="2"/>
      <c r="D132" s="3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ht="12.75" customHeight="1">
      <c r="A133" s="59"/>
      <c r="B133" s="60"/>
      <c r="C133" s="2"/>
      <c r="D133" s="3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</row>
    <row r="134" ht="12.75" customHeight="1">
      <c r="A134" s="59"/>
      <c r="B134" s="60"/>
      <c r="C134" s="2"/>
      <c r="D134" s="3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</row>
    <row r="135" ht="12.75" customHeight="1">
      <c r="A135" s="59"/>
      <c r="B135" s="60"/>
      <c r="C135" s="2"/>
      <c r="D135" s="3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</row>
    <row r="136" ht="12.75" customHeight="1">
      <c r="A136" s="59"/>
      <c r="B136" s="60"/>
      <c r="C136" s="2"/>
      <c r="D136" s="3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ht="12.75" customHeight="1">
      <c r="A137" s="59"/>
      <c r="B137" s="60"/>
      <c r="C137" s="2"/>
      <c r="D137" s="3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</row>
    <row r="138" ht="12.75" customHeight="1">
      <c r="A138" s="59"/>
      <c r="B138" s="60"/>
      <c r="C138" s="2"/>
      <c r="D138" s="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</row>
    <row r="139" ht="12.75" customHeight="1">
      <c r="A139" s="59"/>
      <c r="B139" s="60"/>
      <c r="C139" s="2"/>
      <c r="D139" s="3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</row>
    <row r="140" ht="12.75" customHeight="1">
      <c r="A140" s="59"/>
      <c r="B140" s="60"/>
      <c r="C140" s="2"/>
      <c r="D140" s="3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ht="12.75" customHeight="1">
      <c r="A141" s="59"/>
      <c r="B141" s="60"/>
      <c r="C141" s="2"/>
      <c r="D141" s="3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</row>
    <row r="142" ht="12.75" customHeight="1">
      <c r="A142" s="59"/>
      <c r="B142" s="60"/>
      <c r="C142" s="2"/>
      <c r="D142" s="3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</row>
    <row r="143" ht="12.75" customHeight="1">
      <c r="A143" s="59"/>
      <c r="B143" s="60"/>
      <c r="C143" s="2"/>
      <c r="D143" s="3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</row>
    <row r="144" ht="12.75" customHeight="1">
      <c r="A144" s="59"/>
      <c r="B144" s="60"/>
      <c r="C144" s="2"/>
      <c r="D144" s="3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ht="12.75" customHeight="1">
      <c r="A145" s="59"/>
      <c r="B145" s="60"/>
      <c r="C145" s="2"/>
      <c r="D145" s="3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</row>
    <row r="146" ht="12.75" customHeight="1">
      <c r="A146" s="59"/>
      <c r="B146" s="60"/>
      <c r="C146" s="2"/>
      <c r="D146" s="3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</row>
    <row r="147" ht="12.75" customHeight="1">
      <c r="A147" s="59"/>
      <c r="B147" s="60"/>
      <c r="C147" s="2"/>
      <c r="D147" s="3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</row>
    <row r="148" ht="12.75" customHeight="1">
      <c r="A148" s="59"/>
      <c r="B148" s="60"/>
      <c r="C148" s="2"/>
      <c r="D148" s="3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ht="12.75" customHeight="1">
      <c r="A149" s="59"/>
      <c r="B149" s="60"/>
      <c r="C149" s="2"/>
      <c r="D149" s="3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</row>
    <row r="150" ht="12.75" customHeight="1">
      <c r="A150" s="59"/>
      <c r="B150" s="60"/>
      <c r="C150" s="2"/>
      <c r="D150" s="3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</row>
    <row r="151" ht="12.75" customHeight="1">
      <c r="A151" s="59"/>
      <c r="B151" s="60"/>
      <c r="C151" s="2"/>
      <c r="D151" s="3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</row>
    <row r="152" ht="12.75" customHeight="1">
      <c r="A152" s="59"/>
      <c r="B152" s="60"/>
      <c r="C152" s="2"/>
      <c r="D152" s="3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ht="12.75" customHeight="1">
      <c r="A153" s="59"/>
      <c r="B153" s="60"/>
      <c r="C153" s="2"/>
      <c r="D153" s="3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</row>
    <row r="154" ht="12.75" customHeight="1">
      <c r="A154" s="59"/>
      <c r="B154" s="60"/>
      <c r="C154" s="2"/>
      <c r="D154" s="3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</row>
    <row r="155" ht="12.75" customHeight="1">
      <c r="A155" s="59"/>
      <c r="B155" s="60"/>
      <c r="C155" s="2"/>
      <c r="D155" s="3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</row>
    <row r="156" ht="12.75" customHeight="1">
      <c r="A156" s="59"/>
      <c r="B156" s="60"/>
      <c r="C156" s="2"/>
      <c r="D156" s="3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ht="12.75" customHeight="1">
      <c r="A157" s="59"/>
      <c r="B157" s="60"/>
      <c r="C157" s="2"/>
      <c r="D157" s="3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</row>
    <row r="158" ht="12.75" customHeight="1">
      <c r="A158" s="59"/>
      <c r="B158" s="60"/>
      <c r="C158" s="2"/>
      <c r="D158" s="3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</row>
    <row r="159" ht="12.75" customHeight="1">
      <c r="A159" s="59"/>
      <c r="B159" s="60"/>
      <c r="C159" s="2"/>
      <c r="D159" s="3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</row>
    <row r="160" ht="12.75" customHeight="1">
      <c r="A160" s="59"/>
      <c r="B160" s="60"/>
      <c r="C160" s="2"/>
      <c r="D160" s="3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ht="12.75" customHeight="1">
      <c r="A161" s="59"/>
      <c r="B161" s="60"/>
      <c r="C161" s="2"/>
      <c r="D161" s="3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</row>
    <row r="162" ht="12.75" customHeight="1">
      <c r="A162" s="59"/>
      <c r="B162" s="60"/>
      <c r="C162" s="2"/>
      <c r="D162" s="3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</row>
    <row r="163" ht="12.75" customHeight="1">
      <c r="A163" s="59"/>
      <c r="B163" s="60"/>
      <c r="C163" s="2"/>
      <c r="D163" s="3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</row>
    <row r="164" ht="12.75" customHeight="1">
      <c r="A164" s="59"/>
      <c r="B164" s="60"/>
      <c r="C164" s="2"/>
      <c r="D164" s="3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ht="12.75" customHeight="1">
      <c r="A165" s="59"/>
      <c r="B165" s="60"/>
      <c r="C165" s="2"/>
      <c r="D165" s="3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</row>
    <row r="166" ht="12.75" customHeight="1">
      <c r="A166" s="59"/>
      <c r="B166" s="60"/>
      <c r="C166" s="2"/>
      <c r="D166" s="3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  <row r="167" ht="12.75" customHeight="1">
      <c r="A167" s="59"/>
      <c r="B167" s="60"/>
      <c r="C167" s="2"/>
      <c r="D167" s="3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</row>
    <row r="168" ht="12.75" customHeight="1">
      <c r="A168" s="59"/>
      <c r="B168" s="60"/>
      <c r="C168" s="2"/>
      <c r="D168" s="3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ht="12.75" customHeight="1">
      <c r="A169" s="59"/>
      <c r="B169" s="60"/>
      <c r="C169" s="2"/>
      <c r="D169" s="3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ht="12.75" customHeight="1">
      <c r="A170" s="59"/>
      <c r="B170" s="60"/>
      <c r="C170" s="2"/>
      <c r="D170" s="3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</row>
    <row r="171" ht="12.75" customHeight="1">
      <c r="A171" s="59"/>
      <c r="B171" s="60"/>
      <c r="C171" s="2"/>
      <c r="D171" s="3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</row>
    <row r="172" ht="12.75" customHeight="1">
      <c r="A172" s="59"/>
      <c r="B172" s="60"/>
      <c r="C172" s="2"/>
      <c r="D172" s="3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ht="12.75" customHeight="1">
      <c r="A173" s="59"/>
      <c r="B173" s="60"/>
      <c r="C173" s="2"/>
      <c r="D173" s="3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ht="12.75" customHeight="1">
      <c r="A174" s="59"/>
      <c r="B174" s="60"/>
      <c r="C174" s="2"/>
      <c r="D174" s="3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</row>
    <row r="175" ht="12.75" customHeight="1">
      <c r="A175" s="59"/>
      <c r="B175" s="60"/>
      <c r="C175" s="2"/>
      <c r="D175" s="3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</row>
    <row r="176" ht="12.75" customHeight="1">
      <c r="A176" s="59"/>
      <c r="B176" s="60"/>
      <c r="C176" s="2"/>
      <c r="D176" s="3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ht="12.75" customHeight="1">
      <c r="A177" s="59"/>
      <c r="B177" s="60"/>
      <c r="C177" s="2"/>
      <c r="D177" s="3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ht="12.75" customHeight="1">
      <c r="A178" s="59"/>
      <c r="B178" s="60"/>
      <c r="C178" s="2"/>
      <c r="D178" s="3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</row>
    <row r="179" ht="12.75" customHeight="1">
      <c r="A179" s="59"/>
      <c r="B179" s="60"/>
      <c r="C179" s="2"/>
      <c r="D179" s="3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</row>
    <row r="180" ht="12.75" customHeight="1">
      <c r="A180" s="59"/>
      <c r="B180" s="60"/>
      <c r="C180" s="2"/>
      <c r="D180" s="3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ht="12.75" customHeight="1">
      <c r="A181" s="59"/>
      <c r="B181" s="60"/>
      <c r="C181" s="2"/>
      <c r="D181" s="3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ht="12.75" customHeight="1">
      <c r="A182" s="59"/>
      <c r="B182" s="60"/>
      <c r="C182" s="2"/>
      <c r="D182" s="3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</row>
    <row r="183" ht="12.75" customHeight="1">
      <c r="A183" s="59"/>
      <c r="B183" s="60"/>
      <c r="C183" s="2"/>
      <c r="D183" s="3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</row>
    <row r="184" ht="12.75" customHeight="1">
      <c r="A184" s="59"/>
      <c r="B184" s="60"/>
      <c r="C184" s="2"/>
      <c r="D184" s="3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ht="12.75" customHeight="1">
      <c r="A185" s="59"/>
      <c r="B185" s="60"/>
      <c r="C185" s="2"/>
      <c r="D185" s="3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ht="12.75" customHeight="1">
      <c r="A186" s="59"/>
      <c r="B186" s="60"/>
      <c r="C186" s="2"/>
      <c r="D186" s="3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</row>
    <row r="187" ht="12.75" customHeight="1">
      <c r="A187" s="59"/>
      <c r="B187" s="60"/>
      <c r="C187" s="2"/>
      <c r="D187" s="3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</row>
    <row r="188" ht="12.75" customHeight="1">
      <c r="A188" s="59"/>
      <c r="B188" s="60"/>
      <c r="C188" s="2"/>
      <c r="D188" s="3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ht="12.75" customHeight="1">
      <c r="A189" s="59"/>
      <c r="B189" s="60"/>
      <c r="C189" s="2"/>
      <c r="D189" s="3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ht="12.75" customHeight="1">
      <c r="A190" s="59"/>
      <c r="B190" s="60"/>
      <c r="C190" s="2"/>
      <c r="D190" s="3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</row>
    <row r="191" ht="12.75" customHeight="1">
      <c r="A191" s="59"/>
      <c r="B191" s="60"/>
      <c r="C191" s="2"/>
      <c r="D191" s="3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</row>
    <row r="192" ht="12.75" customHeight="1">
      <c r="A192" s="59"/>
      <c r="B192" s="60"/>
      <c r="C192" s="2"/>
      <c r="D192" s="3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ht="12.75" customHeight="1">
      <c r="A193" s="59"/>
      <c r="B193" s="60"/>
      <c r="C193" s="2"/>
      <c r="D193" s="3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ht="12.75" customHeight="1">
      <c r="A194" s="59"/>
      <c r="B194" s="60"/>
      <c r="C194" s="2"/>
      <c r="D194" s="3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</row>
    <row r="195" ht="12.75" customHeight="1">
      <c r="A195" s="59"/>
      <c r="B195" s="60"/>
      <c r="C195" s="2"/>
      <c r="D195" s="3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</row>
    <row r="196" ht="12.75" customHeight="1">
      <c r="A196" s="59"/>
      <c r="B196" s="60"/>
      <c r="C196" s="2"/>
      <c r="D196" s="3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ht="12.75" customHeight="1">
      <c r="A197" s="59"/>
      <c r="B197" s="60"/>
      <c r="C197" s="2"/>
      <c r="D197" s="3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ht="12.75" customHeight="1">
      <c r="A198" s="59"/>
      <c r="B198" s="60"/>
      <c r="C198" s="2"/>
      <c r="D198" s="3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</row>
    <row r="199" ht="12.75" customHeight="1">
      <c r="A199" s="59"/>
      <c r="B199" s="60"/>
      <c r="C199" s="2"/>
      <c r="D199" s="3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</row>
    <row r="200" ht="12.75" customHeight="1">
      <c r="A200" s="59"/>
      <c r="B200" s="60"/>
      <c r="C200" s="2"/>
      <c r="D200" s="3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ht="12.75" customHeight="1">
      <c r="A201" s="59"/>
      <c r="B201" s="60"/>
      <c r="C201" s="2"/>
      <c r="D201" s="3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ht="12.75" customHeight="1">
      <c r="A202" s="59"/>
      <c r="B202" s="60"/>
      <c r="C202" s="2"/>
      <c r="D202" s="3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</row>
    <row r="203" ht="12.75" customHeight="1">
      <c r="A203" s="59"/>
      <c r="B203" s="60"/>
      <c r="C203" s="2"/>
      <c r="D203" s="3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</row>
    <row r="204" ht="12.75" customHeight="1">
      <c r="A204" s="59"/>
      <c r="B204" s="60"/>
      <c r="C204" s="2"/>
      <c r="D204" s="3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ht="12.75" customHeight="1">
      <c r="A205" s="59"/>
      <c r="B205" s="60"/>
      <c r="C205" s="2"/>
      <c r="D205" s="3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ht="12.75" customHeight="1">
      <c r="A206" s="59"/>
      <c r="B206" s="60"/>
      <c r="C206" s="2"/>
      <c r="D206" s="3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</row>
    <row r="207" ht="12.75" customHeight="1">
      <c r="A207" s="59"/>
      <c r="B207" s="60"/>
      <c r="C207" s="2"/>
      <c r="D207" s="3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  <row r="208" ht="12.75" customHeight="1">
      <c r="A208" s="59"/>
      <c r="B208" s="60"/>
      <c r="C208" s="2"/>
      <c r="D208" s="3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ht="12.75" customHeight="1">
      <c r="A209" s="59"/>
      <c r="B209" s="60"/>
      <c r="C209" s="2"/>
      <c r="D209" s="3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ht="12.75" customHeight="1">
      <c r="A210" s="59"/>
      <c r="B210" s="60"/>
      <c r="C210" s="2"/>
      <c r="D210" s="3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</row>
    <row r="211" ht="12.75" customHeight="1">
      <c r="A211" s="59"/>
      <c r="B211" s="60"/>
      <c r="C211" s="2"/>
      <c r="D211" s="3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</row>
    <row r="212" ht="12.75" customHeight="1">
      <c r="A212" s="59"/>
      <c r="B212" s="60"/>
      <c r="C212" s="2"/>
      <c r="D212" s="3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ht="12.75" customHeight="1">
      <c r="A213" s="59"/>
      <c r="B213" s="60"/>
      <c r="C213" s="2"/>
      <c r="D213" s="3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ht="12.75" customHeight="1">
      <c r="A214" s="59"/>
      <c r="B214" s="60"/>
      <c r="C214" s="2"/>
      <c r="D214" s="3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</row>
    <row r="215" ht="12.75" customHeight="1">
      <c r="A215" s="59"/>
      <c r="B215" s="60"/>
      <c r="C215" s="2"/>
      <c r="D215" s="3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</row>
    <row r="216" ht="12.75" customHeight="1">
      <c r="A216" s="59"/>
      <c r="B216" s="60"/>
      <c r="C216" s="2"/>
      <c r="D216" s="3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ht="12.75" customHeight="1">
      <c r="A217" s="59"/>
      <c r="B217" s="60"/>
      <c r="C217" s="2"/>
      <c r="D217" s="3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ht="12.75" customHeight="1">
      <c r="A218" s="59"/>
      <c r="B218" s="60"/>
      <c r="C218" s="2"/>
      <c r="D218" s="3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</row>
    <row r="219" ht="12.75" customHeight="1">
      <c r="A219" s="59"/>
      <c r="B219" s="60"/>
      <c r="C219" s="2"/>
      <c r="D219" s="3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</row>
    <row r="220" ht="12.75" customHeight="1">
      <c r="A220" s="59"/>
      <c r="B220" s="60"/>
      <c r="C220" s="2"/>
      <c r="D220" s="3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ht="12.75" customHeight="1">
      <c r="E221" s="26"/>
      <c r="F221" s="26"/>
      <c r="G221" s="26"/>
    </row>
    <row r="222" ht="12.75" customHeight="1">
      <c r="E222" s="26"/>
      <c r="F222" s="26"/>
      <c r="G222" s="26"/>
    </row>
    <row r="223" ht="12.75" customHeight="1">
      <c r="E223" s="26"/>
      <c r="F223" s="26"/>
      <c r="G223" s="26"/>
    </row>
    <row r="224" ht="12.75" customHeight="1">
      <c r="E224" s="26"/>
      <c r="F224" s="26"/>
      <c r="G224" s="26"/>
    </row>
    <row r="225" ht="12.75" customHeight="1">
      <c r="E225" s="26"/>
      <c r="F225" s="26"/>
      <c r="G225" s="26"/>
    </row>
    <row r="226" ht="12.75" customHeight="1">
      <c r="E226" s="26"/>
      <c r="F226" s="26"/>
      <c r="G226" s="26"/>
    </row>
    <row r="227" ht="12.75" customHeight="1">
      <c r="E227" s="26"/>
      <c r="F227" s="26"/>
      <c r="G227" s="26"/>
    </row>
    <row r="228" ht="12.75" customHeight="1">
      <c r="E228" s="26"/>
      <c r="F228" s="26"/>
      <c r="G228" s="26"/>
    </row>
    <row r="229" ht="12.75" customHeight="1">
      <c r="E229" s="26"/>
      <c r="F229" s="26"/>
      <c r="G229" s="26"/>
    </row>
    <row r="230" ht="12.75" customHeight="1">
      <c r="E230" s="26"/>
      <c r="F230" s="26"/>
      <c r="G230" s="26"/>
    </row>
    <row r="231" ht="12.75" customHeight="1">
      <c r="E231" s="26"/>
      <c r="F231" s="26"/>
      <c r="G231" s="26"/>
    </row>
    <row r="232" ht="12.75" customHeight="1">
      <c r="E232" s="26"/>
      <c r="F232" s="26"/>
      <c r="G232" s="26"/>
    </row>
    <row r="233" ht="12.75" customHeight="1">
      <c r="E233" s="26"/>
      <c r="F233" s="26"/>
      <c r="G233" s="26"/>
    </row>
    <row r="234" ht="12.75" customHeight="1">
      <c r="E234" s="26"/>
      <c r="F234" s="26"/>
      <c r="G234" s="26"/>
    </row>
    <row r="235" ht="12.75" customHeight="1">
      <c r="E235" s="26"/>
      <c r="F235" s="26"/>
      <c r="G235" s="26"/>
    </row>
    <row r="236" ht="12.75" customHeight="1">
      <c r="E236" s="26"/>
      <c r="F236" s="26"/>
      <c r="G236" s="26"/>
    </row>
    <row r="237" ht="12.75" customHeight="1">
      <c r="E237" s="26"/>
      <c r="F237" s="26"/>
      <c r="G237" s="26"/>
    </row>
    <row r="238" ht="12.75" customHeight="1">
      <c r="E238" s="26"/>
      <c r="F238" s="26"/>
      <c r="G238" s="26"/>
    </row>
    <row r="239" ht="12.75" customHeight="1">
      <c r="E239" s="26"/>
      <c r="F239" s="26"/>
      <c r="G239" s="26"/>
    </row>
    <row r="240" ht="12.75" customHeight="1">
      <c r="E240" s="26"/>
      <c r="F240" s="26"/>
      <c r="G240" s="26"/>
    </row>
    <row r="241" ht="12.75" customHeight="1">
      <c r="E241" s="26"/>
      <c r="F241" s="26"/>
      <c r="G241" s="26"/>
    </row>
    <row r="242" ht="12.75" customHeight="1">
      <c r="E242" s="26"/>
      <c r="F242" s="26"/>
      <c r="G242" s="26"/>
    </row>
    <row r="243" ht="12.75" customHeight="1">
      <c r="E243" s="26"/>
      <c r="F243" s="26"/>
      <c r="G243" s="26"/>
    </row>
    <row r="244" ht="12.75" customHeight="1">
      <c r="E244" s="26"/>
      <c r="F244" s="26"/>
      <c r="G244" s="26"/>
    </row>
    <row r="245" ht="12.75" customHeight="1">
      <c r="E245" s="26"/>
      <c r="F245" s="26"/>
      <c r="G245" s="26"/>
    </row>
    <row r="246" ht="12.75" customHeight="1">
      <c r="E246" s="26"/>
      <c r="F246" s="26"/>
      <c r="G246" s="26"/>
    </row>
    <row r="247" ht="12.75" customHeight="1">
      <c r="E247" s="26"/>
      <c r="F247" s="26"/>
      <c r="G247" s="26"/>
    </row>
    <row r="248" ht="12.75" customHeight="1">
      <c r="E248" s="26"/>
      <c r="F248" s="26"/>
      <c r="G248" s="26"/>
    </row>
    <row r="249" ht="12.75" customHeight="1">
      <c r="E249" s="26"/>
      <c r="F249" s="26"/>
      <c r="G249" s="26"/>
    </row>
    <row r="250" ht="12.75" customHeight="1">
      <c r="E250" s="26"/>
      <c r="F250" s="26"/>
      <c r="G250" s="26"/>
    </row>
    <row r="251" ht="12.75" customHeight="1">
      <c r="E251" s="26"/>
      <c r="F251" s="26"/>
      <c r="G251" s="26"/>
    </row>
    <row r="252" ht="12.75" customHeight="1">
      <c r="E252" s="26"/>
      <c r="F252" s="26"/>
      <c r="G252" s="26"/>
    </row>
    <row r="253" ht="12.75" customHeight="1">
      <c r="E253" s="26"/>
      <c r="F253" s="26"/>
      <c r="G253" s="26"/>
    </row>
    <row r="254" ht="12.75" customHeight="1">
      <c r="E254" s="26"/>
      <c r="F254" s="26"/>
      <c r="G254" s="26"/>
    </row>
    <row r="255" ht="12.75" customHeight="1">
      <c r="E255" s="26"/>
      <c r="F255" s="26"/>
      <c r="G255" s="26"/>
    </row>
    <row r="256" ht="12.75" customHeight="1">
      <c r="E256" s="26"/>
      <c r="F256" s="26"/>
      <c r="G256" s="26"/>
    </row>
    <row r="257" ht="12.75" customHeight="1">
      <c r="E257" s="26"/>
      <c r="F257" s="26"/>
      <c r="G257" s="26"/>
    </row>
    <row r="258" ht="12.75" customHeight="1">
      <c r="E258" s="26"/>
      <c r="F258" s="26"/>
      <c r="G258" s="26"/>
    </row>
    <row r="259" ht="12.75" customHeight="1">
      <c r="E259" s="26"/>
      <c r="F259" s="26"/>
      <c r="G259" s="26"/>
    </row>
    <row r="260" ht="12.75" customHeight="1">
      <c r="E260" s="26"/>
      <c r="F260" s="26"/>
      <c r="G260" s="26"/>
    </row>
    <row r="261" ht="12.75" customHeight="1">
      <c r="E261" s="26"/>
      <c r="F261" s="26"/>
      <c r="G261" s="26"/>
    </row>
    <row r="262" ht="12.75" customHeight="1">
      <c r="E262" s="26"/>
      <c r="F262" s="26"/>
      <c r="G262" s="26"/>
    </row>
    <row r="263" ht="12.75" customHeight="1">
      <c r="E263" s="26"/>
      <c r="F263" s="26"/>
      <c r="G263" s="26"/>
    </row>
    <row r="264" ht="12.75" customHeight="1">
      <c r="E264" s="26"/>
      <c r="F264" s="26"/>
      <c r="G264" s="26"/>
    </row>
    <row r="265" ht="12.75" customHeight="1">
      <c r="E265" s="26"/>
      <c r="F265" s="26"/>
      <c r="G265" s="26"/>
    </row>
    <row r="266" ht="12.75" customHeight="1">
      <c r="E266" s="26"/>
      <c r="F266" s="26"/>
      <c r="G266" s="26"/>
    </row>
    <row r="267" ht="12.75" customHeight="1">
      <c r="E267" s="26"/>
      <c r="F267" s="26"/>
      <c r="G267" s="26"/>
    </row>
    <row r="268" ht="12.75" customHeight="1">
      <c r="E268" s="26"/>
      <c r="F268" s="26"/>
      <c r="G268" s="26"/>
    </row>
    <row r="269" ht="12.75" customHeight="1">
      <c r="E269" s="26"/>
      <c r="F269" s="26"/>
      <c r="G269" s="26"/>
    </row>
    <row r="270" ht="12.75" customHeight="1">
      <c r="E270" s="26"/>
      <c r="F270" s="26"/>
      <c r="G270" s="26"/>
    </row>
    <row r="271" ht="12.75" customHeight="1">
      <c r="E271" s="26"/>
      <c r="F271" s="26"/>
      <c r="G271" s="26"/>
    </row>
    <row r="272" ht="12.75" customHeight="1">
      <c r="E272" s="26"/>
      <c r="F272" s="26"/>
      <c r="G272" s="26"/>
    </row>
    <row r="273" ht="12.75" customHeight="1">
      <c r="E273" s="26"/>
      <c r="F273" s="26"/>
      <c r="G273" s="26"/>
    </row>
    <row r="274" ht="12.75" customHeight="1">
      <c r="E274" s="26"/>
      <c r="F274" s="26"/>
      <c r="G274" s="26"/>
    </row>
    <row r="275" ht="12.75" customHeight="1">
      <c r="E275" s="26"/>
      <c r="F275" s="26"/>
      <c r="G275" s="26"/>
    </row>
    <row r="276" ht="12.75" customHeight="1">
      <c r="E276" s="26"/>
      <c r="F276" s="26"/>
      <c r="G276" s="26"/>
    </row>
    <row r="277" ht="12.75" customHeight="1">
      <c r="E277" s="26"/>
      <c r="F277" s="26"/>
      <c r="G277" s="26"/>
    </row>
    <row r="278" ht="12.75" customHeight="1">
      <c r="E278" s="26"/>
      <c r="F278" s="26"/>
      <c r="G278" s="26"/>
    </row>
    <row r="279" ht="12.75" customHeight="1">
      <c r="E279" s="26"/>
      <c r="F279" s="26"/>
      <c r="G279" s="26"/>
    </row>
    <row r="280" ht="12.75" customHeight="1">
      <c r="E280" s="26"/>
      <c r="F280" s="26"/>
      <c r="G280" s="26"/>
    </row>
    <row r="281" ht="12.75" customHeight="1">
      <c r="E281" s="26"/>
      <c r="F281" s="26"/>
      <c r="G281" s="26"/>
    </row>
    <row r="282" ht="12.75" customHeight="1">
      <c r="E282" s="26"/>
      <c r="F282" s="26"/>
      <c r="G282" s="26"/>
    </row>
    <row r="283" ht="12.75" customHeight="1">
      <c r="E283" s="26"/>
      <c r="F283" s="26"/>
      <c r="G283" s="26"/>
    </row>
    <row r="284" ht="12.75" customHeight="1">
      <c r="E284" s="26"/>
      <c r="F284" s="26"/>
      <c r="G284" s="26"/>
    </row>
    <row r="285" ht="12.75" customHeight="1">
      <c r="E285" s="26"/>
      <c r="F285" s="26"/>
      <c r="G285" s="26"/>
    </row>
    <row r="286" ht="12.75" customHeight="1">
      <c r="E286" s="26"/>
      <c r="F286" s="26"/>
      <c r="G286" s="26"/>
    </row>
    <row r="287" ht="12.75" customHeight="1">
      <c r="E287" s="26"/>
      <c r="F287" s="26"/>
      <c r="G287" s="26"/>
    </row>
    <row r="288" ht="12.75" customHeight="1">
      <c r="E288" s="26"/>
      <c r="F288" s="26"/>
      <c r="G288" s="26"/>
    </row>
    <row r="289" ht="12.75" customHeight="1">
      <c r="E289" s="26"/>
      <c r="F289" s="26"/>
      <c r="G289" s="26"/>
    </row>
    <row r="290" ht="12.75" customHeight="1">
      <c r="E290" s="26"/>
      <c r="F290" s="26"/>
      <c r="G290" s="26"/>
    </row>
    <row r="291" ht="12.75" customHeight="1">
      <c r="E291" s="26"/>
      <c r="F291" s="26"/>
      <c r="G291" s="26"/>
    </row>
    <row r="292" ht="12.75" customHeight="1">
      <c r="E292" s="26"/>
      <c r="F292" s="26"/>
      <c r="G292" s="26"/>
    </row>
    <row r="293" ht="12.75" customHeight="1">
      <c r="E293" s="26"/>
      <c r="F293" s="26"/>
      <c r="G293" s="26"/>
    </row>
    <row r="294" ht="12.75" customHeight="1">
      <c r="E294" s="26"/>
      <c r="F294" s="26"/>
      <c r="G294" s="26"/>
    </row>
    <row r="295" ht="12.75" customHeight="1">
      <c r="E295" s="26"/>
      <c r="F295" s="26"/>
      <c r="G295" s="26"/>
    </row>
    <row r="296" ht="12.75" customHeight="1">
      <c r="E296" s="26"/>
      <c r="F296" s="26"/>
      <c r="G296" s="26"/>
    </row>
    <row r="297" ht="12.75" customHeight="1">
      <c r="E297" s="26"/>
      <c r="F297" s="26"/>
      <c r="G297" s="26"/>
    </row>
    <row r="298" ht="12.75" customHeight="1">
      <c r="E298" s="26"/>
      <c r="F298" s="26"/>
      <c r="G298" s="26"/>
    </row>
    <row r="299" ht="12.75" customHeight="1">
      <c r="E299" s="26"/>
      <c r="F299" s="26"/>
      <c r="G299" s="26"/>
    </row>
    <row r="300" ht="12.75" customHeight="1">
      <c r="E300" s="26"/>
      <c r="F300" s="26"/>
      <c r="G300" s="26"/>
    </row>
    <row r="301" ht="12.75" customHeight="1">
      <c r="E301" s="26"/>
      <c r="F301" s="26"/>
      <c r="G301" s="26"/>
    </row>
    <row r="302" ht="12.75" customHeight="1">
      <c r="E302" s="26"/>
      <c r="F302" s="26"/>
      <c r="G302" s="26"/>
    </row>
    <row r="303" ht="12.75" customHeight="1">
      <c r="E303" s="26"/>
      <c r="F303" s="26"/>
      <c r="G303" s="26"/>
    </row>
    <row r="304" ht="12.75" customHeight="1">
      <c r="E304" s="26"/>
      <c r="F304" s="26"/>
      <c r="G304" s="26"/>
    </row>
    <row r="305" ht="12.75" customHeight="1">
      <c r="E305" s="26"/>
      <c r="F305" s="26"/>
      <c r="G305" s="26"/>
    </row>
    <row r="306" ht="12.75" customHeight="1">
      <c r="E306" s="26"/>
      <c r="F306" s="26"/>
      <c r="G306" s="26"/>
    </row>
    <row r="307" ht="12.75" customHeight="1">
      <c r="E307" s="26"/>
      <c r="F307" s="26"/>
      <c r="G307" s="26"/>
    </row>
    <row r="308" ht="12.75" customHeight="1">
      <c r="E308" s="26"/>
      <c r="F308" s="26"/>
      <c r="G308" s="26"/>
    </row>
    <row r="309" ht="12.75" customHeight="1">
      <c r="E309" s="26"/>
      <c r="F309" s="26"/>
      <c r="G309" s="26"/>
    </row>
    <row r="310" ht="12.75" customHeight="1">
      <c r="E310" s="26"/>
      <c r="F310" s="26"/>
      <c r="G310" s="26"/>
    </row>
    <row r="311" ht="12.75" customHeight="1">
      <c r="E311" s="26"/>
      <c r="F311" s="26"/>
      <c r="G311" s="26"/>
    </row>
    <row r="312" ht="12.75" customHeight="1">
      <c r="E312" s="26"/>
      <c r="F312" s="26"/>
      <c r="G312" s="26"/>
    </row>
    <row r="313" ht="12.75" customHeight="1">
      <c r="E313" s="26"/>
      <c r="F313" s="26"/>
      <c r="G313" s="26"/>
    </row>
    <row r="314" ht="12.75" customHeight="1">
      <c r="E314" s="26"/>
      <c r="F314" s="26"/>
      <c r="G314" s="26"/>
    </row>
    <row r="315" ht="12.75" customHeight="1">
      <c r="E315" s="26"/>
      <c r="F315" s="26"/>
      <c r="G315" s="26"/>
    </row>
    <row r="316" ht="12.75" customHeight="1">
      <c r="E316" s="26"/>
      <c r="F316" s="26"/>
      <c r="G316" s="26"/>
    </row>
    <row r="317" ht="12.75" customHeight="1">
      <c r="E317" s="26"/>
      <c r="F317" s="26"/>
      <c r="G317" s="26"/>
    </row>
    <row r="318" ht="12.75" customHeight="1">
      <c r="E318" s="26"/>
      <c r="F318" s="26"/>
      <c r="G318" s="26"/>
    </row>
    <row r="319" ht="12.75" customHeight="1">
      <c r="E319" s="26"/>
      <c r="F319" s="26"/>
      <c r="G319" s="26"/>
    </row>
    <row r="320" ht="12.75" customHeight="1">
      <c r="E320" s="26"/>
      <c r="F320" s="26"/>
      <c r="G320" s="26"/>
    </row>
    <row r="321" ht="12.75" customHeight="1">
      <c r="E321" s="26"/>
      <c r="F321" s="26"/>
      <c r="G321" s="26"/>
    </row>
    <row r="322" ht="12.75" customHeight="1">
      <c r="E322" s="26"/>
      <c r="F322" s="26"/>
      <c r="G322" s="26"/>
    </row>
    <row r="323" ht="12.75" customHeight="1">
      <c r="E323" s="26"/>
      <c r="F323" s="26"/>
      <c r="G323" s="26"/>
    </row>
    <row r="324" ht="12.75" customHeight="1">
      <c r="E324" s="26"/>
      <c r="F324" s="26"/>
      <c r="G324" s="26"/>
    </row>
    <row r="325" ht="12.75" customHeight="1">
      <c r="E325" s="26"/>
      <c r="F325" s="26"/>
      <c r="G325" s="26"/>
    </row>
    <row r="326" ht="12.75" customHeight="1">
      <c r="E326" s="26"/>
      <c r="F326" s="26"/>
      <c r="G326" s="26"/>
    </row>
    <row r="327" ht="12.75" customHeight="1">
      <c r="E327" s="26"/>
      <c r="F327" s="26"/>
      <c r="G327" s="26"/>
    </row>
    <row r="328" ht="12.75" customHeight="1">
      <c r="E328" s="26"/>
      <c r="F328" s="26"/>
      <c r="G328" s="26"/>
    </row>
    <row r="329" ht="12.75" customHeight="1">
      <c r="E329" s="26"/>
      <c r="F329" s="26"/>
      <c r="G329" s="26"/>
    </row>
    <row r="330" ht="12.75" customHeight="1">
      <c r="E330" s="26"/>
      <c r="F330" s="26"/>
      <c r="G330" s="26"/>
    </row>
    <row r="331" ht="12.75" customHeight="1">
      <c r="E331" s="26"/>
      <c r="F331" s="26"/>
      <c r="G331" s="26"/>
    </row>
    <row r="332" ht="12.75" customHeight="1">
      <c r="E332" s="26"/>
      <c r="F332" s="26"/>
      <c r="G332" s="26"/>
    </row>
    <row r="333" ht="12.75" customHeight="1">
      <c r="E333" s="26"/>
      <c r="F333" s="26"/>
      <c r="G333" s="26"/>
    </row>
    <row r="334" ht="12.75" customHeight="1">
      <c r="E334" s="26"/>
      <c r="F334" s="26"/>
      <c r="G334" s="26"/>
    </row>
    <row r="335" ht="12.75" customHeight="1">
      <c r="E335" s="26"/>
      <c r="F335" s="26"/>
      <c r="G335" s="26"/>
    </row>
    <row r="336" ht="12.75" customHeight="1">
      <c r="E336" s="26"/>
      <c r="F336" s="26"/>
      <c r="G336" s="26"/>
    </row>
    <row r="337" ht="12.75" customHeight="1">
      <c r="E337" s="26"/>
      <c r="F337" s="26"/>
      <c r="G337" s="26"/>
    </row>
    <row r="338" ht="12.75" customHeight="1">
      <c r="E338" s="26"/>
      <c r="F338" s="26"/>
      <c r="G338" s="26"/>
    </row>
    <row r="339" ht="12.75" customHeight="1">
      <c r="E339" s="26"/>
      <c r="F339" s="26"/>
      <c r="G339" s="26"/>
    </row>
    <row r="340" ht="12.75" customHeight="1">
      <c r="E340" s="26"/>
      <c r="F340" s="26"/>
      <c r="G340" s="26"/>
    </row>
    <row r="341" ht="12.75" customHeight="1">
      <c r="E341" s="26"/>
      <c r="F341" s="26"/>
      <c r="G341" s="26"/>
    </row>
    <row r="342" ht="12.75" customHeight="1">
      <c r="E342" s="26"/>
      <c r="F342" s="26"/>
      <c r="G342" s="26"/>
    </row>
    <row r="343" ht="12.75" customHeight="1">
      <c r="E343" s="26"/>
      <c r="F343" s="26"/>
      <c r="G343" s="26"/>
    </row>
    <row r="344" ht="12.75" customHeight="1">
      <c r="E344" s="26"/>
      <c r="F344" s="26"/>
      <c r="G344" s="26"/>
    </row>
    <row r="345" ht="12.75" customHeight="1">
      <c r="E345" s="26"/>
      <c r="F345" s="26"/>
      <c r="G345" s="26"/>
    </row>
    <row r="346" ht="12.75" customHeight="1">
      <c r="E346" s="26"/>
      <c r="F346" s="26"/>
      <c r="G346" s="26"/>
    </row>
    <row r="347" ht="12.75" customHeight="1">
      <c r="E347" s="26"/>
      <c r="F347" s="26"/>
      <c r="G347" s="26"/>
    </row>
    <row r="348" ht="12.75" customHeight="1">
      <c r="E348" s="26"/>
      <c r="F348" s="26"/>
      <c r="G348" s="26"/>
    </row>
    <row r="349" ht="12.75" customHeight="1">
      <c r="E349" s="26"/>
      <c r="F349" s="26"/>
      <c r="G349" s="26"/>
    </row>
    <row r="350" ht="12.75" customHeight="1">
      <c r="E350" s="26"/>
      <c r="F350" s="26"/>
      <c r="G350" s="26"/>
    </row>
    <row r="351" ht="12.75" customHeight="1">
      <c r="E351" s="26"/>
      <c r="F351" s="26"/>
      <c r="G351" s="26"/>
    </row>
    <row r="352" ht="12.75" customHeight="1">
      <c r="E352" s="26"/>
      <c r="F352" s="26"/>
      <c r="G352" s="26"/>
    </row>
    <row r="353" ht="12.75" customHeight="1">
      <c r="E353" s="26"/>
      <c r="F353" s="26"/>
      <c r="G353" s="26"/>
    </row>
    <row r="354" ht="12.75" customHeight="1">
      <c r="E354" s="26"/>
      <c r="F354" s="26"/>
      <c r="G354" s="26"/>
    </row>
    <row r="355" ht="12.75" customHeight="1">
      <c r="E355" s="26"/>
      <c r="F355" s="26"/>
      <c r="G355" s="26"/>
    </row>
    <row r="356" ht="12.75" customHeight="1">
      <c r="E356" s="26"/>
      <c r="F356" s="26"/>
      <c r="G356" s="26"/>
    </row>
    <row r="357" ht="12.75" customHeight="1">
      <c r="E357" s="26"/>
      <c r="F357" s="26"/>
      <c r="G357" s="26"/>
    </row>
    <row r="358" ht="12.75" customHeight="1">
      <c r="E358" s="26"/>
      <c r="F358" s="26"/>
      <c r="G358" s="26"/>
    </row>
    <row r="359" ht="12.75" customHeight="1">
      <c r="E359" s="26"/>
      <c r="F359" s="26"/>
      <c r="G359" s="26"/>
    </row>
    <row r="360" ht="12.75" customHeight="1">
      <c r="E360" s="26"/>
      <c r="F360" s="26"/>
      <c r="G360" s="26"/>
    </row>
    <row r="361" ht="12.75" customHeight="1">
      <c r="E361" s="26"/>
      <c r="F361" s="26"/>
      <c r="G361" s="26"/>
    </row>
    <row r="362" ht="12.75" customHeight="1">
      <c r="E362" s="26"/>
      <c r="F362" s="26"/>
      <c r="G362" s="26"/>
    </row>
    <row r="363" ht="12.75" customHeight="1">
      <c r="E363" s="26"/>
      <c r="F363" s="26"/>
      <c r="G363" s="26"/>
    </row>
    <row r="364" ht="12.75" customHeight="1">
      <c r="E364" s="26"/>
      <c r="F364" s="26"/>
      <c r="G364" s="26"/>
    </row>
    <row r="365" ht="12.75" customHeight="1">
      <c r="E365" s="26"/>
      <c r="F365" s="26"/>
      <c r="G365" s="26"/>
    </row>
    <row r="366" ht="12.75" customHeight="1">
      <c r="E366" s="26"/>
      <c r="F366" s="26"/>
      <c r="G366" s="26"/>
    </row>
    <row r="367" ht="12.75" customHeight="1">
      <c r="E367" s="26"/>
      <c r="F367" s="26"/>
      <c r="G367" s="26"/>
    </row>
    <row r="368" ht="12.75" customHeight="1">
      <c r="E368" s="26"/>
      <c r="F368" s="26"/>
      <c r="G368" s="26"/>
    </row>
    <row r="369" ht="12.75" customHeight="1">
      <c r="E369" s="26"/>
      <c r="F369" s="26"/>
      <c r="G369" s="26"/>
    </row>
    <row r="370" ht="12.75" customHeight="1">
      <c r="E370" s="26"/>
      <c r="F370" s="26"/>
      <c r="G370" s="26"/>
    </row>
    <row r="371" ht="12.75" customHeight="1">
      <c r="E371" s="26"/>
      <c r="F371" s="26"/>
      <c r="G371" s="26"/>
    </row>
    <row r="372" ht="12.75" customHeight="1">
      <c r="E372" s="26"/>
      <c r="F372" s="26"/>
      <c r="G372" s="26"/>
    </row>
    <row r="373" ht="12.75" customHeight="1">
      <c r="E373" s="26"/>
      <c r="F373" s="26"/>
      <c r="G373" s="26"/>
    </row>
    <row r="374" ht="12.75" customHeight="1">
      <c r="E374" s="26"/>
      <c r="F374" s="26"/>
      <c r="G374" s="26"/>
    </row>
    <row r="375" ht="12.75" customHeight="1">
      <c r="E375" s="26"/>
      <c r="F375" s="26"/>
      <c r="G375" s="26"/>
    </row>
    <row r="376" ht="12.75" customHeight="1">
      <c r="E376" s="26"/>
      <c r="F376" s="26"/>
      <c r="G376" s="26"/>
    </row>
    <row r="377" ht="12.75" customHeight="1">
      <c r="E377" s="26"/>
      <c r="F377" s="26"/>
      <c r="G377" s="26"/>
    </row>
    <row r="378" ht="12.75" customHeight="1">
      <c r="E378" s="26"/>
      <c r="F378" s="26"/>
      <c r="G378" s="26"/>
    </row>
    <row r="379" ht="12.75" customHeight="1">
      <c r="E379" s="26"/>
      <c r="F379" s="26"/>
      <c r="G379" s="26"/>
    </row>
    <row r="380" ht="12.75" customHeight="1">
      <c r="E380" s="26"/>
      <c r="F380" s="26"/>
      <c r="G380" s="26"/>
    </row>
    <row r="381" ht="12.75" customHeight="1">
      <c r="E381" s="26"/>
      <c r="F381" s="26"/>
      <c r="G381" s="26"/>
    </row>
    <row r="382" ht="12.75" customHeight="1">
      <c r="E382" s="26"/>
      <c r="F382" s="26"/>
      <c r="G382" s="26"/>
    </row>
    <row r="383" ht="12.75" customHeight="1">
      <c r="E383" s="26"/>
      <c r="F383" s="26"/>
      <c r="G383" s="26"/>
    </row>
    <row r="384" ht="12.75" customHeight="1">
      <c r="E384" s="26"/>
      <c r="F384" s="26"/>
      <c r="G384" s="26"/>
    </row>
    <row r="385" ht="12.75" customHeight="1">
      <c r="E385" s="26"/>
      <c r="F385" s="26"/>
      <c r="G385" s="26"/>
    </row>
    <row r="386" ht="12.75" customHeight="1">
      <c r="E386" s="26"/>
      <c r="F386" s="26"/>
      <c r="G386" s="26"/>
    </row>
    <row r="387" ht="12.75" customHeight="1">
      <c r="E387" s="26"/>
      <c r="F387" s="26"/>
      <c r="G387" s="26"/>
    </row>
    <row r="388" ht="12.75" customHeight="1">
      <c r="E388" s="26"/>
      <c r="F388" s="26"/>
      <c r="G388" s="26"/>
    </row>
    <row r="389" ht="12.75" customHeight="1">
      <c r="E389" s="26"/>
      <c r="F389" s="26"/>
      <c r="G389" s="26"/>
    </row>
    <row r="390" ht="12.75" customHeight="1">
      <c r="E390" s="26"/>
      <c r="F390" s="26"/>
      <c r="G390" s="26"/>
    </row>
    <row r="391" ht="12.75" customHeight="1">
      <c r="E391" s="26"/>
      <c r="F391" s="26"/>
      <c r="G391" s="26"/>
    </row>
    <row r="392" ht="12.75" customHeight="1">
      <c r="E392" s="26"/>
      <c r="F392" s="26"/>
      <c r="G392" s="26"/>
    </row>
    <row r="393" ht="12.75" customHeight="1">
      <c r="E393" s="26"/>
      <c r="F393" s="26"/>
      <c r="G393" s="26"/>
    </row>
    <row r="394" ht="12.75" customHeight="1">
      <c r="E394" s="26"/>
      <c r="F394" s="26"/>
      <c r="G394" s="26"/>
    </row>
    <row r="395" ht="12.75" customHeight="1">
      <c r="E395" s="26"/>
      <c r="F395" s="26"/>
      <c r="G395" s="26"/>
    </row>
    <row r="396" ht="12.75" customHeight="1">
      <c r="E396" s="26"/>
      <c r="F396" s="26"/>
      <c r="G396" s="26"/>
    </row>
    <row r="397" ht="12.75" customHeight="1">
      <c r="E397" s="26"/>
      <c r="F397" s="26"/>
      <c r="G397" s="26"/>
    </row>
    <row r="398" ht="12.75" customHeight="1">
      <c r="E398" s="26"/>
      <c r="F398" s="26"/>
      <c r="G398" s="26"/>
    </row>
    <row r="399" ht="12.75" customHeight="1">
      <c r="E399" s="26"/>
      <c r="F399" s="26"/>
      <c r="G399" s="26"/>
    </row>
    <row r="400" ht="12.75" customHeight="1">
      <c r="E400" s="26"/>
      <c r="F400" s="26"/>
      <c r="G400" s="26"/>
    </row>
    <row r="401" ht="12.75" customHeight="1">
      <c r="E401" s="26"/>
      <c r="F401" s="26"/>
      <c r="G401" s="26"/>
    </row>
    <row r="402" ht="12.75" customHeight="1">
      <c r="E402" s="26"/>
      <c r="F402" s="26"/>
      <c r="G402" s="26"/>
    </row>
    <row r="403" ht="12.75" customHeight="1">
      <c r="E403" s="26"/>
      <c r="F403" s="26"/>
      <c r="G403" s="26"/>
    </row>
    <row r="404" ht="12.75" customHeight="1">
      <c r="E404" s="26"/>
      <c r="F404" s="26"/>
      <c r="G404" s="26"/>
    </row>
    <row r="405" ht="12.75" customHeight="1">
      <c r="E405" s="26"/>
      <c r="F405" s="26"/>
      <c r="G405" s="26"/>
    </row>
    <row r="406" ht="12.75" customHeight="1">
      <c r="E406" s="26"/>
      <c r="F406" s="26"/>
      <c r="G406" s="26"/>
    </row>
    <row r="407" ht="12.75" customHeight="1">
      <c r="E407" s="26"/>
      <c r="F407" s="26"/>
      <c r="G407" s="26"/>
    </row>
    <row r="408" ht="12.75" customHeight="1">
      <c r="E408" s="26"/>
      <c r="F408" s="26"/>
      <c r="G408" s="26"/>
    </row>
    <row r="409" ht="12.75" customHeight="1">
      <c r="E409" s="26"/>
      <c r="F409" s="26"/>
      <c r="G409" s="26"/>
    </row>
    <row r="410" ht="12.75" customHeight="1">
      <c r="E410" s="26"/>
      <c r="F410" s="26"/>
      <c r="G410" s="26"/>
    </row>
    <row r="411" ht="12.75" customHeight="1">
      <c r="E411" s="26"/>
      <c r="F411" s="26"/>
      <c r="G411" s="26"/>
    </row>
    <row r="412" ht="12.75" customHeight="1">
      <c r="E412" s="26"/>
      <c r="F412" s="26"/>
      <c r="G412" s="26"/>
    </row>
    <row r="413" ht="12.75" customHeight="1">
      <c r="E413" s="26"/>
      <c r="F413" s="26"/>
      <c r="G413" s="26"/>
    </row>
    <row r="414" ht="12.75" customHeight="1">
      <c r="E414" s="26"/>
      <c r="F414" s="26"/>
      <c r="G414" s="26"/>
    </row>
    <row r="415" ht="12.75" customHeight="1">
      <c r="E415" s="26"/>
      <c r="F415" s="26"/>
      <c r="G415" s="26"/>
    </row>
    <row r="416" ht="12.75" customHeight="1">
      <c r="E416" s="26"/>
      <c r="F416" s="26"/>
      <c r="G416" s="26"/>
    </row>
    <row r="417" ht="12.75" customHeight="1">
      <c r="E417" s="26"/>
      <c r="F417" s="26"/>
      <c r="G417" s="26"/>
    </row>
    <row r="418" ht="12.75" customHeight="1">
      <c r="E418" s="26"/>
      <c r="F418" s="26"/>
      <c r="G418" s="26"/>
    </row>
    <row r="419" ht="12.75" customHeight="1">
      <c r="E419" s="26"/>
      <c r="F419" s="26"/>
      <c r="G419" s="26"/>
    </row>
    <row r="420" ht="12.75" customHeight="1">
      <c r="E420" s="26"/>
      <c r="F420" s="26"/>
      <c r="G420" s="26"/>
    </row>
    <row r="421" ht="12.75" customHeight="1">
      <c r="E421" s="26"/>
      <c r="F421" s="26"/>
      <c r="G421" s="26"/>
    </row>
    <row r="422" ht="12.75" customHeight="1">
      <c r="E422" s="26"/>
      <c r="F422" s="26"/>
      <c r="G422" s="26"/>
    </row>
    <row r="423" ht="12.75" customHeight="1">
      <c r="E423" s="26"/>
      <c r="F423" s="26"/>
      <c r="G423" s="26"/>
    </row>
    <row r="424" ht="12.75" customHeight="1">
      <c r="E424" s="26"/>
      <c r="F424" s="26"/>
      <c r="G424" s="26"/>
    </row>
    <row r="425" ht="12.75" customHeight="1">
      <c r="E425" s="26"/>
      <c r="F425" s="26"/>
      <c r="G425" s="26"/>
    </row>
    <row r="426" ht="12.75" customHeight="1">
      <c r="E426" s="26"/>
      <c r="F426" s="26"/>
      <c r="G426" s="26"/>
    </row>
    <row r="427" ht="12.75" customHeight="1">
      <c r="E427" s="26"/>
      <c r="F427" s="26"/>
      <c r="G427" s="26"/>
    </row>
    <row r="428" ht="12.75" customHeight="1">
      <c r="E428" s="26"/>
      <c r="F428" s="26"/>
      <c r="G428" s="26"/>
    </row>
    <row r="429" ht="12.75" customHeight="1">
      <c r="E429" s="26"/>
      <c r="F429" s="26"/>
      <c r="G429" s="26"/>
    </row>
    <row r="430" ht="12.75" customHeight="1">
      <c r="E430" s="26"/>
      <c r="F430" s="26"/>
      <c r="G430" s="26"/>
    </row>
    <row r="431" ht="12.75" customHeight="1">
      <c r="E431" s="26"/>
      <c r="F431" s="26"/>
      <c r="G431" s="26"/>
    </row>
    <row r="432" ht="12.75" customHeight="1">
      <c r="E432" s="26"/>
      <c r="F432" s="26"/>
      <c r="G432" s="26"/>
    </row>
    <row r="433" ht="12.75" customHeight="1">
      <c r="E433" s="26"/>
      <c r="F433" s="26"/>
      <c r="G433" s="26"/>
    </row>
    <row r="434" ht="12.75" customHeight="1">
      <c r="E434" s="26"/>
      <c r="F434" s="26"/>
      <c r="G434" s="26"/>
    </row>
    <row r="435" ht="12.75" customHeight="1">
      <c r="E435" s="26"/>
      <c r="F435" s="26"/>
      <c r="G435" s="26"/>
    </row>
    <row r="436" ht="12.75" customHeight="1">
      <c r="E436" s="26"/>
      <c r="F436" s="26"/>
      <c r="G436" s="26"/>
    </row>
    <row r="437" ht="12.75" customHeight="1">
      <c r="E437" s="26"/>
      <c r="F437" s="26"/>
      <c r="G437" s="26"/>
    </row>
    <row r="438" ht="12.75" customHeight="1">
      <c r="E438" s="26"/>
      <c r="F438" s="26"/>
      <c r="G438" s="26"/>
    </row>
    <row r="439" ht="12.75" customHeight="1">
      <c r="E439" s="26"/>
      <c r="F439" s="26"/>
      <c r="G439" s="26"/>
    </row>
    <row r="440" ht="12.75" customHeight="1">
      <c r="E440" s="26"/>
      <c r="F440" s="26"/>
      <c r="G440" s="26"/>
    </row>
    <row r="441" ht="12.75" customHeight="1">
      <c r="E441" s="26"/>
      <c r="F441" s="26"/>
      <c r="G441" s="26"/>
    </row>
    <row r="442" ht="12.75" customHeight="1">
      <c r="E442" s="26"/>
      <c r="F442" s="26"/>
      <c r="G442" s="26"/>
    </row>
    <row r="443" ht="12.75" customHeight="1">
      <c r="E443" s="26"/>
      <c r="F443" s="26"/>
      <c r="G443" s="26"/>
    </row>
    <row r="444" ht="12.75" customHeight="1">
      <c r="E444" s="26"/>
      <c r="F444" s="26"/>
      <c r="G444" s="26"/>
    </row>
    <row r="445" ht="12.75" customHeight="1">
      <c r="E445" s="26"/>
      <c r="F445" s="26"/>
      <c r="G445" s="26"/>
    </row>
    <row r="446" ht="12.75" customHeight="1">
      <c r="E446" s="26"/>
      <c r="F446" s="26"/>
      <c r="G446" s="26"/>
    </row>
    <row r="447" ht="12.75" customHeight="1">
      <c r="E447" s="26"/>
      <c r="F447" s="26"/>
      <c r="G447" s="26"/>
    </row>
    <row r="448" ht="12.75" customHeight="1">
      <c r="E448" s="26"/>
      <c r="F448" s="26"/>
      <c r="G448" s="26"/>
    </row>
    <row r="449" ht="12.75" customHeight="1">
      <c r="E449" s="26"/>
      <c r="F449" s="26"/>
      <c r="G449" s="26"/>
    </row>
    <row r="450" ht="12.75" customHeight="1">
      <c r="E450" s="26"/>
      <c r="F450" s="26"/>
      <c r="G450" s="26"/>
    </row>
    <row r="451" ht="12.75" customHeight="1">
      <c r="E451" s="26"/>
      <c r="F451" s="26"/>
      <c r="G451" s="26"/>
    </row>
    <row r="452" ht="12.75" customHeight="1">
      <c r="E452" s="26"/>
      <c r="F452" s="26"/>
      <c r="G452" s="26"/>
    </row>
    <row r="453" ht="12.75" customHeight="1">
      <c r="E453" s="26"/>
      <c r="F453" s="26"/>
      <c r="G453" s="26"/>
    </row>
    <row r="454" ht="12.75" customHeight="1">
      <c r="E454" s="26"/>
      <c r="F454" s="26"/>
      <c r="G454" s="26"/>
    </row>
    <row r="455" ht="12.75" customHeight="1">
      <c r="E455" s="26"/>
      <c r="F455" s="26"/>
      <c r="G455" s="26"/>
    </row>
    <row r="456" ht="12.75" customHeight="1">
      <c r="E456" s="26"/>
      <c r="F456" s="26"/>
      <c r="G456" s="26"/>
    </row>
    <row r="457" ht="12.75" customHeight="1">
      <c r="E457" s="26"/>
      <c r="F457" s="26"/>
      <c r="G457" s="26"/>
    </row>
    <row r="458" ht="12.75" customHeight="1">
      <c r="E458" s="26"/>
      <c r="F458" s="26"/>
      <c r="G458" s="26"/>
    </row>
    <row r="459" ht="12.75" customHeight="1">
      <c r="E459" s="26"/>
      <c r="F459" s="26"/>
      <c r="G459" s="26"/>
    </row>
    <row r="460" ht="12.75" customHeight="1">
      <c r="E460" s="26"/>
      <c r="F460" s="26"/>
      <c r="G460" s="26"/>
    </row>
    <row r="461" ht="12.75" customHeight="1">
      <c r="E461" s="26"/>
      <c r="F461" s="26"/>
      <c r="G461" s="26"/>
    </row>
    <row r="462" ht="12.75" customHeight="1">
      <c r="E462" s="26"/>
      <c r="F462" s="26"/>
      <c r="G462" s="26"/>
    </row>
    <row r="463" ht="12.75" customHeight="1">
      <c r="E463" s="26"/>
      <c r="F463" s="26"/>
      <c r="G463" s="26"/>
    </row>
    <row r="464" ht="12.75" customHeight="1">
      <c r="E464" s="26"/>
      <c r="F464" s="26"/>
      <c r="G464" s="26"/>
    </row>
    <row r="465" ht="12.75" customHeight="1">
      <c r="E465" s="26"/>
      <c r="F465" s="26"/>
      <c r="G465" s="26"/>
    </row>
    <row r="466" ht="12.75" customHeight="1">
      <c r="E466" s="26"/>
      <c r="F466" s="26"/>
      <c r="G466" s="26"/>
    </row>
    <row r="467" ht="12.75" customHeight="1">
      <c r="E467" s="26"/>
      <c r="F467" s="26"/>
      <c r="G467" s="26"/>
    </row>
    <row r="468" ht="12.75" customHeight="1">
      <c r="E468" s="26"/>
      <c r="F468" s="26"/>
      <c r="G468" s="26"/>
    </row>
    <row r="469" ht="12.75" customHeight="1">
      <c r="E469" s="26"/>
      <c r="F469" s="26"/>
      <c r="G469" s="26"/>
    </row>
    <row r="470" ht="12.75" customHeight="1">
      <c r="E470" s="26"/>
      <c r="F470" s="26"/>
      <c r="G470" s="26"/>
    </row>
    <row r="471" ht="12.75" customHeight="1">
      <c r="E471" s="26"/>
      <c r="F471" s="26"/>
      <c r="G471" s="26"/>
    </row>
    <row r="472" ht="12.75" customHeight="1">
      <c r="E472" s="26"/>
      <c r="F472" s="26"/>
      <c r="G472" s="26"/>
    </row>
    <row r="473" ht="12.75" customHeight="1">
      <c r="E473" s="26"/>
      <c r="F473" s="26"/>
      <c r="G473" s="26"/>
    </row>
    <row r="474" ht="12.75" customHeight="1">
      <c r="E474" s="26"/>
      <c r="F474" s="26"/>
      <c r="G474" s="26"/>
    </row>
    <row r="475" ht="12.75" customHeight="1">
      <c r="E475" s="26"/>
      <c r="F475" s="26"/>
      <c r="G475" s="26"/>
    </row>
    <row r="476" ht="12.75" customHeight="1">
      <c r="E476" s="26"/>
      <c r="F476" s="26"/>
      <c r="G476" s="26"/>
    </row>
    <row r="477" ht="12.75" customHeight="1">
      <c r="E477" s="26"/>
      <c r="F477" s="26"/>
      <c r="G477" s="26"/>
    </row>
    <row r="478" ht="12.75" customHeight="1">
      <c r="E478" s="26"/>
      <c r="F478" s="26"/>
      <c r="G478" s="26"/>
    </row>
    <row r="479" ht="12.75" customHeight="1">
      <c r="E479" s="26"/>
      <c r="F479" s="26"/>
      <c r="G479" s="26"/>
    </row>
    <row r="480" ht="12.75" customHeight="1">
      <c r="E480" s="26"/>
      <c r="F480" s="26"/>
      <c r="G480" s="26"/>
    </row>
    <row r="481" ht="12.75" customHeight="1">
      <c r="E481" s="26"/>
      <c r="F481" s="26"/>
      <c r="G481" s="26"/>
    </row>
    <row r="482" ht="12.75" customHeight="1">
      <c r="E482" s="26"/>
      <c r="F482" s="26"/>
      <c r="G482" s="26"/>
    </row>
    <row r="483" ht="12.75" customHeight="1">
      <c r="E483" s="26"/>
      <c r="F483" s="26"/>
      <c r="G483" s="26"/>
    </row>
    <row r="484" ht="12.75" customHeight="1">
      <c r="E484" s="26"/>
      <c r="F484" s="26"/>
      <c r="G484" s="26"/>
    </row>
    <row r="485" ht="12.75" customHeight="1">
      <c r="E485" s="26"/>
      <c r="F485" s="26"/>
      <c r="G485" s="26"/>
    </row>
    <row r="486" ht="12.75" customHeight="1">
      <c r="E486" s="26"/>
      <c r="F486" s="26"/>
      <c r="G486" s="26"/>
    </row>
    <row r="487" ht="12.75" customHeight="1">
      <c r="E487" s="26"/>
      <c r="F487" s="26"/>
      <c r="G487" s="26"/>
    </row>
    <row r="488" ht="12.75" customHeight="1">
      <c r="E488" s="26"/>
      <c r="F488" s="26"/>
      <c r="G488" s="26"/>
    </row>
    <row r="489" ht="12.75" customHeight="1">
      <c r="E489" s="26"/>
      <c r="F489" s="26"/>
      <c r="G489" s="26"/>
    </row>
    <row r="490" ht="12.75" customHeight="1">
      <c r="E490" s="26"/>
      <c r="F490" s="26"/>
      <c r="G490" s="26"/>
    </row>
    <row r="491" ht="12.75" customHeight="1">
      <c r="E491" s="26"/>
      <c r="F491" s="26"/>
      <c r="G491" s="26"/>
    </row>
    <row r="492" ht="12.75" customHeight="1">
      <c r="E492" s="26"/>
      <c r="F492" s="26"/>
      <c r="G492" s="26"/>
    </row>
    <row r="493" ht="12.75" customHeight="1">
      <c r="E493" s="26"/>
      <c r="F493" s="26"/>
      <c r="G493" s="26"/>
    </row>
    <row r="494" ht="12.75" customHeight="1">
      <c r="E494" s="26"/>
      <c r="F494" s="26"/>
      <c r="G494" s="26"/>
    </row>
    <row r="495" ht="12.75" customHeight="1">
      <c r="E495" s="26"/>
      <c r="F495" s="26"/>
      <c r="G495" s="26"/>
    </row>
    <row r="496" ht="12.75" customHeight="1">
      <c r="E496" s="26"/>
      <c r="F496" s="26"/>
      <c r="G496" s="26"/>
    </row>
    <row r="497" ht="12.75" customHeight="1">
      <c r="E497" s="26"/>
      <c r="F497" s="26"/>
      <c r="G497" s="26"/>
    </row>
    <row r="498" ht="12.75" customHeight="1">
      <c r="E498" s="26"/>
      <c r="F498" s="26"/>
      <c r="G498" s="26"/>
    </row>
    <row r="499" ht="12.75" customHeight="1">
      <c r="E499" s="26"/>
      <c r="F499" s="26"/>
      <c r="G499" s="26"/>
    </row>
    <row r="500" ht="12.75" customHeight="1">
      <c r="E500" s="26"/>
      <c r="F500" s="26"/>
      <c r="G500" s="26"/>
    </row>
    <row r="501" ht="12.75" customHeight="1">
      <c r="E501" s="26"/>
      <c r="F501" s="26"/>
      <c r="G501" s="26"/>
    </row>
    <row r="502" ht="12.75" customHeight="1">
      <c r="E502" s="26"/>
      <c r="F502" s="26"/>
      <c r="G502" s="26"/>
    </row>
    <row r="503" ht="12.75" customHeight="1">
      <c r="E503" s="26"/>
      <c r="F503" s="26"/>
      <c r="G503" s="26"/>
    </row>
    <row r="504" ht="12.75" customHeight="1">
      <c r="E504" s="26"/>
      <c r="F504" s="26"/>
      <c r="G504" s="26"/>
    </row>
    <row r="505" ht="12.75" customHeight="1">
      <c r="E505" s="26"/>
      <c r="F505" s="26"/>
      <c r="G505" s="26"/>
    </row>
    <row r="506" ht="12.75" customHeight="1">
      <c r="E506" s="26"/>
      <c r="F506" s="26"/>
      <c r="G506" s="26"/>
    </row>
    <row r="507" ht="12.75" customHeight="1">
      <c r="E507" s="26"/>
      <c r="F507" s="26"/>
      <c r="G507" s="26"/>
    </row>
    <row r="508" ht="12.75" customHeight="1">
      <c r="E508" s="26"/>
      <c r="F508" s="26"/>
      <c r="G508" s="26"/>
    </row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>
      <c r="E999" s="26"/>
      <c r="F999" s="26"/>
      <c r="G999" s="26"/>
    </row>
    <row r="1000" ht="12.75" customHeight="1">
      <c r="E1000" s="26"/>
      <c r="F1000" s="26"/>
      <c r="G1000" s="26"/>
    </row>
  </sheetData>
  <autoFilter ref="$A$10:$G$22"/>
  <mergeCells count="210">
    <mergeCell ref="E7:G7"/>
    <mergeCell ref="E8:G8"/>
    <mergeCell ref="A9:G9"/>
    <mergeCell ref="H9:R10"/>
    <mergeCell ref="B10:D10"/>
    <mergeCell ref="B11:D11"/>
    <mergeCell ref="B12:D12"/>
    <mergeCell ref="B15:D15"/>
    <mergeCell ref="B16:D16"/>
    <mergeCell ref="B18:D18"/>
    <mergeCell ref="B19:D19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214:D214"/>
    <mergeCell ref="B215:D215"/>
    <mergeCell ref="B216:D216"/>
    <mergeCell ref="B217:D217"/>
    <mergeCell ref="B218:D218"/>
    <mergeCell ref="B219:D219"/>
    <mergeCell ref="B220:D220"/>
    <mergeCell ref="B207:D207"/>
    <mergeCell ref="B208:D208"/>
    <mergeCell ref="B209:D209"/>
    <mergeCell ref="B210:D210"/>
    <mergeCell ref="B211:D211"/>
    <mergeCell ref="B212:D212"/>
    <mergeCell ref="B213:D213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</mergeCells>
  <conditionalFormatting sqref="F999:F1000">
    <cfRule type="cellIs" dxfId="0" priority="1" operator="equal">
      <formula>$AA$7</formula>
    </cfRule>
  </conditionalFormatting>
  <conditionalFormatting sqref="F999:F1000">
    <cfRule type="cellIs" dxfId="1" priority="2" operator="equal">
      <formula>$AA$8</formula>
    </cfRule>
  </conditionalFormatting>
  <conditionalFormatting sqref="F999:F1000">
    <cfRule type="cellIs" dxfId="2" priority="3" operator="equal">
      <formula>$AA$9</formula>
    </cfRule>
  </conditionalFormatting>
  <conditionalFormatting sqref="H4:S5">
    <cfRule type="cellIs" dxfId="3" priority="4" operator="equal">
      <formula>"S"</formula>
    </cfRule>
  </conditionalFormatting>
  <conditionalFormatting sqref="H4:S5">
    <cfRule type="cellIs" dxfId="3" priority="5" operator="equal">
      <formula>"D"</formula>
    </cfRule>
  </conditionalFormatting>
  <conditionalFormatting sqref="F11:F1000">
    <cfRule type="cellIs" dxfId="1" priority="6" operator="equal">
      <formula>$AA$7</formula>
    </cfRule>
  </conditionalFormatting>
  <conditionalFormatting sqref="F11:F1000">
    <cfRule type="cellIs" dxfId="4" priority="7" operator="equal">
      <formula>$AA$8</formula>
    </cfRule>
  </conditionalFormatting>
  <conditionalFormatting sqref="F11:F1000">
    <cfRule type="cellIs" dxfId="2" priority="8" operator="equal">
      <formula>$AA$9</formula>
    </cfRule>
  </conditionalFormatting>
  <conditionalFormatting sqref="B13:D13">
    <cfRule type="notContainsBlanks" dxfId="5" priority="9">
      <formula>LEN(TRIM(B13))&gt;0</formula>
    </cfRule>
  </conditionalFormatting>
  <dataValidations>
    <dataValidation type="list" allowBlank="1" showInputMessage="1" showErrorMessage="1" prompt=" - " sqref="F11:F508 F999:F1000">
      <formula1>$AA$7:$AA$19</formula1>
    </dataValidation>
    <dataValidation type="list" allowBlank="1" showInputMessage="1" showErrorMessage="1" prompt=" - " sqref="G11:G508 G999:G1000">
      <formula1>$AB$7:$AB$19</formula1>
    </dataValidation>
    <dataValidation type="list" allowBlank="1" showInputMessage="1" showErrorMessage="1" prompt=" - " sqref="E11:E508 E999:E1000">
      <formula1>$Z$7:$Z$19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10.0"/>
  </cols>
  <sheetData>
    <row r="1" ht="12.75" customHeight="1">
      <c r="C1" s="94"/>
      <c r="D1" s="95"/>
      <c r="E1" s="96"/>
    </row>
    <row r="2" ht="12.75" customHeight="1">
      <c r="B2" s="97" t="s">
        <v>0</v>
      </c>
      <c r="C2" s="98"/>
      <c r="D2" s="98"/>
      <c r="E2" s="98"/>
      <c r="F2" s="98"/>
      <c r="G2" s="98"/>
      <c r="H2" s="99"/>
    </row>
    <row r="3" ht="12.75" customHeight="1">
      <c r="B3" s="100" t="str">
        <f>Config!A6</f>
        <v>Aplicativo web que permita gestionar nota de estudiantes</v>
      </c>
      <c r="C3" s="98"/>
      <c r="D3" s="98"/>
      <c r="E3" s="98"/>
      <c r="F3" s="98"/>
      <c r="G3" s="98"/>
      <c r="H3" s="99"/>
    </row>
    <row r="4" ht="12.75" customHeight="1">
      <c r="C4" s="94"/>
      <c r="D4" s="95"/>
      <c r="E4" s="96"/>
    </row>
    <row r="5" ht="12.75" customHeight="1">
      <c r="C5" s="94"/>
      <c r="D5" s="95"/>
      <c r="E5" s="96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1"/>
      <c r="B57" s="102">
        <f>Datos!H6</f>
        <v>44390</v>
      </c>
      <c r="C57" s="102">
        <f>Datos!I6</f>
        <v>44392</v>
      </c>
      <c r="D57" s="102">
        <f>Datos!J6</f>
        <v>44399</v>
      </c>
      <c r="E57" s="102">
        <f>Datos!K6</f>
        <v>44404</v>
      </c>
      <c r="F57" s="102">
        <f>Datos!L6</f>
        <v>44405</v>
      </c>
      <c r="G57" s="102">
        <f>Datos!M6</f>
        <v>44406</v>
      </c>
      <c r="H57" s="102">
        <f>Datos!N6</f>
        <v>44407</v>
      </c>
    </row>
    <row r="58" ht="12.75" customHeight="1">
      <c r="A58" s="103" t="str">
        <f>Config!C15</f>
        <v>Dennis - Patricia - Karem - María José</v>
      </c>
      <c r="B58" s="104">
        <f>SUMIF(Datos!$G$11:$G$1000,$A58,Datos!H$11:H$1000)</f>
        <v>1</v>
      </c>
      <c r="C58" s="104">
        <f>SUMIF(Datos!$G$11:$G$1000,$A58,Datos!I$11:I$1000)</f>
        <v>3</v>
      </c>
      <c r="D58" s="104">
        <f>SUMIF(Datos!$G$11:$G$1000,$A58,Datos!J$11:J$1000)</f>
        <v>2</v>
      </c>
      <c r="E58" s="104">
        <f>SUMIF(Datos!$G$11:$G$1000,$A58,Datos!K$11:K$1000)</f>
        <v>0</v>
      </c>
      <c r="F58" s="104">
        <f>SUMIF(Datos!$G$11:$G$1000,$A58,Datos!L$11:L$1000)</f>
        <v>0</v>
      </c>
      <c r="G58" s="104">
        <f>SUMIF(Datos!$G$11:$G$1000,$A58,Datos!M$11:M$1000)</f>
        <v>0</v>
      </c>
      <c r="H58" s="104">
        <f>SUMIF(Datos!$G$11:$G$1000,$A58,Datos!R$11:R$1000)</f>
        <v>0</v>
      </c>
    </row>
    <row r="59" ht="12.75" customHeight="1">
      <c r="A59" s="103" t="str">
        <f>Config!C16</f>
        <v>Maria Jose</v>
      </c>
      <c r="B59" s="104">
        <f>SUMIF(Datos!$G$11:$G$1000,$A59,Datos!H$11:H$1000)</f>
        <v>0</v>
      </c>
      <c r="C59" s="104">
        <f>SUMIF(Datos!$G$11:$G$1000,$A59,Datos!I$11:I$1000)</f>
        <v>1</v>
      </c>
      <c r="D59" s="104">
        <f>SUMIF(Datos!$G$11:$G$1000,$A59,Datos!J$11:J$1000)</f>
        <v>0</v>
      </c>
      <c r="E59" s="104">
        <f>SUMIF(Datos!$G$11:$G$1000,$A59,Datos!K$11:K$1000)</f>
        <v>0</v>
      </c>
      <c r="F59" s="104">
        <f>SUMIF(Datos!$G$11:$G$1000,$A59,Datos!L$11:L$1000)</f>
        <v>1</v>
      </c>
      <c r="G59" s="104">
        <f>SUMIF(Datos!$G$11:$G$1000,$A59,Datos!M$11:M$1000)</f>
        <v>0</v>
      </c>
      <c r="H59" s="104">
        <f>SUMIF(Datos!$G$11:$G$1000,$A59,Datos!R$11:R$1000)</f>
        <v>0</v>
      </c>
    </row>
    <row r="60" ht="12.75" customHeight="1">
      <c r="A60" s="103" t="str">
        <f>Config!C17</f>
        <v>Patrcia</v>
      </c>
      <c r="B60" s="104">
        <f>SUMIF(Datos!$G$11:$G$1000,$A60,Datos!H$11:H$1000)</f>
        <v>0</v>
      </c>
      <c r="C60" s="104">
        <f>SUMIF(Datos!$G$11:$G$1000,$A60,Datos!I$11:I$1000)</f>
        <v>1</v>
      </c>
      <c r="D60" s="104">
        <f>SUMIF(Datos!$G$11:$G$1000,$A60,Datos!J$11:J$1000)</f>
        <v>0</v>
      </c>
      <c r="E60" s="104">
        <f>SUMIF(Datos!$G$11:$G$1000,$A60,Datos!K$11:K$1000)</f>
        <v>0</v>
      </c>
      <c r="F60" s="104">
        <f>SUMIF(Datos!$G$11:$G$1000,$A60,Datos!L$11:L$1000)</f>
        <v>0</v>
      </c>
      <c r="G60" s="104">
        <f>SUMIF(Datos!$G$11:$G$1000,$A60,Datos!M$11:M$1000)</f>
        <v>2</v>
      </c>
      <c r="H60" s="104">
        <f>SUMIF(Datos!$G$11:$G$1000,$A60,Datos!R$11:R$1000)</f>
        <v>0</v>
      </c>
    </row>
    <row r="61" ht="12.75" customHeight="1">
      <c r="A61" s="103" t="str">
        <f>Config!C18</f>
        <v>Dennis</v>
      </c>
      <c r="B61" s="104">
        <f>SUMIF(Datos!$G$11:$G$1000,$A61,Datos!H$11:H$1000)</f>
        <v>0</v>
      </c>
      <c r="C61" s="104">
        <f>SUMIF(Datos!$G$11:$G$1000,$A61,Datos!I$11:I$1000)</f>
        <v>0</v>
      </c>
      <c r="D61" s="104">
        <f>SUMIF(Datos!$G$11:$G$1000,$A61,Datos!J$11:J$1000)</f>
        <v>2</v>
      </c>
      <c r="E61" s="104">
        <f>SUMIF(Datos!$G$11:$G$1000,$A61,Datos!K$11:K$1000)</f>
        <v>1</v>
      </c>
      <c r="F61" s="104">
        <f>SUMIF(Datos!$G$11:$G$1000,$A61,Datos!L$11:L$1000)</f>
        <v>0</v>
      </c>
      <c r="G61" s="104">
        <f>SUMIF(Datos!$G$11:$G$1000,$A61,Datos!M$11:M$1000)</f>
        <v>0</v>
      </c>
      <c r="H61" s="104">
        <f>SUMIF(Datos!$G$11:$G$1000,$A61,Datos!R$11:R$1000)</f>
        <v>0</v>
      </c>
    </row>
    <row r="62" ht="12.75" customHeight="1">
      <c r="A62" s="103" t="str">
        <f>Config!C19</f>
        <v>Karem</v>
      </c>
      <c r="B62" s="104">
        <f>SUMIF(Datos!$G$11:$G$1000,$A62,Datos!H$11:H$1000)</f>
        <v>0</v>
      </c>
      <c r="C62" s="104">
        <f>SUMIF(Datos!$G$11:$G$1000,$A62,Datos!I$11:I$1000)</f>
        <v>0</v>
      </c>
      <c r="D62" s="104">
        <f>SUMIF(Datos!$G$11:$G$1000,$A62,Datos!J$11:J$1000)</f>
        <v>0</v>
      </c>
      <c r="E62" s="104">
        <f>SUMIF(Datos!$G$11:$G$1000,$A62,Datos!K$11:K$1000)</f>
        <v>0</v>
      </c>
      <c r="F62" s="104">
        <f>SUMIF(Datos!$G$11:$G$1000,$A62,Datos!L$11:L$1000)</f>
        <v>0</v>
      </c>
      <c r="G62" s="104">
        <f>SUMIF(Datos!$G$11:$G$1000,$A62,Datos!M$11:M$1000)</f>
        <v>0</v>
      </c>
      <c r="H62" s="104">
        <f>SUMIF(Datos!$G$11:$G$1000,$A62,Datos!R$11:R$1000)</f>
        <v>1</v>
      </c>
    </row>
    <row r="63" ht="12.75" customHeight="1">
      <c r="A63" s="103" t="str">
        <f>Config!C20</f>
        <v/>
      </c>
      <c r="B63" s="104">
        <f>SUMIF(Datos!$G$11:$G$1000,$A63,Datos!H$11:H$1000)</f>
        <v>0</v>
      </c>
      <c r="C63" s="104">
        <f>SUMIF(Datos!$G$11:$G$1000,$A63,Datos!I$11:I$1000)</f>
        <v>0</v>
      </c>
      <c r="D63" s="104">
        <f>SUMIF(Datos!$G$11:$G$1000,$A63,Datos!J$11:J$1000)</f>
        <v>0</v>
      </c>
      <c r="E63" s="104">
        <f>SUMIF(Datos!$G$11:$G$1000,$A63,Datos!K$11:K$1000)</f>
        <v>0</v>
      </c>
      <c r="F63" s="104">
        <f>SUMIF(Datos!$G$11:$G$1000,$A63,Datos!L$11:L$1000)</f>
        <v>0</v>
      </c>
      <c r="G63" s="104">
        <f>SUMIF(Datos!$G$11:$G$1000,$A63,Datos!M$11:M$1000)</f>
        <v>0</v>
      </c>
      <c r="H63" s="104">
        <f>SUMIF(Datos!$G$11:$G$1000,$A63,Datos!R$11:R$1000)</f>
        <v>0</v>
      </c>
    </row>
    <row r="64" ht="12.75" customHeight="1">
      <c r="A64" s="103" t="str">
        <f>Config!C21</f>
        <v/>
      </c>
      <c r="B64" s="104">
        <f>SUMIF(Datos!$G$11:$G$1000,$A64,Datos!H$11:H$1000)</f>
        <v>0</v>
      </c>
      <c r="C64" s="104">
        <f>SUMIF(Datos!$G$11:$G$1000,$A64,Datos!I$11:I$1000)</f>
        <v>0</v>
      </c>
      <c r="D64" s="104">
        <f>SUMIF(Datos!$G$11:$G$1000,$A64,Datos!J$11:J$1000)</f>
        <v>0</v>
      </c>
      <c r="E64" s="104">
        <f>SUMIF(Datos!$G$11:$G$1000,$A64,Datos!K$11:K$1000)</f>
        <v>0</v>
      </c>
      <c r="F64" s="104">
        <f>SUMIF(Datos!$G$11:$G$1000,$A64,Datos!L$11:L$1000)</f>
        <v>0</v>
      </c>
      <c r="G64" s="104">
        <f>SUMIF(Datos!$G$11:$G$1000,$A64,Datos!M$11:M$1000)</f>
        <v>0</v>
      </c>
      <c r="H64" s="104">
        <f>SUMIF(Datos!$G$11:$G$1000,$A64,Datos!R$11:R$1000)</f>
        <v>0</v>
      </c>
    </row>
    <row r="65" ht="12.75" customHeight="1">
      <c r="A65" s="103" t="str">
        <f>Config!C22</f>
        <v/>
      </c>
      <c r="B65" s="104">
        <f>SUMIF(Datos!$G$11:$G$1000,$A65,Datos!H$11:H$1000)</f>
        <v>0</v>
      </c>
      <c r="C65" s="104">
        <f>SUMIF(Datos!$G$11:$G$1000,$A65,Datos!I$11:I$1000)</f>
        <v>0</v>
      </c>
      <c r="D65" s="104">
        <f>SUMIF(Datos!$G$11:$G$1000,$A65,Datos!J$11:J$1000)</f>
        <v>0</v>
      </c>
      <c r="E65" s="104">
        <f>SUMIF(Datos!$G$11:$G$1000,$A65,Datos!K$11:K$1000)</f>
        <v>0</v>
      </c>
      <c r="F65" s="104">
        <f>SUMIF(Datos!$G$11:$G$1000,$A65,Datos!L$11:L$1000)</f>
        <v>0</v>
      </c>
      <c r="G65" s="104">
        <f>SUMIF(Datos!$G$11:$G$1000,$A65,Datos!M$11:M$1000)</f>
        <v>0</v>
      </c>
      <c r="H65" s="104">
        <f>SUMIF(Datos!$G$11:$G$1000,$A65,Datos!R$11:R$1000)</f>
        <v>0</v>
      </c>
    </row>
    <row r="66" ht="12.75" customHeight="1">
      <c r="A66" s="103" t="str">
        <f>Config!C23</f>
        <v/>
      </c>
      <c r="B66" s="104">
        <f>SUMIF(Datos!$G$11:$G$1000,$A66,Datos!H$11:H$1000)</f>
        <v>0</v>
      </c>
      <c r="C66" s="104">
        <f>SUMIF(Datos!$G$11:$G$1000,$A66,Datos!I$11:I$1000)</f>
        <v>0</v>
      </c>
      <c r="D66" s="104">
        <f>SUMIF(Datos!$G$11:$G$1000,$A66,Datos!J$11:J$1000)</f>
        <v>0</v>
      </c>
      <c r="E66" s="104">
        <f>SUMIF(Datos!$G$11:$G$1000,$A66,Datos!K$11:K$1000)</f>
        <v>0</v>
      </c>
      <c r="F66" s="104">
        <f>SUMIF(Datos!$G$11:$G$1000,$A66,Datos!L$11:L$1000)</f>
        <v>0</v>
      </c>
      <c r="G66" s="104">
        <f>SUMIF(Datos!$G$11:$G$1000,$A66,Datos!M$11:M$1000)</f>
        <v>0</v>
      </c>
      <c r="H66" s="104">
        <f>SUMIF(Datos!$G$11:$G$1000,$A66,Datos!R$11:R$1000)</f>
        <v>0</v>
      </c>
    </row>
    <row r="67" ht="12.75" customHeight="1">
      <c r="A67" s="103" t="str">
        <f>Config!C24</f>
        <v/>
      </c>
      <c r="B67" s="104">
        <f>SUMIF(Datos!$G$11:$G$1000,$A67,Datos!H$11:H$1000)</f>
        <v>0</v>
      </c>
      <c r="C67" s="104">
        <f>SUMIF(Datos!$G$11:$G$1000,$A67,Datos!I$11:I$1000)</f>
        <v>0</v>
      </c>
      <c r="D67" s="104">
        <f>SUMIF(Datos!$G$11:$G$1000,$A67,Datos!J$11:J$1000)</f>
        <v>0</v>
      </c>
      <c r="E67" s="104">
        <f>SUMIF(Datos!$G$11:$G$1000,$A67,Datos!K$11:K$1000)</f>
        <v>0</v>
      </c>
      <c r="F67" s="104">
        <f>SUMIF(Datos!$G$11:$G$1000,$A67,Datos!L$11:L$1000)</f>
        <v>0</v>
      </c>
      <c r="G67" s="104">
        <f>SUMIF(Datos!$G$11:$G$1000,$A67,Datos!M$11:M$1000)</f>
        <v>0</v>
      </c>
      <c r="H67" s="104">
        <f>SUMIF(Datos!$G$11:$G$1000,$A67,Datos!R$11:R$1000)</f>
        <v>0</v>
      </c>
    </row>
    <row r="68" ht="12.75" customHeight="1">
      <c r="A68" s="103" t="str">
        <f>Config!C25</f>
        <v/>
      </c>
      <c r="B68" s="104">
        <f>SUMIF(Datos!$G$11:$G$1000,$A68,Datos!H$11:H$1000)</f>
        <v>0</v>
      </c>
      <c r="C68" s="104">
        <f>SUMIF(Datos!$G$11:$G$1000,$A68,Datos!I$11:I$1000)</f>
        <v>0</v>
      </c>
      <c r="D68" s="104">
        <f>SUMIF(Datos!$G$11:$G$1000,$A68,Datos!J$11:J$1000)</f>
        <v>0</v>
      </c>
      <c r="E68" s="104">
        <f>SUMIF(Datos!$G$11:$G$1000,$A68,Datos!K$11:K$1000)</f>
        <v>0</v>
      </c>
      <c r="F68" s="104">
        <f>SUMIF(Datos!$G$11:$G$1000,$A68,Datos!L$11:L$1000)</f>
        <v>0</v>
      </c>
      <c r="G68" s="104">
        <f>SUMIF(Datos!$G$11:$G$1000,$A68,Datos!M$11:M$1000)</f>
        <v>0</v>
      </c>
      <c r="H68" s="104">
        <f>SUMIF(Datos!$G$11:$G$1000,$A68,Datos!R$11:R$1000)</f>
        <v>0</v>
      </c>
    </row>
    <row r="69" ht="12.75" customHeight="1">
      <c r="A69" s="103" t="str">
        <f>Config!C26</f>
        <v/>
      </c>
      <c r="B69" s="104">
        <f>SUMIF(Datos!$G$11:$G$1000,$A69,Datos!H$11:H$1000)</f>
        <v>0</v>
      </c>
      <c r="C69" s="104">
        <f>SUMIF(Datos!$G$11:$G$1000,$A69,Datos!I$11:I$1000)</f>
        <v>0</v>
      </c>
      <c r="D69" s="104">
        <f>SUMIF(Datos!$G$11:$G$1000,$A69,Datos!J$11:J$1000)</f>
        <v>0</v>
      </c>
      <c r="E69" s="104">
        <f>SUMIF(Datos!$G$11:$G$1000,$A69,Datos!K$11:K$1000)</f>
        <v>0</v>
      </c>
      <c r="F69" s="104">
        <f>SUMIF(Datos!$G$11:$G$1000,$A69,Datos!L$11:L$1000)</f>
        <v>0</v>
      </c>
      <c r="G69" s="104">
        <f>SUMIF(Datos!$G$11:$G$1000,$A69,Datos!M$11:M$1000)</f>
        <v>0</v>
      </c>
      <c r="H69" s="104">
        <f>SUMIF(Datos!$G$11:$G$1000,$A69,Datos!R$11:R$1000)</f>
        <v>0</v>
      </c>
    </row>
    <row r="70" ht="12.75" customHeight="1">
      <c r="B70" s="105"/>
      <c r="C70" s="105"/>
      <c r="D70" s="105"/>
      <c r="E70" s="105"/>
      <c r="F70" s="105"/>
      <c r="G70" s="105"/>
      <c r="H70" s="105"/>
    </row>
    <row r="71" ht="12.75" customHeight="1">
      <c r="B71" s="105"/>
      <c r="C71" s="105"/>
      <c r="D71" s="105"/>
      <c r="E71" s="105"/>
      <c r="F71" s="105"/>
      <c r="G71" s="105"/>
      <c r="H71" s="105"/>
    </row>
    <row r="72" ht="12.75" customHeight="1">
      <c r="B72" s="105"/>
      <c r="C72" s="105"/>
      <c r="D72" s="105"/>
      <c r="E72" s="105"/>
      <c r="F72" s="105"/>
      <c r="G72" s="105"/>
      <c r="H72" s="105"/>
    </row>
    <row r="73" ht="12.75" customHeight="1">
      <c r="B73" s="105"/>
      <c r="C73" s="105"/>
      <c r="D73" s="105"/>
      <c r="E73" s="105"/>
      <c r="F73" s="105"/>
      <c r="G73" s="105"/>
      <c r="H73" s="105"/>
    </row>
    <row r="74" ht="12.75" customHeight="1">
      <c r="B74" s="105"/>
      <c r="C74" s="105"/>
      <c r="D74" s="105"/>
      <c r="E74" s="105"/>
      <c r="F74" s="105"/>
      <c r="G74" s="105"/>
      <c r="H74" s="105"/>
    </row>
    <row r="75" ht="12.75" customHeight="1">
      <c r="B75" s="105"/>
      <c r="C75" s="105"/>
      <c r="D75" s="105"/>
      <c r="E75" s="105"/>
      <c r="F75" s="105"/>
      <c r="G75" s="105"/>
      <c r="H75" s="105"/>
    </row>
    <row r="76" ht="12.75" customHeight="1">
      <c r="B76" s="105"/>
      <c r="C76" s="105"/>
      <c r="D76" s="105"/>
      <c r="E76" s="105"/>
      <c r="F76" s="105"/>
      <c r="G76" s="105"/>
      <c r="H76" s="105"/>
    </row>
    <row r="77" ht="12.75" customHeight="1">
      <c r="B77" s="105"/>
      <c r="C77" s="105"/>
      <c r="D77" s="105"/>
      <c r="E77" s="105"/>
      <c r="F77" s="105"/>
      <c r="G77" s="105"/>
      <c r="H77" s="105"/>
    </row>
    <row r="78" ht="12.75" customHeight="1">
      <c r="B78" s="105"/>
      <c r="C78" s="105"/>
      <c r="D78" s="105"/>
      <c r="E78" s="105"/>
      <c r="F78" s="105"/>
      <c r="G78" s="105"/>
      <c r="H78" s="105"/>
    </row>
    <row r="79" ht="12.75" customHeight="1">
      <c r="B79" s="105"/>
      <c r="C79" s="105"/>
      <c r="D79" s="105"/>
      <c r="E79" s="105"/>
      <c r="F79" s="105"/>
      <c r="G79" s="105"/>
      <c r="H79" s="105"/>
    </row>
    <row r="80" ht="12.75" customHeight="1">
      <c r="B80" s="105"/>
      <c r="C80" s="105"/>
      <c r="D80" s="105"/>
      <c r="E80" s="105"/>
      <c r="F80" s="105"/>
      <c r="G80" s="105"/>
      <c r="H80" s="105"/>
    </row>
    <row r="81" ht="12.75" customHeight="1">
      <c r="B81" s="105"/>
      <c r="C81" s="105"/>
      <c r="D81" s="105"/>
      <c r="E81" s="105"/>
      <c r="F81" s="105"/>
      <c r="G81" s="105"/>
      <c r="H81" s="105"/>
    </row>
    <row r="82" ht="12.75" customHeight="1">
      <c r="B82" s="105"/>
      <c r="C82" s="105"/>
      <c r="D82" s="105"/>
      <c r="E82" s="105"/>
      <c r="F82" s="105"/>
      <c r="G82" s="105"/>
      <c r="H82" s="105"/>
    </row>
    <row r="83" ht="12.75" customHeight="1">
      <c r="B83" s="105"/>
      <c r="C83" s="105"/>
      <c r="D83" s="105"/>
      <c r="E83" s="105"/>
      <c r="F83" s="105"/>
      <c r="G83" s="105"/>
      <c r="H83" s="105"/>
    </row>
    <row r="84" ht="12.75" customHeight="1">
      <c r="B84" s="105"/>
      <c r="C84" s="105"/>
      <c r="D84" s="105"/>
      <c r="E84" s="105"/>
      <c r="F84" s="105"/>
      <c r="G84" s="105"/>
      <c r="H84" s="105"/>
    </row>
    <row r="85" ht="12.75" customHeight="1">
      <c r="B85" s="105"/>
      <c r="C85" s="105"/>
      <c r="D85" s="105"/>
      <c r="E85" s="105"/>
      <c r="F85" s="105"/>
      <c r="G85" s="105"/>
      <c r="H85" s="105"/>
    </row>
    <row r="86" ht="12.75" customHeight="1">
      <c r="B86" s="105"/>
      <c r="C86" s="105"/>
      <c r="D86" s="105"/>
      <c r="E86" s="105"/>
      <c r="F86" s="105"/>
      <c r="G86" s="105"/>
      <c r="H86" s="105"/>
    </row>
    <row r="87" ht="12.75" customHeight="1">
      <c r="B87" s="105"/>
      <c r="C87" s="105"/>
      <c r="D87" s="105"/>
      <c r="E87" s="105"/>
      <c r="F87" s="105"/>
      <c r="G87" s="105"/>
      <c r="H87" s="105"/>
    </row>
    <row r="88" ht="12.75" customHeight="1">
      <c r="B88" s="105"/>
      <c r="C88" s="105"/>
      <c r="D88" s="105"/>
      <c r="E88" s="105"/>
      <c r="F88" s="105"/>
      <c r="G88" s="105"/>
      <c r="H88" s="105"/>
    </row>
    <row r="89" ht="12.75" customHeight="1">
      <c r="B89" s="105"/>
      <c r="C89" s="105"/>
      <c r="D89" s="105"/>
      <c r="E89" s="105"/>
      <c r="F89" s="105"/>
      <c r="G89" s="105"/>
      <c r="H89" s="105"/>
    </row>
    <row r="90" ht="12.75" customHeight="1">
      <c r="B90" s="105"/>
      <c r="C90" s="105"/>
      <c r="D90" s="105"/>
      <c r="E90" s="105"/>
      <c r="F90" s="105"/>
      <c r="G90" s="105"/>
      <c r="H90" s="105"/>
    </row>
    <row r="91" ht="12.75" customHeight="1">
      <c r="B91" s="105"/>
      <c r="C91" s="105"/>
      <c r="D91" s="105"/>
      <c r="E91" s="105"/>
      <c r="F91" s="105"/>
      <c r="G91" s="105"/>
      <c r="H91" s="105"/>
    </row>
    <row r="92" ht="12.75" customHeight="1">
      <c r="B92" s="105"/>
      <c r="C92" s="105"/>
      <c r="D92" s="105"/>
      <c r="E92" s="105"/>
      <c r="F92" s="105"/>
      <c r="G92" s="105"/>
      <c r="H92" s="105"/>
    </row>
    <row r="93" ht="12.75" customHeight="1">
      <c r="B93" s="105"/>
      <c r="C93" s="105"/>
      <c r="D93" s="105"/>
      <c r="E93" s="105"/>
      <c r="F93" s="105"/>
      <c r="G93" s="105"/>
      <c r="H93" s="105"/>
    </row>
    <row r="94" ht="12.75" customHeight="1">
      <c r="B94" s="105"/>
      <c r="C94" s="105"/>
      <c r="D94" s="105"/>
      <c r="E94" s="105"/>
      <c r="F94" s="105"/>
      <c r="G94" s="105"/>
      <c r="H94" s="105"/>
    </row>
    <row r="95" ht="12.75" customHeight="1">
      <c r="B95" s="105"/>
      <c r="C95" s="105"/>
      <c r="D95" s="105"/>
      <c r="E95" s="105"/>
      <c r="F95" s="105"/>
      <c r="G95" s="105"/>
      <c r="H95" s="105"/>
    </row>
    <row r="96" ht="12.75" customHeight="1">
      <c r="B96" s="105"/>
      <c r="C96" s="105"/>
      <c r="D96" s="105"/>
      <c r="E96" s="105"/>
      <c r="F96" s="105"/>
      <c r="G96" s="105"/>
      <c r="H96" s="105"/>
    </row>
    <row r="97" ht="12.75" customHeight="1">
      <c r="B97" s="105"/>
      <c r="C97" s="105"/>
      <c r="D97" s="105"/>
      <c r="E97" s="105"/>
      <c r="F97" s="105"/>
      <c r="G97" s="105"/>
      <c r="H97" s="105"/>
    </row>
    <row r="98" ht="12.75" customHeight="1">
      <c r="B98" s="105"/>
      <c r="C98" s="105"/>
      <c r="D98" s="105"/>
      <c r="E98" s="105"/>
      <c r="F98" s="105"/>
      <c r="G98" s="105"/>
      <c r="H98" s="105"/>
    </row>
    <row r="99" ht="12.75" customHeight="1">
      <c r="B99" s="105"/>
      <c r="C99" s="105"/>
      <c r="D99" s="105"/>
      <c r="E99" s="105"/>
      <c r="F99" s="105"/>
      <c r="G99" s="105"/>
      <c r="H99" s="105"/>
    </row>
    <row r="100" ht="12.75" customHeight="1">
      <c r="B100" s="105"/>
      <c r="C100" s="105"/>
      <c r="D100" s="105"/>
      <c r="E100" s="105"/>
      <c r="F100" s="105"/>
      <c r="G100" s="105"/>
      <c r="H100" s="105"/>
    </row>
    <row r="101" ht="12.75" customHeight="1">
      <c r="B101" s="105"/>
      <c r="C101" s="105"/>
      <c r="D101" s="105"/>
      <c r="E101" s="105"/>
      <c r="F101" s="105"/>
      <c r="G101" s="105"/>
      <c r="H101" s="105"/>
    </row>
    <row r="102" ht="12.75" customHeight="1">
      <c r="B102" s="105"/>
      <c r="C102" s="105"/>
      <c r="D102" s="105"/>
      <c r="E102" s="105"/>
      <c r="F102" s="105"/>
      <c r="G102" s="105"/>
      <c r="H102" s="105"/>
    </row>
    <row r="103" ht="12.75" customHeight="1">
      <c r="B103" s="105"/>
      <c r="C103" s="105"/>
      <c r="D103" s="105"/>
      <c r="E103" s="105"/>
      <c r="F103" s="105"/>
      <c r="G103" s="105"/>
      <c r="H103" s="105"/>
    </row>
    <row r="104" ht="12.75" customHeight="1">
      <c r="B104" s="105"/>
      <c r="C104" s="105"/>
      <c r="D104" s="105"/>
      <c r="E104" s="105"/>
      <c r="F104" s="105"/>
      <c r="G104" s="105"/>
      <c r="H104" s="105"/>
    </row>
    <row r="105" ht="12.75" customHeight="1">
      <c r="B105" s="105"/>
      <c r="C105" s="105"/>
      <c r="D105" s="105"/>
      <c r="E105" s="105"/>
      <c r="F105" s="105"/>
      <c r="G105" s="105"/>
      <c r="H105" s="105"/>
    </row>
    <row r="106" ht="12.75" customHeight="1">
      <c r="B106" s="105"/>
      <c r="C106" s="105"/>
      <c r="D106" s="105"/>
      <c r="E106" s="105"/>
      <c r="F106" s="105"/>
      <c r="G106" s="105"/>
      <c r="H106" s="105"/>
    </row>
    <row r="107" ht="12.75" customHeight="1">
      <c r="B107" s="105"/>
      <c r="C107" s="105"/>
      <c r="D107" s="105"/>
      <c r="E107" s="105"/>
      <c r="F107" s="105"/>
      <c r="G107" s="105"/>
      <c r="H107" s="105"/>
    </row>
    <row r="108" ht="12.75" customHeight="1">
      <c r="B108" s="105"/>
      <c r="C108" s="105"/>
      <c r="D108" s="105"/>
      <c r="E108" s="105"/>
      <c r="F108" s="105"/>
      <c r="G108" s="105"/>
      <c r="H108" s="105"/>
    </row>
    <row r="109" ht="12.75" customHeight="1">
      <c r="B109" s="105"/>
      <c r="C109" s="105"/>
      <c r="D109" s="105"/>
      <c r="E109" s="105"/>
      <c r="F109" s="105"/>
      <c r="G109" s="105"/>
      <c r="H109" s="105"/>
    </row>
    <row r="110" ht="12.75" customHeight="1">
      <c r="B110" s="105"/>
      <c r="C110" s="105"/>
      <c r="D110" s="105"/>
      <c r="E110" s="105"/>
      <c r="F110" s="105"/>
      <c r="G110" s="105"/>
      <c r="H110" s="105"/>
    </row>
    <row r="111" ht="12.75" customHeight="1">
      <c r="B111" s="105"/>
      <c r="C111" s="105"/>
      <c r="D111" s="105"/>
      <c r="E111" s="105"/>
      <c r="F111" s="105"/>
      <c r="G111" s="105"/>
      <c r="H111" s="105"/>
    </row>
    <row r="112" ht="12.75" customHeight="1">
      <c r="B112" s="105"/>
      <c r="C112" s="105"/>
      <c r="D112" s="105"/>
      <c r="E112" s="105"/>
      <c r="F112" s="105"/>
      <c r="G112" s="105"/>
      <c r="H112" s="105"/>
    </row>
    <row r="113" ht="12.75" customHeight="1">
      <c r="B113" s="105"/>
      <c r="C113" s="105"/>
      <c r="D113" s="105"/>
      <c r="E113" s="105"/>
      <c r="F113" s="105"/>
      <c r="G113" s="105"/>
      <c r="H113" s="105"/>
    </row>
    <row r="114" ht="12.75" customHeight="1">
      <c r="B114" s="105"/>
      <c r="C114" s="105"/>
      <c r="D114" s="105"/>
      <c r="E114" s="105"/>
      <c r="F114" s="105"/>
      <c r="G114" s="105"/>
      <c r="H114" s="105"/>
    </row>
    <row r="115" ht="12.75" customHeight="1">
      <c r="B115" s="105"/>
      <c r="C115" s="105"/>
      <c r="D115" s="105"/>
      <c r="E115" s="105"/>
      <c r="F115" s="105"/>
      <c r="G115" s="105"/>
      <c r="H115" s="105"/>
    </row>
    <row r="116" ht="12.75" customHeight="1">
      <c r="B116" s="105"/>
      <c r="C116" s="105"/>
      <c r="D116" s="105"/>
      <c r="E116" s="105"/>
      <c r="F116" s="105"/>
      <c r="G116" s="105"/>
      <c r="H116" s="105"/>
    </row>
    <row r="117" ht="12.75" customHeight="1">
      <c r="B117" s="105"/>
      <c r="C117" s="105"/>
      <c r="D117" s="105"/>
      <c r="E117" s="105"/>
      <c r="F117" s="105"/>
      <c r="G117" s="105"/>
      <c r="H117" s="105"/>
    </row>
    <row r="118" ht="12.75" customHeight="1">
      <c r="B118" s="105"/>
      <c r="C118" s="105"/>
      <c r="D118" s="105"/>
      <c r="E118" s="105"/>
      <c r="F118" s="105"/>
      <c r="G118" s="105"/>
      <c r="H118" s="105"/>
    </row>
    <row r="119" ht="12.75" customHeight="1">
      <c r="B119" s="105"/>
      <c r="C119" s="105"/>
      <c r="D119" s="105"/>
      <c r="E119" s="105"/>
      <c r="F119" s="105"/>
      <c r="G119" s="105"/>
      <c r="H119" s="105"/>
    </row>
    <row r="120" ht="12.75" customHeight="1">
      <c r="B120" s="105"/>
      <c r="C120" s="105"/>
      <c r="D120" s="105"/>
      <c r="E120" s="105"/>
      <c r="F120" s="105"/>
      <c r="G120" s="105"/>
      <c r="H120" s="105"/>
    </row>
    <row r="121" ht="12.75" customHeight="1">
      <c r="B121" s="105"/>
      <c r="C121" s="105"/>
      <c r="D121" s="105"/>
      <c r="E121" s="105"/>
      <c r="F121" s="105"/>
      <c r="G121" s="105"/>
      <c r="H121" s="105"/>
    </row>
    <row r="122" ht="12.75" customHeight="1">
      <c r="B122" s="105"/>
      <c r="C122" s="105"/>
      <c r="D122" s="105"/>
      <c r="E122" s="105"/>
      <c r="F122" s="105"/>
      <c r="G122" s="105"/>
      <c r="H122" s="105"/>
    </row>
    <row r="123" ht="12.75" customHeight="1">
      <c r="B123" s="105"/>
      <c r="C123" s="105"/>
      <c r="D123" s="105"/>
      <c r="E123" s="105"/>
      <c r="F123" s="105"/>
      <c r="G123" s="105"/>
      <c r="H123" s="105"/>
    </row>
    <row r="124" ht="12.75" customHeight="1">
      <c r="B124" s="105"/>
      <c r="C124" s="105"/>
      <c r="D124" s="105"/>
      <c r="E124" s="105"/>
      <c r="F124" s="105"/>
      <c r="G124" s="105"/>
      <c r="H124" s="105"/>
    </row>
    <row r="125" ht="12.75" customHeight="1">
      <c r="B125" s="105"/>
      <c r="C125" s="105"/>
      <c r="D125" s="105"/>
      <c r="E125" s="105"/>
      <c r="F125" s="105"/>
      <c r="G125" s="105"/>
      <c r="H125" s="105"/>
    </row>
    <row r="126" ht="12.75" customHeight="1">
      <c r="B126" s="105"/>
      <c r="C126" s="105"/>
      <c r="D126" s="105"/>
      <c r="E126" s="105"/>
      <c r="F126" s="105"/>
      <c r="G126" s="105"/>
      <c r="H126" s="105"/>
    </row>
    <row r="127" ht="12.75" customHeight="1">
      <c r="B127" s="105"/>
      <c r="C127" s="105"/>
      <c r="D127" s="105"/>
      <c r="E127" s="105"/>
      <c r="F127" s="105"/>
      <c r="G127" s="105"/>
      <c r="H127" s="105"/>
    </row>
    <row r="128" ht="12.75" customHeight="1">
      <c r="B128" s="105"/>
      <c r="C128" s="105"/>
      <c r="D128" s="105"/>
      <c r="E128" s="105"/>
      <c r="F128" s="105"/>
      <c r="G128" s="105"/>
      <c r="H128" s="105"/>
    </row>
    <row r="129" ht="12.75" customHeight="1">
      <c r="B129" s="105"/>
      <c r="C129" s="105"/>
      <c r="D129" s="105"/>
      <c r="E129" s="105"/>
      <c r="F129" s="105"/>
      <c r="G129" s="105"/>
      <c r="H129" s="105"/>
    </row>
    <row r="130" ht="12.75" customHeight="1">
      <c r="B130" s="105"/>
      <c r="C130" s="105"/>
      <c r="D130" s="105"/>
      <c r="E130" s="105"/>
      <c r="F130" s="105"/>
      <c r="G130" s="105"/>
      <c r="H130" s="105"/>
    </row>
    <row r="131" ht="12.75" customHeight="1">
      <c r="B131" s="105"/>
      <c r="C131" s="105"/>
      <c r="D131" s="105"/>
      <c r="E131" s="105"/>
      <c r="F131" s="105"/>
      <c r="G131" s="105"/>
      <c r="H131" s="105"/>
    </row>
    <row r="132" ht="12.75" customHeight="1">
      <c r="B132" s="105"/>
      <c r="C132" s="105"/>
      <c r="D132" s="105"/>
      <c r="E132" s="105"/>
      <c r="F132" s="105"/>
      <c r="G132" s="105"/>
      <c r="H132" s="105"/>
    </row>
    <row r="133" ht="12.75" customHeight="1">
      <c r="B133" s="105"/>
      <c r="C133" s="105"/>
      <c r="D133" s="105"/>
      <c r="E133" s="105"/>
      <c r="F133" s="105"/>
      <c r="G133" s="105"/>
      <c r="H133" s="105"/>
    </row>
    <row r="134" ht="12.75" customHeight="1">
      <c r="B134" s="105"/>
      <c r="C134" s="105"/>
      <c r="D134" s="105"/>
      <c r="E134" s="105"/>
      <c r="F134" s="105"/>
      <c r="G134" s="105"/>
      <c r="H134" s="105"/>
    </row>
    <row r="135" ht="12.75" customHeight="1">
      <c r="B135" s="105"/>
      <c r="C135" s="105"/>
      <c r="D135" s="105"/>
      <c r="E135" s="105"/>
      <c r="F135" s="105"/>
      <c r="G135" s="105"/>
      <c r="H135" s="105"/>
    </row>
    <row r="136" ht="12.75" customHeight="1">
      <c r="B136" s="105"/>
      <c r="C136" s="105"/>
      <c r="D136" s="105"/>
      <c r="E136" s="105"/>
      <c r="F136" s="105"/>
      <c r="G136" s="105"/>
      <c r="H136" s="105"/>
    </row>
    <row r="137" ht="12.75" customHeight="1">
      <c r="B137" s="105"/>
      <c r="C137" s="105"/>
      <c r="D137" s="105"/>
      <c r="E137" s="105"/>
      <c r="F137" s="105"/>
      <c r="G137" s="105"/>
      <c r="H137" s="105"/>
    </row>
    <row r="138" ht="12.75" customHeight="1">
      <c r="B138" s="105"/>
      <c r="C138" s="105"/>
      <c r="D138" s="105"/>
      <c r="E138" s="105"/>
      <c r="F138" s="105"/>
      <c r="G138" s="105"/>
      <c r="H138" s="105"/>
    </row>
    <row r="139" ht="12.75" customHeight="1">
      <c r="B139" s="105"/>
      <c r="C139" s="105"/>
      <c r="D139" s="105"/>
      <c r="E139" s="105"/>
      <c r="F139" s="105"/>
      <c r="G139" s="105"/>
      <c r="H139" s="105"/>
    </row>
    <row r="140" ht="12.75" customHeight="1">
      <c r="B140" s="105"/>
      <c r="C140" s="105"/>
      <c r="D140" s="105"/>
      <c r="E140" s="105"/>
      <c r="F140" s="105"/>
      <c r="G140" s="105"/>
      <c r="H140" s="105"/>
    </row>
    <row r="141" ht="12.75" customHeight="1">
      <c r="B141" s="105"/>
      <c r="C141" s="105"/>
      <c r="D141" s="105"/>
      <c r="E141" s="105"/>
      <c r="F141" s="105"/>
      <c r="G141" s="105"/>
      <c r="H141" s="105"/>
    </row>
    <row r="142" ht="12.75" customHeight="1">
      <c r="B142" s="105"/>
      <c r="C142" s="105"/>
      <c r="D142" s="105"/>
      <c r="E142" s="105"/>
      <c r="F142" s="105"/>
      <c r="G142" s="105"/>
      <c r="H142" s="105"/>
    </row>
    <row r="143" ht="12.75" customHeight="1">
      <c r="B143" s="105"/>
      <c r="C143" s="105"/>
      <c r="D143" s="105"/>
      <c r="E143" s="105"/>
      <c r="F143" s="105"/>
      <c r="G143" s="105"/>
      <c r="H143" s="105"/>
    </row>
    <row r="144" ht="12.75" customHeight="1">
      <c r="B144" s="105"/>
      <c r="C144" s="105"/>
      <c r="D144" s="105"/>
      <c r="E144" s="105"/>
      <c r="F144" s="105"/>
      <c r="G144" s="105"/>
      <c r="H144" s="105"/>
    </row>
    <row r="145" ht="12.75" customHeight="1">
      <c r="B145" s="105"/>
      <c r="C145" s="105"/>
      <c r="D145" s="105"/>
      <c r="E145" s="105"/>
      <c r="F145" s="105"/>
      <c r="G145" s="105"/>
      <c r="H145" s="105"/>
    </row>
    <row r="146" ht="12.75" customHeight="1">
      <c r="B146" s="105"/>
      <c r="C146" s="105"/>
      <c r="D146" s="105"/>
      <c r="E146" s="105"/>
      <c r="F146" s="105"/>
      <c r="G146" s="105"/>
      <c r="H146" s="105"/>
    </row>
    <row r="147" ht="12.75" customHeight="1">
      <c r="B147" s="105"/>
      <c r="C147" s="105"/>
      <c r="D147" s="105"/>
      <c r="E147" s="105"/>
      <c r="F147" s="105"/>
      <c r="G147" s="105"/>
      <c r="H147" s="105"/>
    </row>
    <row r="148" ht="12.75" customHeight="1">
      <c r="B148" s="105"/>
      <c r="C148" s="105"/>
      <c r="D148" s="105"/>
      <c r="E148" s="105"/>
      <c r="F148" s="105"/>
      <c r="G148" s="105"/>
      <c r="H148" s="105"/>
    </row>
    <row r="149" ht="12.75" customHeight="1">
      <c r="B149" s="105"/>
      <c r="C149" s="105"/>
      <c r="D149" s="105"/>
      <c r="E149" s="105"/>
      <c r="F149" s="105"/>
      <c r="G149" s="105"/>
      <c r="H149" s="105"/>
    </row>
    <row r="150" ht="12.75" customHeight="1">
      <c r="B150" s="105"/>
      <c r="C150" s="105"/>
      <c r="D150" s="105"/>
      <c r="E150" s="105"/>
      <c r="F150" s="105"/>
      <c r="G150" s="105"/>
      <c r="H150" s="105"/>
    </row>
    <row r="151" ht="12.75" customHeight="1">
      <c r="B151" s="105"/>
      <c r="C151" s="105"/>
      <c r="D151" s="105"/>
      <c r="E151" s="105"/>
      <c r="F151" s="105"/>
      <c r="G151" s="105"/>
      <c r="H151" s="105"/>
    </row>
    <row r="152" ht="12.75" customHeight="1">
      <c r="B152" s="105"/>
      <c r="C152" s="105"/>
      <c r="D152" s="105"/>
      <c r="E152" s="105"/>
      <c r="F152" s="105"/>
      <c r="G152" s="105"/>
      <c r="H152" s="105"/>
    </row>
    <row r="153" ht="12.75" customHeight="1">
      <c r="B153" s="105"/>
      <c r="C153" s="105"/>
      <c r="D153" s="105"/>
      <c r="E153" s="105"/>
      <c r="F153" s="105"/>
      <c r="G153" s="105"/>
      <c r="H153" s="105"/>
    </row>
    <row r="154" ht="12.75" customHeight="1">
      <c r="B154" s="105"/>
      <c r="C154" s="105"/>
      <c r="D154" s="105"/>
      <c r="E154" s="105"/>
      <c r="F154" s="105"/>
      <c r="G154" s="105"/>
      <c r="H154" s="105"/>
    </row>
    <row r="155" ht="12.75" customHeight="1">
      <c r="B155" s="105"/>
      <c r="C155" s="105"/>
      <c r="D155" s="105"/>
      <c r="E155" s="105"/>
      <c r="F155" s="105"/>
      <c r="G155" s="105"/>
      <c r="H155" s="105"/>
    </row>
    <row r="156" ht="12.75" customHeight="1">
      <c r="B156" s="105"/>
      <c r="C156" s="105"/>
      <c r="D156" s="105"/>
      <c r="E156" s="105"/>
      <c r="F156" s="105"/>
      <c r="G156" s="105"/>
      <c r="H156" s="105"/>
    </row>
    <row r="157" ht="12.75" customHeight="1">
      <c r="B157" s="105"/>
      <c r="C157" s="105"/>
      <c r="D157" s="105"/>
      <c r="E157" s="105"/>
      <c r="F157" s="105"/>
      <c r="G157" s="105"/>
      <c r="H157" s="105"/>
    </row>
    <row r="158" ht="12.75" customHeight="1">
      <c r="B158" s="105"/>
      <c r="C158" s="105"/>
      <c r="D158" s="105"/>
      <c r="E158" s="105"/>
      <c r="F158" s="105"/>
      <c r="G158" s="105"/>
      <c r="H158" s="105"/>
    </row>
    <row r="159" ht="12.75" customHeight="1">
      <c r="B159" s="105"/>
      <c r="C159" s="105"/>
      <c r="D159" s="105"/>
      <c r="E159" s="105"/>
      <c r="F159" s="105"/>
      <c r="G159" s="105"/>
      <c r="H159" s="105"/>
    </row>
    <row r="160" ht="12.75" customHeight="1">
      <c r="B160" s="105"/>
      <c r="C160" s="105"/>
      <c r="D160" s="105"/>
      <c r="E160" s="105"/>
      <c r="F160" s="105"/>
      <c r="G160" s="105"/>
      <c r="H160" s="105"/>
    </row>
    <row r="161" ht="12.75" customHeight="1">
      <c r="B161" s="105"/>
      <c r="C161" s="105"/>
      <c r="D161" s="105"/>
      <c r="E161" s="105"/>
      <c r="F161" s="105"/>
      <c r="G161" s="105"/>
      <c r="H161" s="105"/>
    </row>
    <row r="162" ht="12.75" customHeight="1">
      <c r="B162" s="105"/>
      <c r="C162" s="105"/>
      <c r="D162" s="105"/>
      <c r="E162" s="105"/>
      <c r="F162" s="105"/>
      <c r="G162" s="105"/>
      <c r="H162" s="105"/>
    </row>
    <row r="163" ht="12.75" customHeight="1">
      <c r="B163" s="105"/>
      <c r="C163" s="105"/>
      <c r="D163" s="105"/>
      <c r="E163" s="105"/>
      <c r="F163" s="105"/>
      <c r="G163" s="105"/>
      <c r="H163" s="105"/>
    </row>
    <row r="164" ht="12.75" customHeight="1">
      <c r="B164" s="105"/>
      <c r="C164" s="105"/>
      <c r="D164" s="105"/>
      <c r="E164" s="105"/>
      <c r="F164" s="105"/>
      <c r="G164" s="105"/>
      <c r="H164" s="105"/>
    </row>
    <row r="165" ht="12.75" customHeight="1">
      <c r="B165" s="105"/>
      <c r="C165" s="105"/>
      <c r="D165" s="105"/>
      <c r="E165" s="105"/>
      <c r="F165" s="105"/>
      <c r="G165" s="105"/>
      <c r="H165" s="105"/>
    </row>
    <row r="166" ht="12.75" customHeight="1">
      <c r="B166" s="105"/>
      <c r="C166" s="105"/>
      <c r="D166" s="105"/>
      <c r="E166" s="105"/>
      <c r="F166" s="105"/>
      <c r="G166" s="105"/>
      <c r="H166" s="105"/>
    </row>
    <row r="167" ht="12.75" customHeight="1">
      <c r="B167" s="105"/>
      <c r="C167" s="105"/>
      <c r="D167" s="105"/>
      <c r="E167" s="105"/>
      <c r="F167" s="105"/>
      <c r="G167" s="105"/>
      <c r="H167" s="105"/>
    </row>
    <row r="168" ht="12.75" customHeight="1">
      <c r="B168" s="105"/>
      <c r="C168" s="105"/>
      <c r="D168" s="105"/>
      <c r="E168" s="105"/>
      <c r="F168" s="105"/>
      <c r="G168" s="105"/>
      <c r="H168" s="105"/>
    </row>
    <row r="169" ht="12.75" customHeight="1">
      <c r="B169" s="105"/>
      <c r="C169" s="105"/>
      <c r="D169" s="105"/>
      <c r="E169" s="105"/>
      <c r="F169" s="105"/>
      <c r="G169" s="105"/>
      <c r="H169" s="105"/>
    </row>
    <row r="170" ht="12.75" customHeight="1">
      <c r="B170" s="105"/>
      <c r="C170" s="105"/>
      <c r="D170" s="105"/>
      <c r="E170" s="105"/>
      <c r="F170" s="105"/>
      <c r="G170" s="105"/>
      <c r="H170" s="105"/>
    </row>
    <row r="171" ht="12.75" customHeight="1">
      <c r="B171" s="105"/>
      <c r="C171" s="105"/>
      <c r="D171" s="105"/>
      <c r="E171" s="105"/>
      <c r="F171" s="105"/>
      <c r="G171" s="105"/>
      <c r="H171" s="105"/>
    </row>
    <row r="172" ht="12.75" customHeight="1">
      <c r="B172" s="105"/>
      <c r="C172" s="105"/>
      <c r="D172" s="105"/>
      <c r="E172" s="105"/>
      <c r="F172" s="105"/>
      <c r="G172" s="105"/>
      <c r="H172" s="105"/>
    </row>
    <row r="173" ht="12.75" customHeight="1">
      <c r="B173" s="105"/>
      <c r="C173" s="105"/>
      <c r="D173" s="105"/>
      <c r="E173" s="105"/>
      <c r="F173" s="105"/>
      <c r="G173" s="105"/>
      <c r="H173" s="105"/>
    </row>
    <row r="174" ht="12.75" customHeight="1">
      <c r="B174" s="105"/>
      <c r="C174" s="105"/>
      <c r="D174" s="105"/>
      <c r="E174" s="105"/>
      <c r="F174" s="105"/>
      <c r="G174" s="105"/>
      <c r="H174" s="105"/>
    </row>
    <row r="175" ht="12.75" customHeight="1">
      <c r="B175" s="105"/>
      <c r="C175" s="105"/>
      <c r="D175" s="105"/>
      <c r="E175" s="105"/>
      <c r="F175" s="105"/>
      <c r="G175" s="105"/>
      <c r="H175" s="105"/>
    </row>
    <row r="176" ht="12.75" customHeight="1">
      <c r="B176" s="105"/>
      <c r="C176" s="105"/>
      <c r="D176" s="105"/>
      <c r="E176" s="105"/>
      <c r="F176" s="105"/>
      <c r="G176" s="105"/>
      <c r="H176" s="105"/>
    </row>
    <row r="177" ht="12.75" customHeight="1">
      <c r="B177" s="105"/>
      <c r="C177" s="105"/>
      <c r="D177" s="105"/>
      <c r="E177" s="105"/>
      <c r="F177" s="105"/>
      <c r="G177" s="105"/>
      <c r="H177" s="105"/>
    </row>
    <row r="178" ht="12.75" customHeight="1">
      <c r="B178" s="105"/>
      <c r="C178" s="105"/>
      <c r="D178" s="105"/>
      <c r="E178" s="105"/>
      <c r="F178" s="105"/>
      <c r="G178" s="105"/>
      <c r="H178" s="105"/>
    </row>
    <row r="179" ht="12.75" customHeight="1">
      <c r="B179" s="105"/>
      <c r="C179" s="105"/>
      <c r="D179" s="105"/>
      <c r="E179" s="105"/>
      <c r="F179" s="105"/>
      <c r="G179" s="105"/>
      <c r="H179" s="105"/>
    </row>
    <row r="180" ht="12.75" customHeight="1">
      <c r="B180" s="105"/>
      <c r="C180" s="105"/>
      <c r="D180" s="105"/>
      <c r="E180" s="105"/>
      <c r="F180" s="105"/>
      <c r="G180" s="105"/>
      <c r="H180" s="105"/>
    </row>
    <row r="181" ht="12.75" customHeight="1">
      <c r="B181" s="105"/>
      <c r="C181" s="105"/>
      <c r="D181" s="105"/>
      <c r="E181" s="105"/>
      <c r="F181" s="105"/>
      <c r="G181" s="105"/>
      <c r="H181" s="105"/>
    </row>
    <row r="182" ht="12.75" customHeight="1">
      <c r="B182" s="105"/>
      <c r="C182" s="105"/>
      <c r="D182" s="105"/>
      <c r="E182" s="105"/>
      <c r="F182" s="105"/>
      <c r="G182" s="105"/>
      <c r="H182" s="105"/>
    </row>
    <row r="183" ht="12.75" customHeight="1">
      <c r="B183" s="105"/>
      <c r="C183" s="105"/>
      <c r="D183" s="105"/>
      <c r="E183" s="105"/>
      <c r="F183" s="105"/>
      <c r="G183" s="105"/>
      <c r="H183" s="105"/>
    </row>
    <row r="184" ht="12.75" customHeight="1">
      <c r="B184" s="105"/>
      <c r="C184" s="105"/>
      <c r="D184" s="105"/>
      <c r="E184" s="105"/>
      <c r="F184" s="105"/>
      <c r="G184" s="105"/>
      <c r="H184" s="105"/>
    </row>
    <row r="185" ht="12.75" customHeight="1">
      <c r="B185" s="105"/>
      <c r="C185" s="105"/>
      <c r="D185" s="105"/>
      <c r="E185" s="105"/>
      <c r="F185" s="105"/>
      <c r="G185" s="105"/>
      <c r="H185" s="105"/>
    </row>
    <row r="186" ht="12.75" customHeight="1">
      <c r="B186" s="105"/>
      <c r="C186" s="105"/>
      <c r="D186" s="105"/>
      <c r="E186" s="105"/>
      <c r="F186" s="105"/>
      <c r="G186" s="105"/>
      <c r="H186" s="105"/>
    </row>
    <row r="187" ht="12.75" customHeight="1">
      <c r="B187" s="105"/>
      <c r="C187" s="105"/>
      <c r="D187" s="105"/>
      <c r="E187" s="105"/>
      <c r="F187" s="105"/>
      <c r="G187" s="105"/>
      <c r="H187" s="105"/>
    </row>
    <row r="188" ht="12.75" customHeight="1">
      <c r="B188" s="105"/>
      <c r="C188" s="105"/>
      <c r="D188" s="105"/>
      <c r="E188" s="105"/>
      <c r="F188" s="105"/>
      <c r="G188" s="105"/>
      <c r="H188" s="105"/>
    </row>
    <row r="189" ht="12.75" customHeight="1">
      <c r="B189" s="105"/>
      <c r="C189" s="105"/>
      <c r="D189" s="105"/>
      <c r="E189" s="105"/>
      <c r="F189" s="105"/>
      <c r="G189" s="105"/>
      <c r="H189" s="105"/>
    </row>
    <row r="190" ht="12.75" customHeight="1">
      <c r="B190" s="105"/>
      <c r="C190" s="105"/>
      <c r="D190" s="105"/>
      <c r="E190" s="105"/>
      <c r="F190" s="105"/>
      <c r="G190" s="105"/>
      <c r="H190" s="105"/>
    </row>
    <row r="191" ht="12.75" customHeight="1">
      <c r="B191" s="105"/>
      <c r="C191" s="105"/>
      <c r="D191" s="105"/>
      <c r="E191" s="105"/>
      <c r="F191" s="105"/>
      <c r="G191" s="105"/>
      <c r="H191" s="105"/>
    </row>
    <row r="192" ht="12.75" customHeight="1">
      <c r="B192" s="105"/>
      <c r="C192" s="105"/>
      <c r="D192" s="105"/>
      <c r="E192" s="105"/>
      <c r="F192" s="105"/>
      <c r="G192" s="105"/>
      <c r="H192" s="105"/>
    </row>
    <row r="193" ht="12.75" customHeight="1">
      <c r="B193" s="105"/>
      <c r="C193" s="105"/>
      <c r="D193" s="105"/>
      <c r="E193" s="105"/>
      <c r="F193" s="105"/>
      <c r="G193" s="105"/>
      <c r="H193" s="105"/>
    </row>
    <row r="194" ht="12.75" customHeight="1">
      <c r="B194" s="105"/>
      <c r="C194" s="105"/>
      <c r="D194" s="105"/>
      <c r="E194" s="105"/>
      <c r="F194" s="105"/>
      <c r="G194" s="105"/>
      <c r="H194" s="105"/>
    </row>
    <row r="195" ht="12.75" customHeight="1">
      <c r="B195" s="105"/>
      <c r="C195" s="105"/>
      <c r="D195" s="105"/>
      <c r="E195" s="105"/>
      <c r="F195" s="105"/>
      <c r="G195" s="105"/>
      <c r="H195" s="105"/>
    </row>
    <row r="196" ht="12.75" customHeight="1">
      <c r="B196" s="105"/>
      <c r="C196" s="105"/>
      <c r="D196" s="105"/>
      <c r="E196" s="105"/>
      <c r="F196" s="105"/>
      <c r="G196" s="105"/>
      <c r="H196" s="105"/>
    </row>
    <row r="197" ht="12.75" customHeight="1">
      <c r="B197" s="105"/>
      <c r="C197" s="105"/>
      <c r="D197" s="105"/>
      <c r="E197" s="105"/>
      <c r="F197" s="105"/>
      <c r="G197" s="105"/>
      <c r="H197" s="105"/>
    </row>
    <row r="198" ht="12.75" customHeight="1">
      <c r="B198" s="105"/>
      <c r="C198" s="105"/>
      <c r="D198" s="105"/>
      <c r="E198" s="105"/>
      <c r="F198" s="105"/>
      <c r="G198" s="105"/>
      <c r="H198" s="105"/>
    </row>
    <row r="199" ht="12.75" customHeight="1">
      <c r="B199" s="105"/>
      <c r="C199" s="105"/>
      <c r="D199" s="105"/>
      <c r="E199" s="105"/>
      <c r="F199" s="105"/>
      <c r="G199" s="105"/>
      <c r="H199" s="105"/>
    </row>
    <row r="200" ht="12.75" customHeight="1">
      <c r="B200" s="105"/>
      <c r="C200" s="105"/>
      <c r="D200" s="105"/>
      <c r="E200" s="105"/>
      <c r="F200" s="105"/>
      <c r="G200" s="105"/>
      <c r="H200" s="105"/>
    </row>
    <row r="201" ht="12.75" customHeight="1">
      <c r="B201" s="105"/>
      <c r="C201" s="105"/>
      <c r="D201" s="105"/>
      <c r="E201" s="105"/>
      <c r="F201" s="105"/>
      <c r="G201" s="105"/>
      <c r="H201" s="105"/>
    </row>
    <row r="202" ht="12.75" customHeight="1">
      <c r="B202" s="105"/>
      <c r="C202" s="105"/>
      <c r="D202" s="105"/>
      <c r="E202" s="105"/>
      <c r="F202" s="105"/>
      <c r="G202" s="105"/>
      <c r="H202" s="105"/>
    </row>
    <row r="203" ht="12.75" customHeight="1">
      <c r="B203" s="105"/>
      <c r="C203" s="105"/>
      <c r="D203" s="105"/>
      <c r="E203" s="105"/>
      <c r="F203" s="105"/>
      <c r="G203" s="105"/>
      <c r="H203" s="105"/>
    </row>
    <row r="204" ht="12.75" customHeight="1">
      <c r="B204" s="105"/>
      <c r="C204" s="105"/>
      <c r="D204" s="105"/>
      <c r="E204" s="105"/>
      <c r="F204" s="105"/>
      <c r="G204" s="105"/>
      <c r="H204" s="105"/>
    </row>
    <row r="205" ht="12.75" customHeight="1">
      <c r="B205" s="105"/>
      <c r="C205" s="105"/>
      <c r="D205" s="105"/>
      <c r="E205" s="105"/>
      <c r="F205" s="105"/>
      <c r="G205" s="105"/>
      <c r="H205" s="105"/>
    </row>
    <row r="206" ht="12.75" customHeight="1">
      <c r="B206" s="105"/>
      <c r="C206" s="105"/>
      <c r="D206" s="105"/>
      <c r="E206" s="105"/>
      <c r="F206" s="105"/>
      <c r="G206" s="105"/>
      <c r="H206" s="105"/>
    </row>
    <row r="207" ht="12.75" customHeight="1">
      <c r="B207" s="105"/>
      <c r="C207" s="105"/>
      <c r="D207" s="105"/>
      <c r="E207" s="105"/>
      <c r="F207" s="105"/>
      <c r="G207" s="105"/>
      <c r="H207" s="105"/>
    </row>
    <row r="208" ht="12.75" customHeight="1">
      <c r="B208" s="105"/>
      <c r="C208" s="105"/>
      <c r="D208" s="105"/>
      <c r="E208" s="105"/>
      <c r="F208" s="105"/>
      <c r="G208" s="105"/>
      <c r="H208" s="105"/>
    </row>
    <row r="209" ht="12.75" customHeight="1">
      <c r="B209" s="105"/>
      <c r="C209" s="105"/>
      <c r="D209" s="105"/>
      <c r="E209" s="105"/>
      <c r="F209" s="105"/>
      <c r="G209" s="105"/>
      <c r="H209" s="105"/>
    </row>
    <row r="210" ht="12.75" customHeight="1">
      <c r="B210" s="105"/>
      <c r="C210" s="105"/>
      <c r="D210" s="105"/>
      <c r="E210" s="105"/>
      <c r="F210" s="105"/>
      <c r="G210" s="105"/>
      <c r="H210" s="105"/>
    </row>
    <row r="211" ht="12.75" customHeight="1">
      <c r="B211" s="105"/>
      <c r="C211" s="105"/>
      <c r="D211" s="105"/>
      <c r="E211" s="105"/>
      <c r="F211" s="105"/>
      <c r="G211" s="105"/>
      <c r="H211" s="105"/>
    </row>
    <row r="212" ht="12.75" customHeight="1">
      <c r="B212" s="105"/>
      <c r="C212" s="105"/>
      <c r="D212" s="105"/>
      <c r="E212" s="105"/>
      <c r="F212" s="105"/>
      <c r="G212" s="105"/>
      <c r="H212" s="105"/>
    </row>
    <row r="213" ht="12.75" customHeight="1">
      <c r="B213" s="105"/>
      <c r="C213" s="105"/>
      <c r="D213" s="105"/>
      <c r="E213" s="105"/>
      <c r="F213" s="105"/>
      <c r="G213" s="105"/>
      <c r="H213" s="105"/>
    </row>
    <row r="214" ht="12.75" customHeight="1">
      <c r="B214" s="105"/>
      <c r="C214" s="105"/>
      <c r="D214" s="105"/>
      <c r="E214" s="105"/>
      <c r="F214" s="105"/>
      <c r="G214" s="105"/>
      <c r="H214" s="105"/>
    </row>
    <row r="215" ht="12.75" customHeight="1">
      <c r="B215" s="105"/>
      <c r="C215" s="105"/>
      <c r="D215" s="105"/>
      <c r="E215" s="105"/>
      <c r="F215" s="105"/>
      <c r="G215" s="105"/>
      <c r="H215" s="105"/>
    </row>
    <row r="216" ht="12.75" customHeight="1">
      <c r="B216" s="105"/>
      <c r="C216" s="105"/>
      <c r="D216" s="105"/>
      <c r="E216" s="105"/>
      <c r="F216" s="105"/>
      <c r="G216" s="105"/>
      <c r="H216" s="105"/>
    </row>
    <row r="217" ht="12.75" customHeight="1">
      <c r="B217" s="105"/>
      <c r="C217" s="105"/>
      <c r="D217" s="105"/>
      <c r="E217" s="105"/>
      <c r="F217" s="105"/>
      <c r="G217" s="105"/>
      <c r="H217" s="105"/>
    </row>
    <row r="218" ht="12.75" customHeight="1">
      <c r="B218" s="105"/>
      <c r="C218" s="105"/>
      <c r="D218" s="105"/>
      <c r="E218" s="105"/>
      <c r="F218" s="105"/>
      <c r="G218" s="105"/>
      <c r="H218" s="105"/>
    </row>
    <row r="219" ht="12.75" customHeight="1">
      <c r="B219" s="105"/>
      <c r="C219" s="105"/>
      <c r="D219" s="105"/>
      <c r="E219" s="105"/>
      <c r="F219" s="105"/>
      <c r="G219" s="105"/>
      <c r="H219" s="105"/>
    </row>
    <row r="220" ht="12.75" customHeight="1">
      <c r="B220" s="105"/>
      <c r="C220" s="105"/>
      <c r="D220" s="105"/>
      <c r="E220" s="105"/>
      <c r="F220" s="105"/>
      <c r="G220" s="105"/>
      <c r="H220" s="105"/>
    </row>
    <row r="221" ht="12.75" customHeight="1">
      <c r="B221" s="105"/>
      <c r="C221" s="105"/>
      <c r="D221" s="105"/>
      <c r="E221" s="105"/>
      <c r="F221" s="105"/>
      <c r="G221" s="105"/>
      <c r="H221" s="105"/>
    </row>
    <row r="222" ht="12.75" customHeight="1">
      <c r="B222" s="105"/>
      <c r="C222" s="105"/>
      <c r="D222" s="105"/>
      <c r="E222" s="105"/>
      <c r="F222" s="105"/>
      <c r="G222" s="105"/>
      <c r="H222" s="105"/>
    </row>
    <row r="223" ht="12.75" customHeight="1">
      <c r="B223" s="105"/>
      <c r="C223" s="105"/>
      <c r="D223" s="105"/>
      <c r="E223" s="105"/>
      <c r="F223" s="105"/>
      <c r="G223" s="105"/>
      <c r="H223" s="105"/>
    </row>
    <row r="224" ht="12.75" customHeight="1">
      <c r="B224" s="105"/>
      <c r="C224" s="105"/>
      <c r="D224" s="105"/>
      <c r="E224" s="105"/>
      <c r="F224" s="105"/>
      <c r="G224" s="105"/>
      <c r="H224" s="105"/>
    </row>
    <row r="225" ht="12.75" customHeight="1">
      <c r="B225" s="105"/>
      <c r="C225" s="105"/>
      <c r="D225" s="105"/>
      <c r="E225" s="105"/>
      <c r="F225" s="105"/>
      <c r="G225" s="105"/>
      <c r="H225" s="105"/>
    </row>
    <row r="226" ht="12.75" customHeight="1">
      <c r="B226" s="105"/>
      <c r="C226" s="105"/>
      <c r="D226" s="105"/>
      <c r="E226" s="105"/>
      <c r="F226" s="105"/>
      <c r="G226" s="105"/>
      <c r="H226" s="105"/>
    </row>
    <row r="227" ht="12.75" customHeight="1">
      <c r="B227" s="105"/>
      <c r="C227" s="105"/>
      <c r="D227" s="105"/>
      <c r="E227" s="105"/>
      <c r="F227" s="105"/>
      <c r="G227" s="105"/>
      <c r="H227" s="105"/>
    </row>
    <row r="228" ht="12.75" customHeight="1">
      <c r="B228" s="105"/>
      <c r="C228" s="105"/>
      <c r="D228" s="105"/>
      <c r="E228" s="105"/>
      <c r="F228" s="105"/>
      <c r="G228" s="105"/>
      <c r="H228" s="105"/>
    </row>
    <row r="229" ht="12.75" customHeight="1">
      <c r="B229" s="105"/>
      <c r="C229" s="105"/>
      <c r="D229" s="105"/>
      <c r="E229" s="105"/>
      <c r="F229" s="105"/>
      <c r="G229" s="105"/>
      <c r="H229" s="105"/>
    </row>
    <row r="230" ht="12.75" customHeight="1">
      <c r="B230" s="105"/>
      <c r="C230" s="105"/>
      <c r="D230" s="105"/>
      <c r="E230" s="105"/>
      <c r="F230" s="105"/>
      <c r="G230" s="105"/>
      <c r="H230" s="105"/>
    </row>
    <row r="231" ht="12.75" customHeight="1">
      <c r="B231" s="105"/>
      <c r="C231" s="105"/>
      <c r="D231" s="105"/>
      <c r="E231" s="105"/>
      <c r="F231" s="105"/>
      <c r="G231" s="105"/>
      <c r="H231" s="105"/>
    </row>
    <row r="232" ht="12.75" customHeight="1">
      <c r="B232" s="105"/>
      <c r="C232" s="105"/>
      <c r="D232" s="105"/>
      <c r="E232" s="105"/>
      <c r="F232" s="105"/>
      <c r="G232" s="105"/>
      <c r="H232" s="105"/>
    </row>
    <row r="233" ht="12.75" customHeight="1">
      <c r="B233" s="105"/>
      <c r="C233" s="105"/>
      <c r="D233" s="105"/>
      <c r="E233" s="105"/>
      <c r="F233" s="105"/>
      <c r="G233" s="105"/>
      <c r="H233" s="105"/>
    </row>
    <row r="234" ht="12.75" customHeight="1">
      <c r="B234" s="105"/>
      <c r="C234" s="105"/>
      <c r="D234" s="105"/>
      <c r="E234" s="105"/>
      <c r="F234" s="105"/>
      <c r="G234" s="105"/>
      <c r="H234" s="105"/>
    </row>
    <row r="235" ht="12.75" customHeight="1">
      <c r="B235" s="105"/>
      <c r="C235" s="105"/>
      <c r="D235" s="105"/>
      <c r="E235" s="105"/>
      <c r="F235" s="105"/>
      <c r="G235" s="105"/>
      <c r="H235" s="105"/>
    </row>
    <row r="236" ht="12.75" customHeight="1">
      <c r="B236" s="105"/>
      <c r="C236" s="105"/>
      <c r="D236" s="105"/>
      <c r="E236" s="105"/>
      <c r="F236" s="105"/>
      <c r="G236" s="105"/>
      <c r="H236" s="105"/>
    </row>
    <row r="237" ht="12.75" customHeight="1">
      <c r="B237" s="105"/>
      <c r="C237" s="105"/>
      <c r="D237" s="105"/>
      <c r="E237" s="105"/>
      <c r="F237" s="105"/>
      <c r="G237" s="105"/>
      <c r="H237" s="105"/>
    </row>
    <row r="238" ht="12.75" customHeight="1">
      <c r="B238" s="105"/>
      <c r="C238" s="105"/>
      <c r="D238" s="105"/>
      <c r="E238" s="105"/>
      <c r="F238" s="105"/>
      <c r="G238" s="105"/>
      <c r="H238" s="105"/>
    </row>
    <row r="239" ht="12.75" customHeight="1">
      <c r="B239" s="105"/>
      <c r="C239" s="105"/>
      <c r="D239" s="105"/>
      <c r="E239" s="105"/>
      <c r="F239" s="105"/>
      <c r="G239" s="105"/>
      <c r="H239" s="105"/>
    </row>
    <row r="240" ht="12.75" customHeight="1">
      <c r="B240" s="105"/>
      <c r="C240" s="105"/>
      <c r="D240" s="105"/>
      <c r="E240" s="105"/>
      <c r="F240" s="105"/>
      <c r="G240" s="105"/>
      <c r="H240" s="105"/>
    </row>
    <row r="241" ht="12.75" customHeight="1">
      <c r="B241" s="105"/>
      <c r="C241" s="105"/>
      <c r="D241" s="105"/>
      <c r="E241" s="105"/>
      <c r="F241" s="105"/>
      <c r="G241" s="105"/>
      <c r="H241" s="105"/>
    </row>
    <row r="242" ht="12.75" customHeight="1">
      <c r="B242" s="105"/>
      <c r="C242" s="105"/>
      <c r="D242" s="105"/>
      <c r="E242" s="105"/>
      <c r="F242" s="105"/>
      <c r="G242" s="105"/>
      <c r="H242" s="105"/>
    </row>
    <row r="243" ht="12.75" customHeight="1">
      <c r="B243" s="105"/>
      <c r="C243" s="105"/>
      <c r="D243" s="105"/>
      <c r="E243" s="105"/>
      <c r="F243" s="105"/>
      <c r="G243" s="105"/>
      <c r="H243" s="105"/>
    </row>
    <row r="244" ht="12.75" customHeight="1">
      <c r="B244" s="105"/>
      <c r="C244" s="105"/>
      <c r="D244" s="105"/>
      <c r="E244" s="105"/>
      <c r="F244" s="105"/>
      <c r="G244" s="105"/>
      <c r="H244" s="105"/>
    </row>
    <row r="245" ht="12.75" customHeight="1">
      <c r="B245" s="105"/>
      <c r="C245" s="105"/>
      <c r="D245" s="105"/>
      <c r="E245" s="105"/>
      <c r="F245" s="105"/>
      <c r="G245" s="105"/>
      <c r="H245" s="105"/>
    </row>
    <row r="246" ht="12.75" customHeight="1">
      <c r="B246" s="105"/>
      <c r="C246" s="105"/>
      <c r="D246" s="105"/>
      <c r="E246" s="105"/>
      <c r="F246" s="105"/>
      <c r="G246" s="105"/>
      <c r="H246" s="105"/>
    </row>
    <row r="247" ht="12.75" customHeight="1">
      <c r="B247" s="105"/>
      <c r="C247" s="105"/>
      <c r="D247" s="105"/>
      <c r="E247" s="105"/>
      <c r="F247" s="105"/>
      <c r="G247" s="105"/>
      <c r="H247" s="105"/>
    </row>
    <row r="248" ht="12.75" customHeight="1">
      <c r="B248" s="105"/>
      <c r="C248" s="105"/>
      <c r="D248" s="105"/>
      <c r="E248" s="105"/>
      <c r="F248" s="105"/>
      <c r="G248" s="105"/>
      <c r="H248" s="105"/>
    </row>
    <row r="249" ht="12.75" customHeight="1">
      <c r="B249" s="105"/>
      <c r="C249" s="105"/>
      <c r="D249" s="105"/>
      <c r="E249" s="105"/>
      <c r="F249" s="105"/>
      <c r="G249" s="105"/>
      <c r="H249" s="105"/>
    </row>
    <row r="250" ht="12.75" customHeight="1">
      <c r="B250" s="105"/>
      <c r="C250" s="105"/>
      <c r="D250" s="105"/>
      <c r="E250" s="105"/>
      <c r="F250" s="105"/>
      <c r="G250" s="105"/>
      <c r="H250" s="105"/>
    </row>
    <row r="251" ht="12.75" customHeight="1">
      <c r="B251" s="105"/>
      <c r="C251" s="105"/>
      <c r="D251" s="105"/>
      <c r="E251" s="105"/>
      <c r="F251" s="105"/>
      <c r="G251" s="105"/>
      <c r="H251" s="105"/>
    </row>
    <row r="252" ht="12.75" customHeight="1">
      <c r="B252" s="105"/>
      <c r="C252" s="105"/>
      <c r="D252" s="105"/>
      <c r="E252" s="105"/>
      <c r="F252" s="105"/>
      <c r="G252" s="105"/>
      <c r="H252" s="105"/>
    </row>
    <row r="253" ht="12.75" customHeight="1">
      <c r="B253" s="105"/>
      <c r="C253" s="105"/>
      <c r="D253" s="105"/>
      <c r="E253" s="105"/>
      <c r="F253" s="105"/>
      <c r="G253" s="105"/>
      <c r="H253" s="105"/>
    </row>
    <row r="254" ht="12.75" customHeight="1">
      <c r="B254" s="105"/>
      <c r="C254" s="105"/>
      <c r="D254" s="105"/>
      <c r="E254" s="105"/>
      <c r="F254" s="105"/>
      <c r="G254" s="105"/>
      <c r="H254" s="105"/>
    </row>
    <row r="255" ht="12.75" customHeight="1">
      <c r="B255" s="105"/>
      <c r="C255" s="105"/>
      <c r="D255" s="105"/>
      <c r="E255" s="105"/>
      <c r="F255" s="105"/>
      <c r="G255" s="105"/>
      <c r="H255" s="105"/>
    </row>
    <row r="256" ht="12.75" customHeight="1">
      <c r="B256" s="105"/>
      <c r="C256" s="105"/>
      <c r="D256" s="105"/>
      <c r="E256" s="105"/>
      <c r="F256" s="105"/>
      <c r="G256" s="105"/>
      <c r="H256" s="105"/>
    </row>
    <row r="257" ht="12.75" customHeight="1">
      <c r="B257" s="105"/>
      <c r="C257" s="105"/>
      <c r="D257" s="105"/>
      <c r="E257" s="105"/>
      <c r="F257" s="105"/>
      <c r="G257" s="105"/>
      <c r="H257" s="105"/>
    </row>
    <row r="258" ht="12.75" customHeight="1">
      <c r="B258" s="105"/>
      <c r="C258" s="105"/>
      <c r="D258" s="105"/>
      <c r="E258" s="105"/>
      <c r="F258" s="105"/>
      <c r="G258" s="105"/>
      <c r="H258" s="105"/>
    </row>
    <row r="259" ht="12.75" customHeight="1">
      <c r="B259" s="105"/>
      <c r="C259" s="105"/>
      <c r="D259" s="105"/>
      <c r="E259" s="105"/>
      <c r="F259" s="105"/>
      <c r="G259" s="105"/>
      <c r="H259" s="105"/>
    </row>
    <row r="260" ht="12.75" customHeight="1">
      <c r="B260" s="105"/>
      <c r="C260" s="105"/>
      <c r="D260" s="105"/>
      <c r="E260" s="105"/>
      <c r="F260" s="105"/>
      <c r="G260" s="105"/>
      <c r="H260" s="105"/>
    </row>
    <row r="261" ht="12.75" customHeight="1">
      <c r="B261" s="105"/>
      <c r="C261" s="105"/>
      <c r="D261" s="105"/>
      <c r="E261" s="105"/>
      <c r="F261" s="105"/>
      <c r="G261" s="105"/>
      <c r="H261" s="105"/>
    </row>
    <row r="262" ht="12.75" customHeight="1">
      <c r="B262" s="105"/>
      <c r="C262" s="105"/>
      <c r="D262" s="105"/>
      <c r="E262" s="105"/>
      <c r="F262" s="105"/>
      <c r="G262" s="105"/>
      <c r="H262" s="105"/>
    </row>
    <row r="263" ht="12.75" customHeight="1">
      <c r="B263" s="105"/>
      <c r="C263" s="105"/>
      <c r="D263" s="105"/>
      <c r="E263" s="105"/>
      <c r="F263" s="105"/>
      <c r="G263" s="105"/>
      <c r="H263" s="105"/>
    </row>
    <row r="264" ht="12.75" customHeight="1">
      <c r="B264" s="105"/>
      <c r="C264" s="105"/>
      <c r="D264" s="105"/>
      <c r="E264" s="105"/>
      <c r="F264" s="105"/>
      <c r="G264" s="105"/>
      <c r="H264" s="105"/>
    </row>
    <row r="265" ht="12.75" customHeight="1">
      <c r="B265" s="105"/>
      <c r="C265" s="105"/>
      <c r="D265" s="105"/>
      <c r="E265" s="105"/>
      <c r="F265" s="105"/>
      <c r="G265" s="105"/>
      <c r="H265" s="105"/>
    </row>
    <row r="266" ht="12.75" customHeight="1">
      <c r="B266" s="105"/>
      <c r="C266" s="105"/>
      <c r="D266" s="105"/>
      <c r="E266" s="105"/>
      <c r="F266" s="105"/>
      <c r="G266" s="105"/>
      <c r="H266" s="105"/>
    </row>
    <row r="267" ht="12.75" customHeight="1">
      <c r="B267" s="105"/>
      <c r="C267" s="105"/>
      <c r="D267" s="105"/>
      <c r="E267" s="105"/>
      <c r="F267" s="105"/>
      <c r="G267" s="105"/>
      <c r="H267" s="105"/>
    </row>
    <row r="268" ht="12.75" customHeight="1">
      <c r="B268" s="105"/>
      <c r="C268" s="105"/>
      <c r="D268" s="105"/>
      <c r="E268" s="105"/>
      <c r="F268" s="105"/>
      <c r="G268" s="105"/>
      <c r="H268" s="105"/>
    </row>
    <row r="269" ht="12.75" customHeight="1">
      <c r="B269" s="105"/>
      <c r="C269" s="105"/>
      <c r="D269" s="105"/>
      <c r="E269" s="105"/>
      <c r="F269" s="105"/>
      <c r="G269" s="105"/>
      <c r="H269" s="10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