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irav\Desktop\Projects\04-Progress Street, South Dandenong\01-ITPs\ITP-157-STR-PSDS-Bridge precast T Beam Installation\"/>
    </mc:Choice>
  </mc:AlternateContent>
  <xr:revisionPtr revIDLastSave="0" documentId="13_ncr:1_{DA5E73E6-DFBF-4496-9612-16BA5C6AC3EC}" xr6:coauthVersionLast="47" xr6:coauthVersionMax="47" xr10:uidLastSave="{00000000-0000-0000-0000-000000000000}"/>
  <bookViews>
    <workbookView xWindow="-120" yWindow="-16320" windowWidth="29040" windowHeight="15840" xr2:uid="{00000000-000D-0000-FFFF-FFFF00000000}"/>
  </bookViews>
  <sheets>
    <sheet name="Sheet1" sheetId="1" r:id="rId1"/>
  </sheets>
  <definedNames>
    <definedName name="_xlnm.Print_Area" localSheetId="0">Sheet1!$A$11:$L$56</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<sst xmlns="http://schemas.openxmlformats.org/spreadsheetml/2006/main" count="282" uniqueCount="151">
  <si>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</si>
  <si>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</si>
  <si>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</si>
  <si>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</si>
  <si>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</si>
  <si>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</si>
  <si>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</si>
  <si>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</si>
  <si>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</si>
  <si>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Precast Beam Installation</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</si>
  <si>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</si>
  <si>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</si>
  <si>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</si>
  <si>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</si>
  <si>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</si>
  <si>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</si>
  <si>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</si>
  <si>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</si>
  <si>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</si>
  <si>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</si>
  <si>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</si>
  <si>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</si>
  <si>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</si>
  <si>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</si>
  <si>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</si>
  <si>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</si>
  <si>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</si>
  <si>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IFC Drawings</t>
  </si>
  <si>
    <t>N/A</t>
  </si>
  <si>
    <t>NA</t>
  </si>
  <si>
    <t>VR Section 613</t>
  </si>
  <si>
    <t>VR Section 610</t>
  </si>
  <si>
    <t>VR Section 620</t>
  </si>
  <si>
    <t>Preliminaries - Materials</t>
  </si>
  <si>
    <t>2.1</t>
  </si>
  <si>
    <t>Flowable Grout</t>
  </si>
  <si>
    <t xml:space="preserve">IFC Drawings
</t>
  </si>
  <si>
    <t>Document Review</t>
  </si>
  <si>
    <t>Each Precast Element</t>
  </si>
  <si>
    <t>HP</t>
  </si>
  <si>
    <t>Nominated Authority</t>
  </si>
  <si>
    <t>ConQA Hold Point Release</t>
  </si>
  <si>
    <t>2.2</t>
  </si>
  <si>
    <t>Beam Seating Pads (HDPE)</t>
  </si>
  <si>
    <t>2 No. 200 x 200 x 20mm thick high density polyethylene pads, or approved equivalent, to be designed for minimum 10MPa Stress.
Enter: Teambinder Material Approval Number
[free text box]</t>
  </si>
  <si>
    <t>2.3</t>
  </si>
  <si>
    <t>Bitumen Tape / Fibre Cement Sheet</t>
  </si>
  <si>
    <t>Beam joints to be sealed at the flange as per IFC drawings using approved materials.
Enter: Teambinder Material Approval Number
[free text box]</t>
  </si>
  <si>
    <t>Preliminaries - Procedures &amp; Documentation</t>
  </si>
  <si>
    <t>Precast Elements</t>
  </si>
  <si>
    <t>IFC Drawings
Section 610.47
VR Table 610.473
Section 620.03</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</si>
  <si>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Pre-stressing check sheet / ITP
vi. Post-pour check sheet / ITP
vii. Covermeter check record
viii. Record of dimensional measurements to demonstrate compliance with dimensional tolerances of precast and bearing plates 
Note: Different revisions of 610 have different clause numbers
Collate: Precast Quality Assurance Documentation and upload into Teambinder
Enter: Teambinder MDR Lot number
[free text box]</t>
  </si>
  <si>
    <t>HP*</t>
  </si>
  <si>
    <t>PE/SE/SPE</t>
  </si>
  <si>
    <t>This ITP Signed Off</t>
  </si>
  <si>
    <t>Temporary Works Designs</t>
  </si>
  <si>
    <t>Section 610.27
Section 613.04
Section 613.05
Section 613.16</t>
  </si>
  <si>
    <t>All temp works design shall be certified by a design engineer who is a member of Engineers Australia and with a minimum of 5 years experience in the design and construction of falsework.
The temp works design shall also be proof engineered by a Proof Engineer who is independent of the design consultant’s firm and is prequalified at Level PE under the VicRoads’ prequalification scheme.
Attach: Temporary Works Design</t>
  </si>
  <si>
    <t>2 weeks prior to installation of falsework</t>
  </si>
  <si>
    <t>Pre-construction Activities</t>
  </si>
  <si>
    <t>MRPA Quality Management Plan</t>
  </si>
  <si>
    <t>Check the revision of the IFC drawings are current as per the drawing register (on Teambinder)</t>
  </si>
  <si>
    <t>Prior to starting Works and at regular intervals</t>
  </si>
  <si>
    <t>All</t>
  </si>
  <si>
    <t>Beam Seating Pads Check</t>
  </si>
  <si>
    <t xml:space="preserve">IFC Drawings
</t>
  </si>
  <si>
    <t>Beam seating pads shall be inspected after fixing to the abutments and prior to the landing of the precast beams. Ensure the setting and orientaition of the seating pads are correct.</t>
  </si>
  <si>
    <t>Visual
Measure</t>
  </si>
  <si>
    <t>SE/PE</t>
  </si>
  <si>
    <t>Crosshead Tolerances</t>
  </si>
  <si>
    <t>Survey As-builts
IFC Drawings</t>
  </si>
  <si>
    <r>
      <rPr>
        <u/>
        <sz val="8"/>
        <color theme="1"/>
        <rFont val="Arial"/>
        <family val="2"/>
      </rPr>
      <t>Re-check</t>
    </r>
    <r>
      <rPr>
        <sz val="8"/>
        <color theme="1"/>
        <rFont val="Arial"/>
        <family val="2"/>
      </rPr>
      <t xml:space="preserve"> that the As-built dimensional tolerances comply with the requirements as per IFC drawings.</t>
    </r>
  </si>
  <si>
    <t>IP</t>
  </si>
  <si>
    <t>Precast Beams Estimated Hog Values</t>
  </si>
  <si>
    <t>Re-check hog values for each precast beams to ensure within tolerance prior to landing of beams.
Estimated Hog at Transfer (B1-B10) = 30mm
Estimated Hog at Transfer (B11-B20) = 21mm
Estimated Hog at 30 Days (B1-B10) = 54mm
Estimated Hog at 30 Days (B11-B20) = 42mm</t>
  </si>
  <si>
    <t>Construction Activities</t>
  </si>
  <si>
    <t>Seating Pad Survey Set-out</t>
  </si>
  <si>
    <t>Survey activities undertaken to ensure seating pads' locations are in accordance with IFC drawings.</t>
  </si>
  <si>
    <t>Measure
Visual</t>
  </si>
  <si>
    <t>Surveyor
SE/PE/SPE</t>
  </si>
  <si>
    <t xml:space="preserve">Install Seating Pads (HDPE) </t>
  </si>
  <si>
    <t>2 Nos of 200x200x35mm HDPE packers are to be installed in designated recesses on restraining blocks.</t>
  </si>
  <si>
    <t>Visual</t>
  </si>
  <si>
    <t>Precast Beams Handling</t>
  </si>
  <si>
    <t>IFC Drawings
Section 620.07
Crane Lift Study
Beam Certified Lifting Design</t>
  </si>
  <si>
    <r>
      <t>Unless otherwise specified, precast elements shall be lifted using approved lifting points in accordance with the Crane Lift Study and Precast Beams Certified Lifting Design.
During storage, transport and handling, precast beams shall be kept in an upright position and supported not more than 400mm from each end.
Beams shall only be lifted by the approved lifting anchords provided.
Sling Angles not to exceed 30</t>
    </r>
    <r>
      <rPr>
        <vertAlign val="superscript"/>
        <sz val="8"/>
        <rFont val="Arial"/>
        <family val="2"/>
      </rPr>
      <t xml:space="preserve">0 </t>
    </r>
    <r>
      <rPr>
        <sz val="8"/>
        <rFont val="Arial"/>
        <family val="2"/>
      </rPr>
      <t>from the vertical</t>
    </r>
  </si>
  <si>
    <t>Visual
Document Review</t>
  </si>
  <si>
    <t>SE/PE/SPE</t>
  </si>
  <si>
    <t>Precast Beams Placement</t>
  </si>
  <si>
    <t>IFC Drawings
Section 610.27</t>
  </si>
  <si>
    <t>Measure
Visual
Document Review</t>
  </si>
  <si>
    <t>Each element</t>
  </si>
  <si>
    <t>Precast Traceability</t>
  </si>
  <si>
    <t>Section 620.09</t>
  </si>
  <si>
    <t>All manufactured precast elements shall be traced from the completion of manufacture to their final location by a unique identification number.
Record: The final location of each precast element, showing individual ID and date installed.
Attach: Lot Maps showing beam individual IDs</t>
  </si>
  <si>
    <t>Post-construction Activities</t>
  </si>
  <si>
    <t xml:space="preserve">As-built Survey </t>
  </si>
  <si>
    <t xml:space="preserve">IFC Drawings
Section 610.47
VR Table 610.472
</t>
  </si>
  <si>
    <t>Provide record of dimensional measurements to demonstrate concrete members comply with specified tolerances.
Attach: Survey As-builts / Survey Report</t>
  </si>
  <si>
    <t>Non-conformance Report (NCR) Closure</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</si>
  <si>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</si>
  <si>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</si>
  <si>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</si>
  <si>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</si>
  <si>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</si>
  <si>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VM</t>
  </si>
  <si>
    <t>ITP for Progress Street</t>
  </si>
  <si>
    <t>157-STR</t>
  </si>
  <si>
    <t>PSDS-Bridge Precast T Beam Installation</t>
  </si>
  <si>
    <r>
      <t xml:space="preserve">Precast beams shall be placed onto the seating pads and not released from the crane until sufficiently braced in accordance with the approved temporary works design and/or IFC drawings.
The nominal gap between elements is as per the IFC Drawings.
Girder landing positional tolerance is </t>
    </r>
    <r>
      <rPr>
        <sz val="8"/>
        <rFont val="Calibri"/>
        <family val="2"/>
      </rPr>
      <t>±</t>
    </r>
    <r>
      <rPr>
        <sz val="8"/>
        <rFont val="Arial"/>
        <family val="2"/>
      </rPr>
      <t>25 mm
Precast beams shall not be erected and landed until the specified 28 day concrete compressive strength for abutment/pier crossheads have been achieved, and not before 14 days after casting. 
Beams shall be braced in accordance with the approved Temp Works to prevent overturning at all stages of construction.</t>
    </r>
  </si>
  <si>
    <t>Underside of beam shall be grouted as per IFC drawings using flowable non-shrink grout with a minimum compressive strength of 50MPa.
Grout shall achieve full strength and shall be completed prior to Stage 1 deck pour.
Enter: Teambinder Material Approval Number
[free text box]</t>
  </si>
  <si>
    <t>Curing Methodology (for Concrete, Grout and Mortar)</t>
  </si>
  <si>
    <t>610.23 (a)</t>
  </si>
  <si>
    <t>Curing methodology/procedure to be submitted for review to the Nominated Authority.
Note: This may be the same document used for the concrete curing.
Enter: Teambinder Correspondence Approval number
[free text box]</t>
  </si>
  <si>
    <t>Once, 4 weeks prior to placement of product</t>
  </si>
  <si>
    <t>Measure
Visual</t>
  </si>
  <si>
    <t>This ITP</t>
  </si>
  <si>
    <t>Dimensions in plan as per drawings.
Formwork rigid, sufficiently braced to support the pressure of the product and sealed to prevent leaks.</t>
  </si>
  <si>
    <t>Grout- Formwork Construction &amp; Placement</t>
  </si>
  <si>
    <r>
      <t xml:space="preserve">IFC Drawing No.:
</t>
    </r>
    <r>
      <rPr>
        <sz val="8"/>
        <color rgb="FFFF0000"/>
        <rFont val="Arial"/>
        <family val="2"/>
      </rPr>
      <t>CBR-5633</t>
    </r>
  </si>
  <si>
    <t>IFC Drawings
610.20</t>
  </si>
  <si>
    <t xml:space="preserve">Formwork location and dimension comply.
Area is clean, concrete substrate surface saturated with water for 3 hours minimum prior to pouring product.
</t>
  </si>
  <si>
    <t>Product TDS
610.28</t>
  </si>
  <si>
    <t>Each batch</t>
  </si>
  <si>
    <t>610.28
610.33</t>
  </si>
  <si>
    <t>Test</t>
  </si>
  <si>
    <t>Tester
SE/PE/SPE</t>
  </si>
  <si>
    <t>5.6</t>
  </si>
  <si>
    <t>Product TDS</t>
  </si>
  <si>
    <t>Foreman
SE/PE/SPE</t>
  </si>
  <si>
    <t>Size of mixer should match the application.
Only whole bags to be mixed with potable water. 
Volume of water matches the required amount for flowable consistency and accurately measured.
Product poured into the mixer slowly.
Mixing time as per TDS so that a smooth, even consistency is obtained.
Enter: Required information on the Grout Pour Record</t>
  </si>
  <si>
    <t>Cube moulds to be 75mm x 75mm maximum, made from rigid steel moulds and require lids due to the expansive nature of shrinkage compensating products.
Testing is be  in accordance with the following frequencies:
First batch = 3 cubes (2 no. 7 day strength, 1 no. 28 day strength)
Every 100kg of product thereafter = 3 cubes (2 no. 7 day strength, 1 no. 28 day strength)
Attach Grout pour record</t>
  </si>
  <si>
    <t>All batches are traceable.
Product poured from one side of the formwork to eliminate the entrapment of air or surplus pre-soaking water.
Product should flow to all areas and self consolidate.
Product that stiffens or is showing signs of stiffening shall not be used.
Enter: Attach Grout pour record</t>
  </si>
  <si>
    <t>5.8</t>
  </si>
  <si>
    <t>Curing Methodology
610.23
Table 610.231</t>
  </si>
  <si>
    <t>Curing to commence immediately after finishing operations and continue for the duration specified in table 610.231.
Curing methodology to be in accordance with the approved procedure and manufacturer's TDS.</t>
  </si>
  <si>
    <t>6.1</t>
  </si>
  <si>
    <t>IFC Drawings
Product TDS</t>
  </si>
  <si>
    <t>7 day compressive strength (average of the 2 no. cubes) per sample for early indication that the strength is tracking correctly.
28 day compressive strength per sample comply with the design strength.
Attach: Compressive Strength Test Results</t>
  </si>
  <si>
    <t>Each cube</t>
  </si>
  <si>
    <t>Grout-Pre-pour Inspection</t>
  </si>
  <si>
    <t>Grout-Mixing Product</t>
  </si>
  <si>
    <t>Grout-Product Testing - Compressive Strength Cubes</t>
  </si>
  <si>
    <t>Grout-Placement &amp; Compaction</t>
  </si>
  <si>
    <t>Grout-Curing</t>
  </si>
  <si>
    <t>Grout-Compressive Strength Test Results</t>
  </si>
  <si>
    <t>3.2</t>
  </si>
  <si>
    <t>5.7</t>
  </si>
  <si>
    <t>5.9</t>
  </si>
  <si>
    <t>5.10</t>
  </si>
  <si>
    <t>5.11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</si>
</sst>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u/>
      <sz val="8"/>
      <color theme="1"/>
      <name val="Arial"/>
      <family val="2"/>
    </font>
    <font>
      <sz val="10"/>
      <name val="Arial"/>
      <family val="2"/>
    </font>
    <font>
      <vertAlign val="superscript"/>
      <sz val="8"/>
      <name val="Arial"/>
      <family val="2"/>
    </font>
    <font>
      <sz val="8"/>
      <name val="Calibri"/>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2">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xf>
    <xf numFmtId="0" fontId="4" fillId="2" borderId="1" xfId="0" applyFont="1" applyFill="1" applyBorder="1" applyAlignment="1">
      <alignment horizontal="left" vertical="top" wrapText="1"/>
    </xf>
    <xf numFmtId="0" fontId="8" fillId="2" borderId="1" xfId="0" applyFont="1" applyFill="1" applyBorder="1" applyAlignment="1">
      <alignment vertical="top"/>
    </xf>
    <xf numFmtId="0" fontId="6" fillId="2" borderId="1" xfId="0" applyFont="1" applyFill="1" applyBorder="1" applyAlignment="1">
      <alignment horizontal="center" vertical="top"/>
    </xf>
    <xf numFmtId="0" fontId="8" fillId="2" borderId="1" xfId="0" applyFont="1" applyFill="1" applyBorder="1" applyAlignment="1">
      <alignment horizontal="left" vertical="top"/>
    </xf>
    <xf numFmtId="0" fontId="4" fillId="0" borderId="0" xfId="0" applyFont="1" applyAlignment="1">
      <alignment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8" fillId="2" borderId="1" xfId="0" applyFont="1" applyFill="1" applyBorder="1" applyAlignment="1">
      <alignment horizontal="center" vertical="center"/>
    </xf>
    <xf numFmtId="0" fontId="15" fillId="0" borderId="1" xfId="0" applyFont="1" applyBorder="1" applyAlignment="1">
      <alignment horizontal="center"/>
    </xf>
    <xf numFmtId="14" fontId="8" fillId="0" borderId="1" xfId="0" applyNumberFormat="1" applyFont="1" applyBorder="1" applyAlignment="1">
      <alignment horizontal="center"/>
    </xf>
    <xf numFmtId="49" fontId="8" fillId="2" borderId="1" xfId="0" applyNumberFormat="1" applyFont="1" applyFill="1" applyBorder="1" applyAlignment="1">
      <alignment horizontal="center" vertical="center"/>
    </xf>
    <xf numFmtId="0" fontId="9" fillId="0" borderId="0" xfId="0" applyFont="1"/>
    <xf numFmtId="0" fontId="4" fillId="0" borderId="1" xfId="0" applyFont="1" applyBorder="1" applyAlignment="1">
      <alignment horizontal="center" vertical="center"/>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horizontal="left" vertical="center"/>
    </xf>
    <xf numFmtId="0" fontId="8" fillId="0" borderId="1" xfId="0" applyFont="1" applyBorder="1" applyAlignment="1">
      <alignment horizontal="center"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3" fillId="0" borderId="2" xfId="0" applyFont="1" applyBorder="1" applyAlignment="1">
      <alignment horizontal="left"/>
    </xf>
    <xf numFmtId="0" fontId="13"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1" fillId="0" borderId="13" xfId="0" applyFont="1" applyBorder="1" applyAlignment="1">
      <alignment horizontal="left"/>
    </xf>
    <xf numFmtId="0" fontId="1" fillId="0" borderId="14" xfId="0" applyFont="1" applyBorder="1" applyAlignment="1">
      <alignment horizontal="left"/>
    </xf>
    <xf numFmtId="0" fontId="1" fillId="0" borderId="15" xfId="0" applyFont="1" applyBorder="1" applyAlignment="1">
      <alignment horizontal="left"/>
    </xf>
    <xf numFmtId="14" fontId="13" fillId="0" borderId="2" xfId="0" applyNumberFormat="1" applyFont="1" applyBorder="1" applyAlignment="1">
      <alignment horizontal="left"/>
    </xf>
    <xf numFmtId="14" fontId="13" fillId="0" borderId="4" xfId="0" applyNumberFormat="1" applyFont="1" applyBorder="1" applyAlignment="1">
      <alignment horizontal="left"/>
    </xf>
    <xf numFmtId="49" fontId="4" fillId="2"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6"/>
  <sheetViews>
    <sheetView tabSelected="1" zoomScaleNormal="100" zoomScaleSheetLayoutView="100" workbookViewId="0">
      <selection activeCell="L14" sqref="L14"/>
    </sheetView>
  </sheetViews>
  <sheetFormatPr defaultRowHeight="14.25" x14ac:dyDescent="0.2"/>
  <cols>
    <col min="1" max="1" width="13" style="3" customWidth="1"/>
    <col min="2" max="2" width="33.85546875" style="3" customWidth="1"/>
    <col min="3" max="3" width="18" style="3" customWidth="1"/>
    <col min="4" max="4" width="33.42578125" style="3" customWidth="1"/>
    <col min="5" max="10" width="10.7109375" style="3" customWidth="1"/>
    <col min="11" max="11" width="9.140625" style="3"/>
    <col min="12" max="12" width="37.85546875" style="3" customWidth="1"/>
    <col min="13" max="16384" width="9.140625" style="3"/>
  </cols>
  <sheetData>
    <row r="1" spans="1:18" ht="15" x14ac:dyDescent="0.25">
      <c r="A1" s="11" t="s">
        <v>0</v>
      </c>
    </row>
    <row r="2" spans="1:18" ht="15" x14ac:dyDescent="0.25">
      <c r="A2" s="12" t="s">
        <v>1</v>
      </c>
      <c r="B2" s="13"/>
      <c r="C2" s="68" t="str">
        <f>"ITP-"&amp;C4&amp;"-"&amp;C3</f>
        <v>ITP-157-STR-PSDS-Bridge Precast T Beam Installation</v>
      </c>
      <c r="D2" s="69"/>
    </row>
    <row r="3" spans="1:18" ht="15" x14ac:dyDescent="0.25">
      <c r="A3" s="12" t="s">
        <v>2</v>
      </c>
      <c r="B3" s="13"/>
      <c r="C3" s="68" t="s">
        <v>108</v>
      </c>
      <c r="D3" s="69"/>
    </row>
    <row r="4" spans="1:18" ht="15" x14ac:dyDescent="0.25">
      <c r="A4" s="12" t="s">
        <v>3</v>
      </c>
      <c r="B4" s="13"/>
      <c r="C4" s="68" t="s">
        <v>107</v>
      </c>
      <c r="D4" s="69"/>
    </row>
    <row r="5" spans="1:18" ht="15" x14ac:dyDescent="0.25">
      <c r="A5" s="12" t="s">
        <v>4</v>
      </c>
      <c r="B5" s="13"/>
      <c r="C5" s="68">
        <v>0</v>
      </c>
      <c r="D5" s="69"/>
    </row>
    <row r="6" spans="1:18" ht="15" x14ac:dyDescent="0.25">
      <c r="A6" s="12" t="s">
        <v>5</v>
      </c>
      <c r="B6" s="13"/>
      <c r="C6" s="79">
        <v>45481</v>
      </c>
      <c r="D6" s="80"/>
    </row>
    <row r="7" spans="1:18" ht="15" x14ac:dyDescent="0.25">
      <c r="A7" s="12" t="s">
        <v>6</v>
      </c>
      <c r="B7" s="13"/>
      <c r="C7" s="68" t="s">
        <v>105</v>
      </c>
      <c r="D7" s="69"/>
    </row>
    <row r="8" spans="1:18" ht="15" x14ac:dyDescent="0.25">
      <c r="A8" s="12" t="s">
        <v>7</v>
      </c>
      <c r="B8" s="13"/>
      <c r="C8" s="68" t="s">
        <v>105</v>
      </c>
      <c r="D8" s="69"/>
    </row>
    <row r="9" spans="1:18" ht="15" x14ac:dyDescent="0.25">
      <c r="A9" s="12" t="s">
        <v>8</v>
      </c>
      <c r="B9" s="13"/>
      <c r="C9" s="68" t="s">
        <v>106</v>
      </c>
      <c r="D9" s="69"/>
    </row>
    <row r="11" spans="1:18" ht="24" customHeight="1" x14ac:dyDescent="0.2">
      <c r="A11" s="8"/>
      <c r="B11" s="9"/>
      <c r="C11" s="9"/>
      <c r="D11" s="70" t="s">
        <v>9</v>
      </c>
      <c r="E11" s="71"/>
      <c r="F11" s="71"/>
      <c r="G11" s="71"/>
      <c r="H11" s="71"/>
      <c r="I11" s="71"/>
      <c r="J11" s="71"/>
      <c r="K11" s="72"/>
    </row>
    <row r="12" spans="1:18" x14ac:dyDescent="0.2">
      <c r="A12" s="4"/>
      <c r="D12" s="76"/>
      <c r="E12" s="77"/>
      <c r="F12" s="77"/>
      <c r="G12" s="77"/>
      <c r="H12" s="77"/>
      <c r="I12" s="78"/>
      <c r="J12" s="19" t="s">
        <v>10</v>
      </c>
      <c r="K12" s="43">
        <f>C5</f>
        <v>0</v>
      </c>
      <c r="O12" s="1"/>
      <c r="P12" s="1"/>
      <c r="Q12" s="1"/>
      <c r="R12" s="1"/>
    </row>
    <row r="13" spans="1:18" x14ac:dyDescent="0.2">
      <c r="A13" s="4"/>
      <c r="D13" s="59"/>
      <c r="E13" s="60"/>
      <c r="F13" s="60"/>
      <c r="G13" s="60"/>
      <c r="H13" s="60"/>
      <c r="I13" s="61"/>
      <c r="J13" s="14" t="s">
        <v>11</v>
      </c>
      <c r="K13" s="44">
        <f>C6</f>
        <v>45481</v>
      </c>
    </row>
    <row r="14" spans="1:18" x14ac:dyDescent="0.2">
      <c r="A14" s="4"/>
      <c r="D14" s="62"/>
      <c r="E14" s="63"/>
      <c r="F14" s="63"/>
      <c r="G14" s="63"/>
      <c r="H14" s="63"/>
      <c r="I14" s="64"/>
      <c r="J14" s="16"/>
      <c r="K14" s="16"/>
      <c r="O14" s="1"/>
      <c r="P14" s="1"/>
      <c r="Q14" s="1"/>
      <c r="R14" s="1"/>
    </row>
    <row r="15" spans="1:18" ht="14.25" customHeight="1" x14ac:dyDescent="0.2">
      <c r="A15" s="73"/>
      <c r="B15" s="74"/>
      <c r="C15" s="74"/>
      <c r="D15" s="20"/>
      <c r="E15" s="57"/>
      <c r="F15" s="57"/>
      <c r="G15" s="57"/>
      <c r="H15" s="57"/>
      <c r="I15" s="58"/>
      <c r="J15" s="15"/>
      <c r="K15" s="15"/>
      <c r="O15" s="1"/>
      <c r="P15" s="1"/>
      <c r="Q15" s="1"/>
      <c r="R15" s="1"/>
    </row>
    <row r="16" spans="1:18" ht="18.75" customHeight="1" x14ac:dyDescent="0.2">
      <c r="A16" s="27" t="s">
        <v>12</v>
      </c>
      <c r="B16" s="28"/>
      <c r="C16" s="13"/>
      <c r="D16" s="29"/>
      <c r="E16" s="29"/>
      <c r="F16" s="29"/>
      <c r="G16" s="29"/>
      <c r="H16" s="29"/>
      <c r="I16" s="29"/>
      <c r="J16" s="29"/>
      <c r="K16" s="13"/>
      <c r="Q16" s="1"/>
      <c r="R16" s="1"/>
    </row>
    <row r="17" spans="1:19" ht="14.25" customHeight="1" x14ac:dyDescent="0.2">
      <c r="A17" s="75" t="s">
        <v>13</v>
      </c>
      <c r="B17" s="75" t="s">
        <v>14</v>
      </c>
      <c r="C17" s="75" t="s">
        <v>15</v>
      </c>
      <c r="D17" s="75" t="s">
        <v>16</v>
      </c>
      <c r="E17" s="75" t="s">
        <v>17</v>
      </c>
      <c r="F17" s="75"/>
      <c r="G17" s="75"/>
      <c r="H17" s="75" t="s">
        <v>18</v>
      </c>
      <c r="I17" s="75" t="s">
        <v>19</v>
      </c>
      <c r="J17" s="66" t="s">
        <v>20</v>
      </c>
      <c r="K17" s="75" t="s">
        <v>21</v>
      </c>
      <c r="R17" s="1"/>
      <c r="S17" s="1"/>
    </row>
    <row r="18" spans="1:19" x14ac:dyDescent="0.2">
      <c r="A18" s="75"/>
      <c r="B18" s="75"/>
      <c r="C18" s="75"/>
      <c r="D18" s="75"/>
      <c r="E18" s="2" t="s">
        <v>22</v>
      </c>
      <c r="F18" s="2" t="s">
        <v>23</v>
      </c>
      <c r="G18" s="2" t="s">
        <v>24</v>
      </c>
      <c r="H18" s="75"/>
      <c r="I18" s="75"/>
      <c r="J18" s="66"/>
      <c r="K18" s="75"/>
      <c r="R18" s="1"/>
      <c r="S18" s="1"/>
    </row>
    <row r="19" spans="1:19" x14ac:dyDescent="0.2">
      <c r="A19" s="17">
        <v>1</v>
      </c>
      <c r="B19" s="65" t="s">
        <v>25</v>
      </c>
      <c r="C19" s="65"/>
      <c r="D19" s="65"/>
      <c r="E19" s="65"/>
      <c r="F19" s="65"/>
      <c r="G19" s="65"/>
      <c r="H19" s="65"/>
      <c r="I19" s="65"/>
      <c r="J19" s="65"/>
      <c r="K19" s="65"/>
    </row>
    <row r="20" spans="1:19" x14ac:dyDescent="0.2">
      <c r="A20" s="18">
        <v>1.1000000000000001</v>
      </c>
      <c r="B20" s="7" t="s">
        <v>26</v>
      </c>
      <c r="C20" s="30" t="s">
        <v>27</v>
      </c>
      <c r="D20" s="5" t="s">
        <v>28</v>
      </c>
      <c r="E20" s="5" t="s">
        <v>28</v>
      </c>
      <c r="F20" s="5" t="s">
        <v>28</v>
      </c>
      <c r="G20" s="5" t="s">
        <v>28</v>
      </c>
      <c r="H20" s="5" t="s">
        <v>28</v>
      </c>
      <c r="I20" s="5" t="s">
        <v>28</v>
      </c>
      <c r="J20" s="5" t="s">
        <v>29</v>
      </c>
      <c r="K20" s="5" t="s">
        <v>28</v>
      </c>
    </row>
    <row r="21" spans="1:19" x14ac:dyDescent="0.2">
      <c r="A21" s="18">
        <v>1.2</v>
      </c>
      <c r="B21" s="7" t="s">
        <v>26</v>
      </c>
      <c r="C21" s="30" t="s">
        <v>30</v>
      </c>
      <c r="D21" s="5" t="s">
        <v>28</v>
      </c>
      <c r="E21" s="5" t="s">
        <v>28</v>
      </c>
      <c r="F21" s="5" t="s">
        <v>28</v>
      </c>
      <c r="G21" s="5" t="s">
        <v>28</v>
      </c>
      <c r="H21" s="5" t="s">
        <v>28</v>
      </c>
      <c r="I21" s="5" t="s">
        <v>28</v>
      </c>
      <c r="J21" s="5" t="s">
        <v>29</v>
      </c>
      <c r="K21" s="5" t="s">
        <v>28</v>
      </c>
    </row>
    <row r="22" spans="1:19" x14ac:dyDescent="0.2">
      <c r="A22" s="18">
        <v>1.3</v>
      </c>
      <c r="B22" s="7" t="s">
        <v>26</v>
      </c>
      <c r="C22" s="30" t="s">
        <v>31</v>
      </c>
      <c r="D22" s="5" t="s">
        <v>28</v>
      </c>
      <c r="E22" s="5" t="s">
        <v>28</v>
      </c>
      <c r="F22" s="5" t="s">
        <v>28</v>
      </c>
      <c r="G22" s="5" t="s">
        <v>28</v>
      </c>
      <c r="H22" s="5" t="s">
        <v>28</v>
      </c>
      <c r="I22" s="5" t="s">
        <v>28</v>
      </c>
      <c r="J22" s="5" t="s">
        <v>29</v>
      </c>
      <c r="K22" s="5" t="s">
        <v>28</v>
      </c>
    </row>
    <row r="23" spans="1:19" x14ac:dyDescent="0.2">
      <c r="A23" s="18">
        <v>1.4</v>
      </c>
      <c r="B23" s="7" t="s">
        <v>26</v>
      </c>
      <c r="C23" s="30" t="s">
        <v>32</v>
      </c>
      <c r="D23" s="5" t="s">
        <v>28</v>
      </c>
      <c r="E23" s="5" t="s">
        <v>28</v>
      </c>
      <c r="F23" s="5" t="s">
        <v>28</v>
      </c>
      <c r="G23" s="5" t="s">
        <v>28</v>
      </c>
      <c r="H23" s="5" t="s">
        <v>28</v>
      </c>
      <c r="I23" s="5" t="s">
        <v>28</v>
      </c>
      <c r="J23" s="5" t="s">
        <v>29</v>
      </c>
      <c r="K23" s="5" t="s">
        <v>28</v>
      </c>
    </row>
    <row r="24" spans="1:19" x14ac:dyDescent="0.2">
      <c r="A24" s="17">
        <v>2</v>
      </c>
      <c r="B24" s="65" t="s">
        <v>33</v>
      </c>
      <c r="C24" s="65"/>
      <c r="D24" s="65"/>
      <c r="E24" s="65"/>
      <c r="F24" s="65"/>
      <c r="G24" s="65"/>
      <c r="H24" s="65"/>
      <c r="I24" s="65"/>
      <c r="J24" s="65"/>
      <c r="K24" s="65"/>
    </row>
    <row r="25" spans="1:19" s="46" customFormat="1" ht="112.5" x14ac:dyDescent="0.2">
      <c r="A25" s="45" t="s">
        <v>34</v>
      </c>
      <c r="B25" s="38" t="s">
        <v>35</v>
      </c>
      <c r="C25" s="30" t="s">
        <v>36</v>
      </c>
      <c r="D25" s="32" t="s">
        <v>110</v>
      </c>
      <c r="E25" s="30" t="s">
        <v>37</v>
      </c>
      <c r="F25" s="30" t="s">
        <v>38</v>
      </c>
      <c r="G25" s="10" t="s">
        <v>39</v>
      </c>
      <c r="H25" s="30" t="s">
        <v>40</v>
      </c>
      <c r="I25" s="30" t="s">
        <v>41</v>
      </c>
      <c r="J25" s="33"/>
      <c r="K25" s="33"/>
    </row>
    <row r="26" spans="1:19" s="46" customFormat="1" ht="67.5" x14ac:dyDescent="0.2">
      <c r="A26" s="45" t="s">
        <v>42</v>
      </c>
      <c r="B26" s="38" t="s">
        <v>43</v>
      </c>
      <c r="C26" s="30" t="s">
        <v>36</v>
      </c>
      <c r="D26" s="32" t="s">
        <v>44</v>
      </c>
      <c r="E26" s="30" t="s">
        <v>37</v>
      </c>
      <c r="F26" s="30" t="s">
        <v>38</v>
      </c>
      <c r="G26" s="10" t="s">
        <v>39</v>
      </c>
      <c r="H26" s="30" t="s">
        <v>40</v>
      </c>
      <c r="I26" s="30" t="s">
        <v>41</v>
      </c>
      <c r="J26" s="33"/>
      <c r="K26" s="33"/>
    </row>
    <row r="27" spans="1:19" s="46" customFormat="1" ht="56.25" x14ac:dyDescent="0.2">
      <c r="A27" s="45" t="s">
        <v>45</v>
      </c>
      <c r="B27" s="38" t="s">
        <v>46</v>
      </c>
      <c r="C27" s="30" t="s">
        <v>36</v>
      </c>
      <c r="D27" s="32" t="s">
        <v>47</v>
      </c>
      <c r="E27" s="30" t="s">
        <v>37</v>
      </c>
      <c r="F27" s="30" t="s">
        <v>38</v>
      </c>
      <c r="G27" s="10" t="s">
        <v>39</v>
      </c>
      <c r="H27" s="30" t="s">
        <v>40</v>
      </c>
      <c r="I27" s="30" t="s">
        <v>41</v>
      </c>
      <c r="J27" s="33"/>
      <c r="K27" s="33"/>
    </row>
    <row r="28" spans="1:19" x14ac:dyDescent="0.2">
      <c r="A28" s="31">
        <v>3</v>
      </c>
      <c r="B28" s="67" t="s">
        <v>48</v>
      </c>
      <c r="C28" s="67"/>
      <c r="D28" s="67"/>
      <c r="E28" s="67"/>
      <c r="F28" s="67"/>
      <c r="G28" s="67"/>
      <c r="H28" s="67"/>
      <c r="I28" s="67"/>
      <c r="J28" s="67"/>
      <c r="K28" s="67"/>
    </row>
    <row r="29" spans="1:19" ht="247.5" x14ac:dyDescent="0.2">
      <c r="A29" s="18">
        <v>3.1</v>
      </c>
      <c r="B29" s="34" t="s">
        <v>49</v>
      </c>
      <c r="C29" s="5" t="s">
        <v>50</v>
      </c>
      <c r="D29" s="35" t="s">
        <v>51</v>
      </c>
      <c r="E29" s="5" t="s">
        <v>37</v>
      </c>
      <c r="F29" s="30" t="s">
        <v>38</v>
      </c>
      <c r="G29" s="33" t="s">
        <v>52</v>
      </c>
      <c r="H29" s="5" t="s">
        <v>53</v>
      </c>
      <c r="I29" s="5" t="s">
        <v>54</v>
      </c>
      <c r="J29" s="36"/>
      <c r="K29" s="36"/>
    </row>
    <row r="30" spans="1:19" ht="120" customHeight="1" x14ac:dyDescent="0.2">
      <c r="A30" s="81" t="s">
        <v>146</v>
      </c>
      <c r="B30" s="35" t="s">
        <v>111</v>
      </c>
      <c r="C30" s="5" t="s">
        <v>112</v>
      </c>
      <c r="D30" s="35" t="s">
        <v>113</v>
      </c>
      <c r="E30" s="5" t="s">
        <v>37</v>
      </c>
      <c r="F30" s="5" t="s">
        <v>114</v>
      </c>
      <c r="G30" s="10" t="s">
        <v>39</v>
      </c>
      <c r="H30" s="5" t="s">
        <v>40</v>
      </c>
      <c r="I30" s="5" t="s">
        <v>41</v>
      </c>
      <c r="J30" s="5"/>
      <c r="K30" s="6"/>
    </row>
    <row r="31" spans="1:19" ht="146.25" x14ac:dyDescent="0.2">
      <c r="A31" s="18">
        <v>3.3</v>
      </c>
      <c r="B31" s="41" t="s">
        <v>55</v>
      </c>
      <c r="C31" s="5" t="s">
        <v>56</v>
      </c>
      <c r="D31" s="32" t="s">
        <v>57</v>
      </c>
      <c r="E31" s="5" t="s">
        <v>37</v>
      </c>
      <c r="F31" s="5" t="s">
        <v>58</v>
      </c>
      <c r="G31" s="37" t="s">
        <v>39</v>
      </c>
      <c r="H31" s="30" t="s">
        <v>40</v>
      </c>
      <c r="I31" s="30" t="s">
        <v>41</v>
      </c>
      <c r="J31" s="6"/>
      <c r="K31" s="6"/>
    </row>
    <row r="32" spans="1:19" x14ac:dyDescent="0.2">
      <c r="A32" s="17">
        <v>4</v>
      </c>
      <c r="B32" s="65" t="s">
        <v>59</v>
      </c>
      <c r="C32" s="65"/>
      <c r="D32" s="65"/>
      <c r="E32" s="65"/>
      <c r="F32" s="65"/>
      <c r="G32" s="65"/>
      <c r="H32" s="65"/>
      <c r="I32" s="65"/>
      <c r="J32" s="65"/>
      <c r="K32" s="65"/>
    </row>
    <row r="33" spans="1:21" ht="56.25" x14ac:dyDescent="0.2">
      <c r="A33" s="47">
        <v>4.0999999999999996</v>
      </c>
      <c r="B33" s="50" t="s">
        <v>27</v>
      </c>
      <c r="C33" s="49" t="s">
        <v>60</v>
      </c>
      <c r="D33" s="50" t="s">
        <v>61</v>
      </c>
      <c r="E33" s="49" t="s">
        <v>37</v>
      </c>
      <c r="F33" s="49" t="s">
        <v>62</v>
      </c>
      <c r="G33" s="53" t="s">
        <v>52</v>
      </c>
      <c r="H33" s="51" t="s">
        <v>63</v>
      </c>
      <c r="I33" s="48" t="s">
        <v>54</v>
      </c>
      <c r="J33" s="52"/>
      <c r="K33" s="52"/>
    </row>
    <row r="34" spans="1:21" ht="45" x14ac:dyDescent="0.2">
      <c r="A34" s="47">
        <v>4.2</v>
      </c>
      <c r="B34" s="40" t="s">
        <v>64</v>
      </c>
      <c r="C34" s="49" t="s">
        <v>65</v>
      </c>
      <c r="D34" s="50" t="s">
        <v>66</v>
      </c>
      <c r="E34" s="48" t="s">
        <v>67</v>
      </c>
      <c r="F34" s="30" t="s">
        <v>38</v>
      </c>
      <c r="G34" s="49" t="s">
        <v>52</v>
      </c>
      <c r="H34" s="51" t="s">
        <v>68</v>
      </c>
      <c r="I34" s="48" t="s">
        <v>54</v>
      </c>
      <c r="J34" s="51"/>
      <c r="K34" s="51"/>
    </row>
    <row r="35" spans="1:21" ht="33.75" x14ac:dyDescent="0.2">
      <c r="A35" s="18">
        <v>4.3</v>
      </c>
      <c r="B35" s="38" t="s">
        <v>69</v>
      </c>
      <c r="C35" s="30" t="s">
        <v>70</v>
      </c>
      <c r="D35" s="35" t="s">
        <v>71</v>
      </c>
      <c r="E35" s="5" t="s">
        <v>37</v>
      </c>
      <c r="F35" s="30" t="s">
        <v>38</v>
      </c>
      <c r="G35" s="49" t="s">
        <v>72</v>
      </c>
      <c r="H35" s="5" t="s">
        <v>53</v>
      </c>
      <c r="I35" s="48" t="s">
        <v>54</v>
      </c>
      <c r="J35" s="36"/>
      <c r="K35" s="36"/>
      <c r="O35" s="39"/>
      <c r="P35" s="1"/>
      <c r="Q35" s="1"/>
      <c r="R35" s="1"/>
      <c r="S35" s="1"/>
      <c r="T35" s="1"/>
      <c r="U35" s="1"/>
    </row>
    <row r="36" spans="1:21" ht="90" x14ac:dyDescent="0.2">
      <c r="A36" s="18">
        <v>4.4000000000000004</v>
      </c>
      <c r="B36" s="38" t="s">
        <v>73</v>
      </c>
      <c r="C36" s="30" t="s">
        <v>27</v>
      </c>
      <c r="D36" s="35" t="s">
        <v>74</v>
      </c>
      <c r="E36" s="48" t="s">
        <v>67</v>
      </c>
      <c r="F36" s="30" t="s">
        <v>38</v>
      </c>
      <c r="G36" s="49" t="s">
        <v>72</v>
      </c>
      <c r="H36" s="51" t="s">
        <v>68</v>
      </c>
      <c r="I36" s="48" t="s">
        <v>54</v>
      </c>
      <c r="J36" s="36"/>
      <c r="K36" s="36"/>
      <c r="O36" s="39"/>
      <c r="P36" s="1"/>
      <c r="Q36" s="1"/>
      <c r="R36" s="1"/>
      <c r="S36" s="1"/>
      <c r="T36" s="1"/>
      <c r="U36" s="1"/>
    </row>
    <row r="37" spans="1:21" x14ac:dyDescent="0.2">
      <c r="A37" s="17">
        <v>5</v>
      </c>
      <c r="B37" s="65" t="s">
        <v>75</v>
      </c>
      <c r="C37" s="65"/>
      <c r="D37" s="65"/>
      <c r="E37" s="65"/>
      <c r="F37" s="65"/>
      <c r="G37" s="65"/>
      <c r="H37" s="65"/>
      <c r="I37" s="65"/>
      <c r="J37" s="65"/>
      <c r="K37" s="65"/>
    </row>
    <row r="38" spans="1:21" ht="33.75" x14ac:dyDescent="0.2">
      <c r="A38" s="18">
        <v>5.0999999999999996</v>
      </c>
      <c r="B38" s="40" t="s">
        <v>76</v>
      </c>
      <c r="C38" s="5" t="s">
        <v>27</v>
      </c>
      <c r="D38" s="32" t="s">
        <v>77</v>
      </c>
      <c r="E38" s="30" t="s">
        <v>78</v>
      </c>
      <c r="F38" s="30" t="s">
        <v>38</v>
      </c>
      <c r="G38" s="33" t="s">
        <v>72</v>
      </c>
      <c r="H38" s="30" t="s">
        <v>79</v>
      </c>
      <c r="I38" s="48" t="s">
        <v>54</v>
      </c>
      <c r="J38" s="6"/>
      <c r="K38" s="6"/>
    </row>
    <row r="39" spans="1:21" ht="33.75" x14ac:dyDescent="0.2">
      <c r="A39" s="18">
        <v>5.2</v>
      </c>
      <c r="B39" s="35" t="s">
        <v>80</v>
      </c>
      <c r="C39" s="5" t="s">
        <v>27</v>
      </c>
      <c r="D39" s="32" t="s">
        <v>81</v>
      </c>
      <c r="E39" s="5" t="s">
        <v>82</v>
      </c>
      <c r="F39" s="30" t="s">
        <v>38</v>
      </c>
      <c r="G39" s="30" t="s">
        <v>72</v>
      </c>
      <c r="H39" s="6" t="s">
        <v>68</v>
      </c>
      <c r="I39" s="48" t="s">
        <v>54</v>
      </c>
      <c r="J39" s="6"/>
      <c r="K39" s="6"/>
    </row>
    <row r="40" spans="1:21" ht="168.75" x14ac:dyDescent="0.2">
      <c r="A40" s="42">
        <v>5.3</v>
      </c>
      <c r="B40" s="34" t="s">
        <v>83</v>
      </c>
      <c r="C40" s="30" t="s">
        <v>84</v>
      </c>
      <c r="D40" s="32" t="s">
        <v>85</v>
      </c>
      <c r="E40" s="30" t="s">
        <v>86</v>
      </c>
      <c r="F40" s="30" t="s">
        <v>38</v>
      </c>
      <c r="G40" s="33" t="s">
        <v>72</v>
      </c>
      <c r="H40" s="30" t="s">
        <v>87</v>
      </c>
      <c r="I40" s="48" t="s">
        <v>54</v>
      </c>
      <c r="J40" s="33"/>
      <c r="K40" s="33"/>
    </row>
    <row r="41" spans="1:21" ht="213.75" x14ac:dyDescent="0.2">
      <c r="A41" s="42">
        <v>5.4</v>
      </c>
      <c r="B41" s="34" t="s">
        <v>88</v>
      </c>
      <c r="C41" s="30" t="s">
        <v>89</v>
      </c>
      <c r="D41" s="32" t="s">
        <v>109</v>
      </c>
      <c r="E41" s="30" t="s">
        <v>90</v>
      </c>
      <c r="F41" s="30" t="s">
        <v>91</v>
      </c>
      <c r="G41" s="33" t="s">
        <v>72</v>
      </c>
      <c r="H41" s="30" t="s">
        <v>79</v>
      </c>
      <c r="I41" s="48" t="s">
        <v>54</v>
      </c>
      <c r="J41" s="33"/>
      <c r="K41" s="33"/>
    </row>
    <row r="42" spans="1:21" ht="112.5" x14ac:dyDescent="0.2">
      <c r="A42" s="42">
        <v>5.5</v>
      </c>
      <c r="B42" s="34" t="s">
        <v>92</v>
      </c>
      <c r="C42" s="30" t="s">
        <v>93</v>
      </c>
      <c r="D42" s="32" t="s">
        <v>94</v>
      </c>
      <c r="E42" s="30" t="s">
        <v>82</v>
      </c>
      <c r="F42" s="30" t="s">
        <v>91</v>
      </c>
      <c r="G42" s="33" t="s">
        <v>72</v>
      </c>
      <c r="H42" s="30" t="s">
        <v>87</v>
      </c>
      <c r="I42" s="48" t="s">
        <v>54</v>
      </c>
      <c r="J42" s="33"/>
      <c r="K42" s="33"/>
    </row>
    <row r="43" spans="1:21" ht="45" x14ac:dyDescent="0.2">
      <c r="A43" s="81" t="s">
        <v>127</v>
      </c>
      <c r="B43" s="35" t="s">
        <v>118</v>
      </c>
      <c r="C43" s="5" t="s">
        <v>119</v>
      </c>
      <c r="D43" s="35" t="s">
        <v>117</v>
      </c>
      <c r="E43" s="5" t="s">
        <v>115</v>
      </c>
      <c r="F43" s="5" t="s">
        <v>91</v>
      </c>
      <c r="G43" s="6" t="s">
        <v>72</v>
      </c>
      <c r="H43" s="5" t="s">
        <v>87</v>
      </c>
      <c r="I43" s="5" t="s">
        <v>116</v>
      </c>
      <c r="J43" s="5"/>
      <c r="K43" s="6"/>
    </row>
    <row r="44" spans="1:21" ht="60" customHeight="1" x14ac:dyDescent="0.2">
      <c r="A44" s="81" t="s">
        <v>147</v>
      </c>
      <c r="B44" s="35" t="s">
        <v>140</v>
      </c>
      <c r="C44" s="5" t="s">
        <v>120</v>
      </c>
      <c r="D44" s="35" t="s">
        <v>121</v>
      </c>
      <c r="E44" s="5" t="s">
        <v>115</v>
      </c>
      <c r="F44" s="5" t="s">
        <v>91</v>
      </c>
      <c r="G44" s="6" t="s">
        <v>72</v>
      </c>
      <c r="H44" s="5" t="s">
        <v>87</v>
      </c>
      <c r="I44" s="5" t="s">
        <v>116</v>
      </c>
      <c r="J44" s="5"/>
      <c r="K44" s="6"/>
    </row>
    <row r="45" spans="1:21" ht="135" x14ac:dyDescent="0.2">
      <c r="A45" s="81" t="s">
        <v>133</v>
      </c>
      <c r="B45" s="35" t="s">
        <v>141</v>
      </c>
      <c r="C45" s="5" t="s">
        <v>122</v>
      </c>
      <c r="D45" s="35" t="s">
        <v>130</v>
      </c>
      <c r="E45" s="5" t="s">
        <v>115</v>
      </c>
      <c r="F45" s="5" t="s">
        <v>123</v>
      </c>
      <c r="G45" s="6" t="s">
        <v>72</v>
      </c>
      <c r="H45" s="5" t="s">
        <v>87</v>
      </c>
      <c r="I45" s="5" t="s">
        <v>116</v>
      </c>
      <c r="J45" s="5"/>
      <c r="K45" s="6"/>
    </row>
    <row r="46" spans="1:21" ht="173.25" customHeight="1" x14ac:dyDescent="0.2">
      <c r="A46" s="81" t="s">
        <v>148</v>
      </c>
      <c r="B46" s="35" t="s">
        <v>142</v>
      </c>
      <c r="C46" s="5" t="s">
        <v>124</v>
      </c>
      <c r="D46" s="35" t="s">
        <v>131</v>
      </c>
      <c r="E46" s="5" t="s">
        <v>125</v>
      </c>
      <c r="F46" s="5" t="s">
        <v>91</v>
      </c>
      <c r="G46" s="6" t="s">
        <v>72</v>
      </c>
      <c r="H46" s="5" t="s">
        <v>126</v>
      </c>
      <c r="I46" s="5" t="s">
        <v>116</v>
      </c>
      <c r="J46" s="5"/>
      <c r="K46" s="6"/>
    </row>
    <row r="47" spans="1:21" ht="128.25" customHeight="1" x14ac:dyDescent="0.2">
      <c r="A47" s="81" t="s">
        <v>149</v>
      </c>
      <c r="B47" s="35" t="s">
        <v>143</v>
      </c>
      <c r="C47" s="5" t="s">
        <v>128</v>
      </c>
      <c r="D47" s="35" t="s">
        <v>132</v>
      </c>
      <c r="E47" s="5" t="s">
        <v>82</v>
      </c>
      <c r="F47" s="5" t="s">
        <v>91</v>
      </c>
      <c r="G47" s="5" t="s">
        <v>72</v>
      </c>
      <c r="H47" s="5" t="s">
        <v>129</v>
      </c>
      <c r="I47" s="5" t="s">
        <v>116</v>
      </c>
      <c r="J47" s="5"/>
      <c r="K47" s="6"/>
    </row>
    <row r="48" spans="1:21" ht="69.75" customHeight="1" x14ac:dyDescent="0.2">
      <c r="A48" s="81" t="s">
        <v>150</v>
      </c>
      <c r="B48" s="35" t="s">
        <v>144</v>
      </c>
      <c r="C48" s="48" t="s">
        <v>134</v>
      </c>
      <c r="D48" s="35" t="s">
        <v>135</v>
      </c>
      <c r="E48" s="5" t="s">
        <v>82</v>
      </c>
      <c r="F48" s="5" t="s">
        <v>91</v>
      </c>
      <c r="G48" s="5" t="s">
        <v>72</v>
      </c>
      <c r="H48" s="5" t="s">
        <v>129</v>
      </c>
      <c r="I48" s="5" t="s">
        <v>116</v>
      </c>
      <c r="J48" s="5"/>
      <c r="K48" s="6"/>
    </row>
    <row r="49" spans="1:11" x14ac:dyDescent="0.2">
      <c r="A49" s="17">
        <v>6</v>
      </c>
      <c r="B49" s="65" t="s">
        <v>95</v>
      </c>
      <c r="C49" s="65"/>
      <c r="D49" s="65"/>
      <c r="E49" s="65"/>
      <c r="F49" s="65"/>
      <c r="G49" s="65"/>
      <c r="H49" s="65"/>
      <c r="I49" s="65"/>
      <c r="J49" s="65"/>
      <c r="K49" s="65"/>
    </row>
    <row r="50" spans="1:11" ht="94.5" customHeight="1" x14ac:dyDescent="0.2">
      <c r="A50" s="81" t="s">
        <v>136</v>
      </c>
      <c r="B50" s="35" t="s">
        <v>145</v>
      </c>
      <c r="C50" s="5" t="s">
        <v>137</v>
      </c>
      <c r="D50" s="35" t="s">
        <v>138</v>
      </c>
      <c r="E50" s="5" t="s">
        <v>37</v>
      </c>
      <c r="F50" s="5" t="s">
        <v>139</v>
      </c>
      <c r="G50" s="6" t="s">
        <v>72</v>
      </c>
      <c r="H50" s="5" t="s">
        <v>87</v>
      </c>
      <c r="I50" s="5" t="s">
        <v>116</v>
      </c>
      <c r="J50" s="5"/>
      <c r="K50" s="6"/>
    </row>
    <row r="51" spans="1:11" ht="56.25" x14ac:dyDescent="0.2">
      <c r="A51" s="42">
        <v>6.2</v>
      </c>
      <c r="B51" s="34" t="s">
        <v>96</v>
      </c>
      <c r="C51" s="30" t="s">
        <v>97</v>
      </c>
      <c r="D51" s="32" t="s">
        <v>98</v>
      </c>
      <c r="E51" s="30" t="s">
        <v>37</v>
      </c>
      <c r="F51" s="30" t="s">
        <v>91</v>
      </c>
      <c r="G51" s="33" t="s">
        <v>72</v>
      </c>
      <c r="H51" s="30" t="s">
        <v>79</v>
      </c>
      <c r="I51" s="48" t="s">
        <v>54</v>
      </c>
      <c r="J51" s="33"/>
      <c r="K51" s="33"/>
    </row>
    <row r="52" spans="1:11" ht="56.25" x14ac:dyDescent="0.2">
      <c r="A52" s="42">
        <v>6.3</v>
      </c>
      <c r="B52" s="34" t="s">
        <v>99</v>
      </c>
      <c r="C52" s="30" t="s">
        <v>60</v>
      </c>
      <c r="D52" s="32" t="s">
        <v>100</v>
      </c>
      <c r="E52" s="30" t="s">
        <v>37</v>
      </c>
      <c r="F52" s="30" t="s">
        <v>101</v>
      </c>
      <c r="G52" s="33" t="s">
        <v>52</v>
      </c>
      <c r="H52" s="33" t="s">
        <v>87</v>
      </c>
      <c r="I52" s="48" t="s">
        <v>54</v>
      </c>
      <c r="J52" s="33"/>
      <c r="K52" s="33"/>
    </row>
    <row r="53" spans="1:11" ht="21" customHeight="1" x14ac:dyDescent="0.2">
      <c r="A53" s="21"/>
      <c r="B53" s="54" t="s">
        <v>102</v>
      </c>
      <c r="C53" s="54"/>
      <c r="D53" s="54"/>
      <c r="E53" s="54"/>
      <c r="F53" s="54"/>
      <c r="G53" s="54"/>
      <c r="H53" s="54"/>
      <c r="I53" s="54"/>
      <c r="J53" s="54"/>
      <c r="K53" s="54"/>
    </row>
    <row r="54" spans="1:11" x14ac:dyDescent="0.2">
      <c r="A54" s="22"/>
      <c r="B54" s="55" t="s">
        <v>103</v>
      </c>
      <c r="C54" s="55"/>
      <c r="D54" s="55"/>
      <c r="E54" s="55"/>
      <c r="F54" s="55"/>
      <c r="G54" s="55"/>
      <c r="H54" s="55"/>
      <c r="I54" s="55"/>
      <c r="J54" s="55"/>
      <c r="K54" s="56"/>
    </row>
    <row r="55" spans="1:11" x14ac:dyDescent="0.2">
      <c r="A55" s="22"/>
      <c r="B55" s="55"/>
      <c r="C55" s="55"/>
      <c r="D55" s="55"/>
      <c r="E55" s="55"/>
      <c r="F55" s="55"/>
      <c r="G55" s="55"/>
      <c r="H55" s="55"/>
      <c r="I55" s="55"/>
      <c r="J55" s="55"/>
      <c r="K55" s="56"/>
    </row>
    <row r="56" spans="1:11" x14ac:dyDescent="0.2">
      <c r="A56" s="23"/>
      <c r="B56" s="24" t="s">
        <v>104</v>
      </c>
      <c r="C56" s="25"/>
      <c r="D56" s="25"/>
      <c r="E56" s="25"/>
      <c r="F56" s="25"/>
      <c r="G56" s="25"/>
      <c r="H56" s="25"/>
      <c r="I56" s="25"/>
      <c r="J56" s="25"/>
      <c r="K56" s="26"/>
    </row>
  </sheetData>
  <mergeCells count="31">
    <mergeCell ref="C4:D4"/>
    <mergeCell ref="C3:D3"/>
    <mergeCell ref="C2:D2"/>
    <mergeCell ref="C8:D8"/>
    <mergeCell ref="C7:D7"/>
    <mergeCell ref="C6:D6"/>
    <mergeCell ref="C5:D5"/>
    <mergeCell ref="C9:D9"/>
    <mergeCell ref="B49:K49"/>
    <mergeCell ref="B37:K37"/>
    <mergeCell ref="B32:K32"/>
    <mergeCell ref="D11:K11"/>
    <mergeCell ref="A15:C15"/>
    <mergeCell ref="A17:A18"/>
    <mergeCell ref="K17:K18"/>
    <mergeCell ref="I17:I18"/>
    <mergeCell ref="H17:H18"/>
    <mergeCell ref="E17:G17"/>
    <mergeCell ref="D17:D18"/>
    <mergeCell ref="C17:C18"/>
    <mergeCell ref="B17:B18"/>
    <mergeCell ref="D12:I12"/>
    <mergeCell ref="B53:K53"/>
    <mergeCell ref="B54:K55"/>
    <mergeCell ref="E15:I15"/>
    <mergeCell ref="D13:I13"/>
    <mergeCell ref="D14:I14"/>
    <mergeCell ref="B19:K19"/>
    <mergeCell ref="J17:J18"/>
    <mergeCell ref="B24:K24"/>
    <mergeCell ref="B28:K28"/>
  </mergeCells>
  <printOptions horizontalCentered="1"/>
  <pageMargins left="0.23622047244094491" right="0.23622047244094491" top="0.23622047244094491" bottom="0.23622047244094491" header="0.19685039370078741" footer="0.19685039370078741"/>
  <pageSetup paperSize="9" scale="68" fitToHeight="0" orientation="landscape" r:id="rId1"/>
  <headerFooter>
    <oddFooter>&amp;R&amp;"Arial,Regular"&amp;8Page &amp;P of &amp;N</oddFooter>
  </headerFooter>
  <rowBreaks count="2" manualBreakCount="2">
    <brk id="10" max="16383" man="1"/>
    <brk id="36"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8" ma:contentTypeDescription="Create a new document." ma:contentTypeScope="" ma:versionID="383a9f8bf1daf6217f1664e14e64ea4a">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bceb3a20df18664fb907190b199ede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element name="TeamBinderReference" ma:index="53" nillable="true" ma:displayName="TeamBinder Reference" ma:format="Dropdown" ma:internalName="TeamBinderReference">
      <xsd:simpleType>
        <xsd:restriction base="dms:Text">
          <xsd:maxLength value="255"/>
        </xsd:restriction>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MRPA-1160097302-432461</_dlc_DocId>
    <_dlc_DocIdUrl xmlns="8aefd74c-d14b-451e-bb38-cf3a729b3efa">
      <Url>https://fultonhogan.sharepoint.com/teams/PD05433/_layouts/15/DocIdRedir.aspx?ID=MRPA-1160097302-432461</Url>
      <Description>MRPA-1160097302-432461</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452201D-F408-42EA-A997-A0173A9AD4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2024-07-08T00:07:09Z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81d721b1-6ce9-4f1b-a403-c5cad01fce00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