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981398\"/>
    </mc:Choice>
  </mc:AlternateContent>
  <xr:revisionPtr revIDLastSave="0" documentId="13_ncr:1_{B6F33C28-0903-4C86-921A-80C0B3823573}" xr6:coauthVersionLast="47" xr6:coauthVersionMax="47" xr10:uidLastSave="{00000000-0000-0000-0000-000000000000}"/>
  <bookViews>
    <workbookView xWindow="0" yWindow="525" windowWidth="27285" windowHeight="184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4" i="1" l="1"/>
  <c r="Y34" i="1"/>
  <c r="X34" i="1"/>
  <c r="W34" i="1"/>
  <c r="V34" i="1"/>
  <c r="U34" i="1"/>
  <c r="T34" i="1"/>
  <c r="S34" i="1"/>
  <c r="R34" i="1"/>
  <c r="Q34" i="1"/>
  <c r="P34" i="1"/>
  <c r="O34" i="1"/>
  <c r="Z33" i="1"/>
  <c r="Y33" i="1"/>
  <c r="X33" i="1"/>
  <c r="W33" i="1"/>
  <c r="V33" i="1"/>
  <c r="U33" i="1"/>
  <c r="T33" i="1"/>
  <c r="S33" i="1"/>
  <c r="R33" i="1"/>
  <c r="Q33" i="1"/>
  <c r="P33" i="1"/>
  <c r="O33" i="1"/>
  <c r="Z32" i="1"/>
  <c r="Y32" i="1"/>
  <c r="X32" i="1"/>
  <c r="W32" i="1"/>
  <c r="V32" i="1"/>
  <c r="U32" i="1"/>
  <c r="T32" i="1"/>
  <c r="S32" i="1"/>
  <c r="R32" i="1"/>
  <c r="Q32" i="1"/>
  <c r="P32" i="1"/>
  <c r="O32" i="1"/>
  <c r="Z31" i="1"/>
  <c r="Y31" i="1"/>
  <c r="X31" i="1"/>
  <c r="W31" i="1"/>
  <c r="V31" i="1"/>
  <c r="U31" i="1"/>
  <c r="T31" i="1"/>
  <c r="S31" i="1"/>
  <c r="R31" i="1"/>
  <c r="Q31" i="1"/>
  <c r="P31" i="1"/>
  <c r="O31" i="1"/>
  <c r="Z30" i="1"/>
  <c r="Y30" i="1"/>
  <c r="X30" i="1"/>
  <c r="W30" i="1"/>
  <c r="V30" i="1"/>
  <c r="U30" i="1"/>
  <c r="T30" i="1"/>
  <c r="S30" i="1"/>
  <c r="R30" i="1"/>
  <c r="Q30" i="1"/>
  <c r="P30" i="1"/>
  <c r="O30" i="1"/>
  <c r="Z29" i="1"/>
  <c r="Y29" i="1"/>
  <c r="X29" i="1"/>
  <c r="W29" i="1"/>
  <c r="V29" i="1"/>
  <c r="U29" i="1"/>
  <c r="T29" i="1"/>
  <c r="S29" i="1"/>
  <c r="R29" i="1"/>
  <c r="Q29" i="1"/>
  <c r="P29" i="1"/>
  <c r="O29" i="1"/>
  <c r="Z28" i="1"/>
  <c r="Y28" i="1"/>
  <c r="X28" i="1"/>
  <c r="W28" i="1"/>
  <c r="V28" i="1"/>
  <c r="U28" i="1"/>
  <c r="T28" i="1"/>
  <c r="S28" i="1"/>
  <c r="R28" i="1"/>
  <c r="Q28" i="1"/>
  <c r="P28" i="1"/>
  <c r="O28" i="1"/>
  <c r="Z27" i="1"/>
  <c r="Y27" i="1"/>
  <c r="X27" i="1"/>
  <c r="W27" i="1"/>
  <c r="V27" i="1"/>
  <c r="U27" i="1"/>
  <c r="T27" i="1"/>
  <c r="S27" i="1"/>
  <c r="R27" i="1"/>
  <c r="Q27" i="1"/>
  <c r="P27" i="1"/>
  <c r="O27" i="1"/>
  <c r="Z26" i="1"/>
  <c r="Y26" i="1"/>
  <c r="X26" i="1"/>
  <c r="W26" i="1"/>
  <c r="V26" i="1"/>
  <c r="U26" i="1"/>
  <c r="T26" i="1"/>
  <c r="S26" i="1"/>
  <c r="R26" i="1"/>
  <c r="Q26" i="1"/>
  <c r="P26" i="1"/>
  <c r="O26" i="1"/>
  <c r="Z25" i="1"/>
  <c r="Y25" i="1"/>
  <c r="X25" i="1"/>
  <c r="W25" i="1"/>
  <c r="V25" i="1"/>
  <c r="U25" i="1"/>
  <c r="T25" i="1"/>
  <c r="S25" i="1"/>
  <c r="R25" i="1"/>
  <c r="Q25" i="1"/>
  <c r="P25" i="1"/>
  <c r="O25" i="1"/>
  <c r="Z24" i="1"/>
  <c r="Y24" i="1"/>
  <c r="X24" i="1"/>
  <c r="W24" i="1"/>
  <c r="V24" i="1"/>
  <c r="U24" i="1"/>
  <c r="T24" i="1"/>
  <c r="S24" i="1"/>
  <c r="R24" i="1"/>
  <c r="Q24" i="1"/>
  <c r="P24" i="1"/>
  <c r="O24" i="1"/>
  <c r="Z23" i="1"/>
  <c r="Y23" i="1"/>
  <c r="X23" i="1"/>
  <c r="W23" i="1"/>
  <c r="V23" i="1"/>
  <c r="U23" i="1"/>
  <c r="T23" i="1"/>
  <c r="S23" i="1"/>
  <c r="R23" i="1"/>
  <c r="Q23" i="1"/>
  <c r="P23" i="1"/>
  <c r="O23" i="1"/>
  <c r="Z22" i="1"/>
  <c r="Y22" i="1"/>
  <c r="X22" i="1"/>
  <c r="W22" i="1"/>
  <c r="V22" i="1"/>
  <c r="U22" i="1"/>
  <c r="T22" i="1"/>
  <c r="S22" i="1"/>
  <c r="R22" i="1"/>
  <c r="Q22" i="1"/>
  <c r="P22" i="1"/>
  <c r="O22" i="1"/>
  <c r="Z21" i="1"/>
  <c r="Y21" i="1"/>
  <c r="X21" i="1"/>
  <c r="W21" i="1"/>
  <c r="V21" i="1"/>
  <c r="U21" i="1"/>
  <c r="T21" i="1"/>
  <c r="S21" i="1"/>
  <c r="R21" i="1"/>
  <c r="Q21" i="1"/>
  <c r="P21" i="1"/>
  <c r="O21" i="1"/>
  <c r="Z20" i="1"/>
  <c r="Y20" i="1"/>
  <c r="X20" i="1"/>
  <c r="W20" i="1"/>
  <c r="V20" i="1"/>
  <c r="U20" i="1"/>
  <c r="T20" i="1"/>
  <c r="S20" i="1"/>
  <c r="R20" i="1"/>
  <c r="Q20" i="1"/>
  <c r="P20" i="1"/>
  <c r="O20" i="1"/>
  <c r="Z19" i="1"/>
  <c r="Y19" i="1"/>
  <c r="X19" i="1"/>
  <c r="W19" i="1"/>
  <c r="V19" i="1"/>
  <c r="U19" i="1"/>
  <c r="T19" i="1"/>
  <c r="S19" i="1"/>
  <c r="R19" i="1"/>
  <c r="Q19" i="1"/>
  <c r="P19" i="1"/>
  <c r="O19" i="1"/>
  <c r="Z18" i="1"/>
  <c r="Y18" i="1"/>
  <c r="X18" i="1"/>
  <c r="W18" i="1"/>
  <c r="V18" i="1"/>
  <c r="U18" i="1"/>
  <c r="T18" i="1"/>
  <c r="S18" i="1"/>
  <c r="R18" i="1"/>
  <c r="Q18" i="1"/>
  <c r="P18" i="1"/>
  <c r="O18" i="1"/>
  <c r="Z17" i="1"/>
  <c r="Y17" i="1"/>
  <c r="X17" i="1"/>
  <c r="W17" i="1"/>
  <c r="V17" i="1"/>
  <c r="U17" i="1"/>
  <c r="T17" i="1"/>
  <c r="S17" i="1"/>
  <c r="R17" i="1"/>
  <c r="Q17" i="1"/>
  <c r="P17" i="1"/>
  <c r="O17" i="1"/>
  <c r="Z16" i="1"/>
  <c r="Y16" i="1"/>
  <c r="X16" i="1"/>
  <c r="W16" i="1"/>
  <c r="V16" i="1"/>
  <c r="U16" i="1"/>
  <c r="T16" i="1"/>
  <c r="S16" i="1"/>
  <c r="R16" i="1"/>
  <c r="Q16" i="1"/>
  <c r="P16" i="1"/>
  <c r="O16" i="1"/>
  <c r="Z15" i="1"/>
  <c r="Y15" i="1"/>
  <c r="X15" i="1"/>
  <c r="W15" i="1"/>
  <c r="V15" i="1"/>
  <c r="U15" i="1"/>
  <c r="T15" i="1"/>
  <c r="S15" i="1"/>
  <c r="R15" i="1"/>
  <c r="Q15" i="1"/>
  <c r="P15" i="1"/>
  <c r="O15" i="1"/>
  <c r="Z14" i="1"/>
  <c r="Y14" i="1"/>
  <c r="X14" i="1"/>
  <c r="W14" i="1"/>
  <c r="V14" i="1"/>
  <c r="U14" i="1"/>
  <c r="T14" i="1"/>
  <c r="S14" i="1"/>
  <c r="R14" i="1"/>
  <c r="Q14" i="1"/>
  <c r="P14" i="1"/>
  <c r="O14" i="1"/>
  <c r="Z13" i="1"/>
  <c r="Y13" i="1"/>
  <c r="X13" i="1"/>
  <c r="W13" i="1"/>
  <c r="V13" i="1"/>
  <c r="U13" i="1"/>
  <c r="T13" i="1"/>
  <c r="S13" i="1"/>
  <c r="R13" i="1"/>
  <c r="Q13" i="1"/>
  <c r="P13" i="1"/>
  <c r="O13" i="1"/>
  <c r="Z12" i="1"/>
  <c r="Y12" i="1"/>
  <c r="X12" i="1"/>
  <c r="W12" i="1"/>
  <c r="V12" i="1"/>
  <c r="U12" i="1"/>
  <c r="T12" i="1"/>
  <c r="S12" i="1"/>
  <c r="R12" i="1"/>
  <c r="Q12" i="1"/>
  <c r="P12" i="1"/>
  <c r="O12" i="1"/>
  <c r="Z11" i="1"/>
  <c r="Y11" i="1"/>
  <c r="X11" i="1"/>
  <c r="W11" i="1"/>
  <c r="V11" i="1"/>
  <c r="U11" i="1"/>
  <c r="T11" i="1"/>
  <c r="S11" i="1"/>
  <c r="R11" i="1"/>
  <c r="Q11" i="1"/>
  <c r="P11" i="1"/>
  <c r="O11" i="1"/>
  <c r="Z10" i="1"/>
  <c r="Y10" i="1"/>
  <c r="X10" i="1"/>
  <c r="W10" i="1"/>
  <c r="V10" i="1"/>
  <c r="U10" i="1"/>
  <c r="T10" i="1"/>
  <c r="S10" i="1"/>
  <c r="R10" i="1"/>
  <c r="Q10" i="1"/>
  <c r="P10" i="1"/>
  <c r="O10" i="1"/>
  <c r="Z9" i="1"/>
  <c r="Y9" i="1"/>
  <c r="X9" i="1"/>
  <c r="W9" i="1"/>
  <c r="V9" i="1"/>
  <c r="U9" i="1"/>
  <c r="T9" i="1"/>
  <c r="S9" i="1"/>
  <c r="R9" i="1"/>
  <c r="Q9" i="1"/>
  <c r="P9" i="1"/>
  <c r="O9" i="1"/>
  <c r="Z8" i="1"/>
  <c r="Y8" i="1"/>
  <c r="X8" i="1"/>
  <c r="W8" i="1"/>
  <c r="V8" i="1"/>
  <c r="U8" i="1"/>
  <c r="T8" i="1"/>
  <c r="S8" i="1"/>
  <c r="R8" i="1"/>
  <c r="Q8" i="1"/>
  <c r="P8" i="1"/>
  <c r="O8" i="1"/>
  <c r="Z7" i="1"/>
  <c r="Y7" i="1"/>
  <c r="X7" i="1"/>
  <c r="W7" i="1"/>
  <c r="V7" i="1"/>
  <c r="U7" i="1"/>
  <c r="T7" i="1"/>
  <c r="S7" i="1"/>
  <c r="R7" i="1"/>
  <c r="Q7" i="1"/>
  <c r="P7" i="1"/>
  <c r="O7" i="1"/>
  <c r="Z6" i="1"/>
  <c r="Y6" i="1"/>
  <c r="X6" i="1"/>
  <c r="W6" i="1"/>
  <c r="V6" i="1"/>
  <c r="U6" i="1"/>
  <c r="T6" i="1"/>
  <c r="S6" i="1"/>
  <c r="R6" i="1"/>
  <c r="Q6" i="1"/>
  <c r="P6" i="1"/>
  <c r="O6" i="1"/>
  <c r="Z5" i="1"/>
  <c r="Y5" i="1"/>
  <c r="X5" i="1"/>
  <c r="W5" i="1"/>
  <c r="V5" i="1"/>
  <c r="U5" i="1"/>
  <c r="T5" i="1"/>
  <c r="S5" i="1"/>
  <c r="R5" i="1"/>
  <c r="Q5" i="1"/>
  <c r="P5" i="1"/>
  <c r="O5" i="1"/>
  <c r="Z4" i="1"/>
  <c r="Y4" i="1"/>
  <c r="X4" i="1"/>
  <c r="W4" i="1"/>
  <c r="V4" i="1"/>
  <c r="U4" i="1"/>
  <c r="T4" i="1"/>
  <c r="S4" i="1"/>
  <c r="R4" i="1"/>
  <c r="Q4" i="1"/>
  <c r="P4" i="1"/>
  <c r="O4" i="1"/>
  <c r="Z3" i="1"/>
  <c r="Y3" i="1"/>
  <c r="X3" i="1"/>
  <c r="W3" i="1"/>
  <c r="V3" i="1"/>
  <c r="U3" i="1"/>
  <c r="T3" i="1"/>
  <c r="S3" i="1"/>
  <c r="R3" i="1"/>
  <c r="Q3" i="1"/>
  <c r="P3" i="1"/>
  <c r="O3" i="1"/>
  <c r="Z2" i="1"/>
  <c r="Y2" i="1"/>
  <c r="X2" i="1"/>
  <c r="W2" i="1"/>
  <c r="V2" i="1"/>
  <c r="U2" i="1"/>
  <c r="T2" i="1"/>
  <c r="S2" i="1"/>
  <c r="R2" i="1"/>
  <c r="Q2" i="1"/>
  <c r="P2" i="1"/>
  <c r="O2" i="1"/>
  <c r="AB2" i="1" s="1" a="1"/>
  <c r="A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<sst xmlns="http://schemas.openxmlformats.org/spreadsheetml/2006/main" count="349" uniqueCount="152">
  <si>
    <t>W</t>
  </si>
  <si>
    <t>Approved JMF for Asphalt Base or Wearing Course</t>
  </si>
  <si>
    <t>JMF reference in here</t>
  </si>
  <si>
    <t>H</t>
  </si>
  <si>
    <t>Before Works commence</t>
  </si>
  <si>
    <t>Confirm requirements are followed</t>
  </si>
  <si>
    <t>Mix Design Report</t>
  </si>
  <si>
    <t>Paving Contractor</t>
  </si>
  <si>
    <t>JMF expiry date and validation details in here</t>
  </si>
  <si>
    <t>A</t>
  </si>
  <si>
    <t>I</t>
  </si>
  <si>
    <t>R</t>
  </si>
  <si>
    <t>Approved Quality Plan/Renewal Quality Plan</t>
  </si>
  <si>
    <t>Prepare and Submit RQP</t>
  </si>
  <si>
    <t>Review /Acceptance by Engineer</t>
  </si>
  <si>
    <t>RQP</t>
  </si>
  <si>
    <t>TMP Approval</t>
  </si>
  <si>
    <t>Prepare and Submit TMP</t>
  </si>
  <si>
    <t>Review /Acceptance by TMC</t>
  </si>
  <si>
    <t>TMP</t>
  </si>
  <si>
    <t>Public Notification</t>
  </si>
  <si>
    <t>Communication with affected parties</t>
  </si>
  <si>
    <t>Media/Letter Drops/TREIS</t>
  </si>
  <si>
    <t>Letter drop to local residents/ Greater consultation as required</t>
  </si>
  <si>
    <t>Letter</t>
  </si>
  <si>
    <t>Crew Briefing Plan</t>
  </si>
  <si>
    <t>Prepare and submit CBP and VMP</t>
  </si>
  <si>
    <t>Written Plan</t>
  </si>
  <si>
    <t>Approved by Responsible Manager</t>
  </si>
  <si>
    <t>CBP</t>
  </si>
  <si>
    <t>Site Conditions</t>
  </si>
  <si>
    <t>Weather suitable, Site extents marked, surface suitable for paving (Depths/milling/cleanup complete etc), Environmental Controls in place</t>
  </si>
  <si>
    <t>Weather conditions and Site is suitable for paving</t>
  </si>
  <si>
    <t>Site Diary/String Sheets</t>
  </si>
  <si>
    <t>Roughness</t>
  </si>
  <si>
    <t xml:space="preserve">Previous layer checked for suitability to achieve Specified Ride </t>
  </si>
  <si>
    <t>Confirm Specified Ride requirements can be met</t>
  </si>
  <si>
    <t xml:space="preserve">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</si>
  <si>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t>NASSRA Report</t>
  </si>
  <si>
    <t>Traffic Loops</t>
  </si>
  <si>
    <t>Minimum of 7 days Before Works commence</t>
  </si>
  <si>
    <t>Visual</t>
  </si>
  <si>
    <t>Notify RC at least 7 days before surfacing is programmed</t>
  </si>
  <si>
    <t>Communication</t>
  </si>
  <si>
    <t>Paving Plan</t>
  </si>
  <si>
    <t>Paving Plan to be completed</t>
  </si>
  <si>
    <t>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</si>
  <si>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String Sheet_x000D_
Paving Plan_x000D_
Placement Trial Records</t>
  </si>
  <si>
    <t>Temperatures</t>
  </si>
  <si>
    <t>Mixing of aggregates and bitumen</t>
  </si>
  <si>
    <t>M</t>
  </si>
  <si>
    <t xml:space="preserve">Constant monitoring of temperature by calibrated euipment </t>
  </si>
  <si>
    <t>Plant temperature probes</t>
  </si>
  <si>
    <t>Plant site diary</t>
  </si>
  <si>
    <t>Asphalt Manufacturer</t>
  </si>
  <si>
    <t>Production Asphalt</t>
  </si>
  <si>
    <t>Particle Size Distribution</t>
  </si>
  <si>
    <t>1 per 200t at asphalt plant</t>
  </si>
  <si>
    <t>NZS 4407_x000D_
Test 3.8.1</t>
  </si>
  <si>
    <t>IANZ accredited test cert</t>
  </si>
  <si>
    <t>Binder Content</t>
  </si>
  <si>
    <t>Max. Specific Gravity (MSG) of mix</t>
  </si>
  <si>
    <t>1 per 600t at asphalt plant</t>
  </si>
  <si>
    <t>Report</t>
  </si>
  <si>
    <t>Milling</t>
  </si>
  <si>
    <t>Surface strung to ensure milling Depth is achieved</t>
  </si>
  <si>
    <t>Site is suitable for paving</t>
  </si>
  <si>
    <t>String Sheet</t>
  </si>
  <si>
    <t>Tack Coat, OR</t>
  </si>
  <si>
    <t>Application of Tack Coat</t>
  </si>
  <si>
    <t>Per Lot</t>
  </si>
  <si>
    <t>Dip bitumen emulsion tank before and after</t>
  </si>
  <si>
    <t>Target Between 0.2l/m2 - 0.6l/m2 +/- 0.1l/m2 From Target Application Rate</t>
  </si>
  <si>
    <t>Site Diary</t>
  </si>
  <si>
    <t>Membrane Seal</t>
  </si>
  <si>
    <t>Application of Membrane Seal</t>
  </si>
  <si>
    <t>Sealing Records</t>
  </si>
  <si>
    <t>Application rate, chip type and binder as per membrane seal design</t>
  </si>
  <si>
    <t>Temperature</t>
  </si>
  <si>
    <t>Pavement Surface</t>
  </si>
  <si>
    <t>Start of shift and every 1 hour until temperature rising</t>
  </si>
  <si>
    <t>Infrared gauge</t>
  </si>
  <si>
    <t>Site diary</t>
  </si>
  <si>
    <t>Asphalt Delivery temperature</t>
  </si>
  <si>
    <t>Every Load on delivery to the Paver Hopper</t>
  </si>
  <si>
    <t>Temperature Probe</t>
  </si>
  <si>
    <t>Compaction Temperature</t>
  </si>
  <si>
    <t>During compaction</t>
  </si>
  <si>
    <t>Temperature Probe/Infrared gauge</t>
  </si>
  <si>
    <t>Mat</t>
  </si>
  <si>
    <t>Load Locate</t>
  </si>
  <si>
    <t>Each load</t>
  </si>
  <si>
    <t>Each load can be indentified to a location using a diagram. Record includes:_x000D_
- Truck ID/Rego/Driver_x000D_
- Depart Plant Time_x000D_
- Arrive Site Time_x000D_
- AC Temp on Arrival_x000D_
- Tonnage_x000D_
- Run Width_x000D_
- Estimated Run Length_x000D_
- Calculated Area_x000D_
- Calculated Average Depth</t>
  </si>
  <si>
    <t>Paving Run Sheet</t>
  </si>
  <si>
    <t>Thickness Monitoring</t>
  </si>
  <si>
    <t>Continuously</t>
  </si>
  <si>
    <t>Dipping</t>
  </si>
  <si>
    <t>Target Loose Thickness -0mm / +10mm</t>
  </si>
  <si>
    <t>IANZ accredited test cert.</t>
  </si>
  <si>
    <t>Shape</t>
  </si>
  <si>
    <t>3m Straight edge</t>
  </si>
  <si>
    <t>Straight Edge Record</t>
  </si>
  <si>
    <t>Paving Quality</t>
  </si>
  <si>
    <t>Texture</t>
  </si>
  <si>
    <t>Per Site (If Required)</t>
  </si>
  <si>
    <t>Sand Circle or HSD</t>
  </si>
  <si>
    <t>NZTA T/10: 2013</t>
  </si>
  <si>
    <t>Level</t>
  </si>
  <si>
    <t>As Built Survey</t>
  </si>
  <si>
    <t>Survey As builts</t>
  </si>
  <si>
    <t>Alignment</t>
  </si>
  <si>
    <t>±50 mm from drawings</t>
  </si>
  <si>
    <t>Ride Quality - Wearing Course only</t>
  </si>
  <si>
    <t>Continuous every lane</t>
  </si>
  <si>
    <t>NAASRA</t>
  </si>
  <si>
    <t xml:space="preserve">Max 100m Rolling Average 60 Counts/km                                   Max 20m NASSRA 70 Counts/km                                   Refer TNZ TM 7003 v1 (2006) </t>
  </si>
  <si>
    <t>For structural mixes, refer clause 1.7 of this ITP - Hold Point must be observed on this layer before proceeding to a final Surfacing Layer</t>
  </si>
  <si>
    <t>Post Paving Completion Checks</t>
  </si>
  <si>
    <t>Site clear and cleanup</t>
  </si>
  <si>
    <t>Each Site/Shift</t>
  </si>
  <si>
    <t>Site is cleared of plant (or parked in safe location) cleanup of all waste mix, paper and detritus is complete</t>
  </si>
  <si>
    <t>Pavement Marking</t>
  </si>
  <si>
    <t>Roadmarking is complete</t>
  </si>
  <si>
    <t>Cold Joint Bandaging</t>
  </si>
  <si>
    <t>Cold joint bandaging is complete</t>
  </si>
  <si>
    <t>Service Covers Checked</t>
  </si>
  <si>
    <t>Check that service covers are cleared and level with the pavement</t>
  </si>
  <si>
    <t>Traffic Loops Reinstated</t>
  </si>
  <si>
    <t>Check that affected traffic loops have been reinstated</t>
  </si>
  <si>
    <t>Assessment of all test results for conformity</t>
  </si>
  <si>
    <t>Review against ITP Requirements</t>
  </si>
  <si>
    <t>For each site on the project</t>
  </si>
  <si>
    <t>Review</t>
  </si>
  <si>
    <t>Reporting of any non-conforming results to Engineer via NCR</t>
  </si>
  <si>
    <t>NCR</t>
  </si>
  <si>
    <t>RAMM pavement and surface records</t>
  </si>
  <si>
    <t xml:space="preserve">RAMM surfacing pavement data spreadsheet updated </t>
  </si>
  <si>
    <t>Prepare Data</t>
  </si>
  <si>
    <t xml:space="preserve">Over milled and Deep lift extents recorded and verified by Contract Engineer / QA_x000D_
Spray sheets for membrane area received by Contract Engineer from Sealing Team._x000D_
Surfacing layer extents recorded and verified by Contract Engineer. </t>
  </si>
  <si>
    <t>RAMM Spreadsheet</t>
  </si>
  <si>
    <t>≥ 10 °C or as otherwise agreed with NZTA</t>
  </si>
  <si>
    <t>Must get NZTA approval if CHAR(LESS) 10°C</t>
  </si>
  <si>
    <t xml:space="preserve">JMF Validated in accordance with NZTA P11:2023 </t>
  </si>
  <si>
    <t>NZTA P11:2023 Clause 12.2</t>
  </si>
  <si>
    <t>PG64H binder Mixing range 135 - 145°C          PG64 V/E (Flexiplus Bind) binder mixing range: _x000D_
145 to 155 deg.C_x000D_
NZTA P11:2023 states max. 15°C above mixing temperature and +/- 10°C on leaving the plant</t>
  </si>
  <si>
    <t>NZTA P11:2023_x000D_
Refer to Table 5</t>
  </si>
  <si>
    <t>NZTA P11:2023_x000D_
Individual Test Result: ± 0.5_x000D_
Mean of Three Test Results: ± 0.3</t>
  </si>
  <si>
    <t>Target ≥ 130° deg.C. in the Paver_x000D_
Min. ≥ 120 deg.C in the Paver                                    CHAR(LESS)110°C to be Rejected</t>
  </si>
  <si>
    <t xml:space="preserve">≥ 110°C at commencement of compaction.           CHAR(LESS) 80°C - Stop Rolling       </t>
  </si>
  <si>
    <t>P/11</t>
  </si>
  <si>
    <t xml:space="preserve">Where the length of the site or the geometry is such that a road roughness-measuring vehicle_x000D_
cannot be used then the straight edge can be used for checking the surface shape. Refer NZTA P11:2023 - Section 14                                 Not more than 5mm under a 3m Straight Edge.         </t>
  </si>
  <si>
    <t>-0 CHAR(LESS) +5mm from Specified Level                               Where there is Kerb and Channel shall be flush with or no more than 5mm above the LOC.                                                                                                                      NZTA P/11:2023 - section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</si>
</sst>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B397"/>
  <sheetViews>
    <sheetView tabSelected="1" topLeftCell="A375" workbookViewId="0">
      <selection activeCell="AB2" sqref="AB2:AB397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5" max="15" width="9.42578125" customWidth="1"/>
    <col min="16" max="16" width="8" customWidth="1"/>
    <col min="17" max="17" width="8.28515625" customWidth="1"/>
    <col min="18" max="18" width="8" customWidth="1"/>
    <col min="19" max="19" width="7.140625" customWidth="1"/>
    <col min="20" max="20" width="8.140625" customWidth="1"/>
    <col min="21" max="22" width="6.85546875" customWidth="1"/>
    <col min="23" max="23" width="7.42578125" customWidth="1"/>
    <col min="24" max="24" width="7.28515625" customWidth="1"/>
    <col min="25" max="25" width="8.42578125" customWidth="1"/>
    <col min="26" max="26" width="7.85546875" customWidth="1"/>
    <col min="27" max="27" width="3" customWidth="1"/>
    <col min="28" max="28" width="46.5703125" customWidth="1"/>
  </cols>
  <sheetData>
    <row r="1" spans="1:2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8" ht="15" customHeight="1" x14ac:dyDescent="0.25">
      <c r="A2">
        <v>1.1000000000000001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142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tr">
        <f>A2&amp;" - "&amp;B2</f>
        <v>1.1 - Approved JMF for Asphalt Base or Wearing Course</v>
      </c>
      <c r="P2" t="str">
        <f>"Detail of Activity / Test - "&amp;C2</f>
        <v>Detail of Activity / Test - JMF reference in here</v>
      </c>
      <c r="Q2" t="str">
        <f>"Action (Hold, Monitor, Witness) - "&amp;D2</f>
        <v>Action (Hold, Monitor, Witness) - H</v>
      </c>
      <c r="R2" t="str">
        <f>"Minimum Test Frequency (Lot =  1 day’s production) - "&amp;E2</f>
        <v>Minimum Test Frequency (Lot =  1 day’s production) - Before Works commence</v>
      </c>
      <c r="S2" t="str">
        <f>"Inspection / Test method - "&amp;F2</f>
        <v>Inspection / Test method - Confirm requirements are followed</v>
      </c>
      <c r="T2" t="str">
        <f>"Acceptance Criteria - "&amp;G2</f>
        <v xml:space="preserve">Acceptance Criteria - JMF Validated in accordance with NZTA P11:2023 </v>
      </c>
      <c r="U2" t="str">
        <f>"Record documents (QCP - Quality Control Portal) - "&amp;H2</f>
        <v>Record documents (QCP - Quality Control Portal) - Mix Design Report</v>
      </c>
      <c r="V2" t="str">
        <f>"Responsibility - "&amp;I2</f>
        <v>Responsibility - Paving Contractor</v>
      </c>
      <c r="W2" t="str">
        <f>"Project Specific Notes / Instructions - "&amp;J2</f>
        <v>Project Specific Notes / Instructions - JMF expiry date and validation details in here</v>
      </c>
      <c r="X2" t="str">
        <f>"Designer - "&amp;K2</f>
        <v>Designer - A</v>
      </c>
      <c r="Y2" t="str">
        <f>"Eng. Rep / NZTA - "&amp;L2</f>
        <v>Eng. Rep / NZTA - I</v>
      </c>
      <c r="Z2" t="str">
        <f>"Contractor - "&amp;M2</f>
        <v>Contractor - R</v>
      </c>
      <c r="AB2" t="str" cm="1">
        <f t="array" ref="AB2:AB397">_xlfn.FILTERXML("&lt;t&gt;&lt;s&gt;"&amp;_xlfn.TEXTJOIN("&lt;/s&gt;&lt;s&gt;",,O2:Z40)&amp;"&lt;/s&gt;&lt;/t&gt;","//s")</f>
        <v>1.1 - Approved JMF for Asphalt Base or Wearing Course</v>
      </c>
    </row>
    <row r="3" spans="1:28" ht="15" customHeight="1" x14ac:dyDescent="0.25">
      <c r="A3">
        <v>1.2</v>
      </c>
      <c r="B3" t="s">
        <v>12</v>
      </c>
      <c r="C3" s="1" t="s">
        <v>13</v>
      </c>
      <c r="D3" s="1" t="s">
        <v>3</v>
      </c>
      <c r="E3" s="1" t="s">
        <v>4</v>
      </c>
      <c r="F3" s="1" t="s">
        <v>14</v>
      </c>
      <c r="H3" t="s">
        <v>15</v>
      </c>
      <c r="I3" t="s">
        <v>7</v>
      </c>
      <c r="K3" t="s">
        <v>10</v>
      </c>
      <c r="L3" t="s">
        <v>9</v>
      </c>
      <c r="M3" t="s">
        <v>11</v>
      </c>
      <c r="O3" t="str">
        <f t="shared" ref="O3:O38" si="0">A3&amp;" - "&amp;B3</f>
        <v>1.2 - Approved Quality Plan/Renewal Quality Plan</v>
      </c>
      <c r="P3" t="str">
        <f t="shared" ref="P3:P38" si="1">"Detail of Activity / Test - "&amp;C3</f>
        <v>Detail of Activity / Test - Prepare and Submit RQP</v>
      </c>
      <c r="Q3" t="str">
        <f t="shared" ref="Q3:Q38" si="2">"Action (Hold, Monitor, Witness) - "&amp;D3</f>
        <v>Action (Hold, Monitor, Witness) - H</v>
      </c>
      <c r="R3" t="str">
        <f t="shared" ref="R3:R38" si="3">"Minimum Test Frequency (Lot =  1 day’s production) - "&amp;E3</f>
        <v>Minimum Test Frequency (Lot =  1 day’s production) - Before Works commence</v>
      </c>
      <c r="S3" t="str">
        <f t="shared" ref="S3:S38" si="4">"Inspection / Test method - "&amp;F3</f>
        <v>Inspection / Test method - Review /Acceptance by Engineer</v>
      </c>
      <c r="T3" t="str">
        <f t="shared" ref="T3:T38" si="5">"Acceptance Criteria - "&amp;G3</f>
        <v xml:space="preserve">Acceptance Criteria - </v>
      </c>
      <c r="U3" t="str">
        <f t="shared" ref="U3:U38" si="6">"Record documents (QCP - Quality Control Portal) - "&amp;H3</f>
        <v>Record documents (QCP - Quality Control Portal) - RQP</v>
      </c>
      <c r="V3" t="str">
        <f t="shared" ref="V3:V38" si="7">"Responsibility - "&amp;I3</f>
        <v>Responsibility - Paving Contractor</v>
      </c>
      <c r="W3" t="str">
        <f t="shared" ref="W3:W38" si="8">"Project Specific Notes / Instructions - "&amp;J3</f>
        <v xml:space="preserve">Project Specific Notes / Instructions - </v>
      </c>
      <c r="X3" t="str">
        <f t="shared" ref="X3:X38" si="9">"Designer - "&amp;K3</f>
        <v>Designer - I</v>
      </c>
      <c r="Y3" t="str">
        <f t="shared" ref="Y3:Y38" si="10">"Eng. Rep / NZTA - "&amp;L3</f>
        <v>Eng. Rep / NZTA - A</v>
      </c>
      <c r="Z3" t="str">
        <f t="shared" ref="Z3:Z38" si="11">"Contractor - "&amp;M3</f>
        <v>Contractor - R</v>
      </c>
      <c r="AB3" t="str">
        <v>Detail of Activity / Test - JMF reference in here</v>
      </c>
    </row>
    <row r="4" spans="1:28" ht="15" customHeight="1" x14ac:dyDescent="0.25">
      <c r="A4">
        <v>1.3</v>
      </c>
      <c r="B4" s="1" t="s">
        <v>16</v>
      </c>
      <c r="C4" s="1" t="s">
        <v>17</v>
      </c>
      <c r="D4" s="1" t="s">
        <v>3</v>
      </c>
      <c r="E4" s="1" t="s">
        <v>4</v>
      </c>
      <c r="F4" s="1" t="s">
        <v>18</v>
      </c>
      <c r="H4" t="s">
        <v>19</v>
      </c>
      <c r="I4" t="s">
        <v>7</v>
      </c>
      <c r="K4" t="s">
        <v>10</v>
      </c>
      <c r="L4" t="s">
        <v>9</v>
      </c>
      <c r="M4" t="s">
        <v>11</v>
      </c>
      <c r="O4" t="str">
        <f t="shared" si="0"/>
        <v>1.3 - TMP Approval</v>
      </c>
      <c r="P4" t="str">
        <f t="shared" si="1"/>
        <v>Detail of Activity / Test - Prepare and Submit TMP</v>
      </c>
      <c r="Q4" t="str">
        <f t="shared" si="2"/>
        <v>Action (Hold, Monitor, Witness) - H</v>
      </c>
      <c r="R4" t="str">
        <f t="shared" si="3"/>
        <v>Minimum Test Frequency (Lot =  1 day’s production) - Before Works commence</v>
      </c>
      <c r="S4" t="str">
        <f t="shared" si="4"/>
        <v>Inspection / Test method - Review /Acceptance by TMC</v>
      </c>
      <c r="T4" t="str">
        <f t="shared" si="5"/>
        <v xml:space="preserve">Acceptance Criteria - </v>
      </c>
      <c r="U4" t="str">
        <f t="shared" si="6"/>
        <v>Record documents (QCP - Quality Control Portal) - TMP</v>
      </c>
      <c r="V4" t="str">
        <f t="shared" si="7"/>
        <v>Responsibility - Paving Contractor</v>
      </c>
      <c r="W4" t="str">
        <f t="shared" si="8"/>
        <v xml:space="preserve">Project Specific Notes / Instructions - </v>
      </c>
      <c r="X4" t="str">
        <f t="shared" si="9"/>
        <v>Designer - I</v>
      </c>
      <c r="Y4" t="str">
        <f t="shared" si="10"/>
        <v>Eng. Rep / NZTA - A</v>
      </c>
      <c r="Z4" t="str">
        <f t="shared" si="11"/>
        <v>Contractor - R</v>
      </c>
      <c r="AB4" t="str">
        <v>Action (Hold, Monitor, Witness) - H</v>
      </c>
    </row>
    <row r="5" spans="1:28" ht="15" customHeight="1" x14ac:dyDescent="0.25">
      <c r="A5" s="1">
        <v>1.4</v>
      </c>
      <c r="B5" t="s">
        <v>20</v>
      </c>
      <c r="C5" s="1" t="s">
        <v>21</v>
      </c>
      <c r="D5" s="1" t="s">
        <v>3</v>
      </c>
      <c r="E5" s="1" t="s">
        <v>4</v>
      </c>
      <c r="F5" s="1" t="s">
        <v>22</v>
      </c>
      <c r="G5" t="s">
        <v>23</v>
      </c>
      <c r="H5" t="s">
        <v>24</v>
      </c>
      <c r="I5" t="s">
        <v>7</v>
      </c>
      <c r="L5" t="s">
        <v>9</v>
      </c>
      <c r="M5" t="s">
        <v>11</v>
      </c>
      <c r="O5" t="str">
        <f t="shared" si="0"/>
        <v>1.4 - Public Notification</v>
      </c>
      <c r="P5" t="str">
        <f t="shared" si="1"/>
        <v>Detail of Activity / Test - Communication with affected parties</v>
      </c>
      <c r="Q5" t="str">
        <f t="shared" si="2"/>
        <v>Action (Hold, Monitor, Witness) - H</v>
      </c>
      <c r="R5" t="str">
        <f t="shared" si="3"/>
        <v>Minimum Test Frequency (Lot =  1 day’s production) - Before Works commence</v>
      </c>
      <c r="S5" t="str">
        <f t="shared" si="4"/>
        <v>Inspection / Test method - Media/Letter Drops/TREIS</v>
      </c>
      <c r="T5" t="str">
        <f t="shared" si="5"/>
        <v>Acceptance Criteria - Letter drop to local residents/ Greater consultation as required</v>
      </c>
      <c r="U5" t="str">
        <f t="shared" si="6"/>
        <v>Record documents (QCP - Quality Control Portal) - Letter</v>
      </c>
      <c r="V5" t="str">
        <f t="shared" si="7"/>
        <v>Responsibility - Paving Contractor</v>
      </c>
      <c r="W5" t="str">
        <f t="shared" si="8"/>
        <v xml:space="preserve">Project Specific Notes / Instructions - </v>
      </c>
      <c r="X5" t="str">
        <f t="shared" si="9"/>
        <v xml:space="preserve">Designer - </v>
      </c>
      <c r="Y5" t="str">
        <f t="shared" si="10"/>
        <v>Eng. Rep / NZTA - A</v>
      </c>
      <c r="Z5" t="str">
        <f t="shared" si="11"/>
        <v>Contractor - R</v>
      </c>
      <c r="AB5" t="str">
        <v>Minimum Test Frequency (Lot =  1 day’s production) - Before Works commence</v>
      </c>
    </row>
    <row r="6" spans="1:28" ht="15" customHeight="1" x14ac:dyDescent="0.25">
      <c r="A6">
        <v>1.5</v>
      </c>
      <c r="B6" t="s">
        <v>25</v>
      </c>
      <c r="C6" s="1" t="s">
        <v>26</v>
      </c>
      <c r="D6" s="1" t="s">
        <v>3</v>
      </c>
      <c r="E6" t="s">
        <v>4</v>
      </c>
      <c r="F6" s="1" t="s">
        <v>27</v>
      </c>
      <c r="G6" t="s">
        <v>28</v>
      </c>
      <c r="H6" t="s">
        <v>29</v>
      </c>
      <c r="I6" t="s">
        <v>7</v>
      </c>
      <c r="L6" t="s">
        <v>10</v>
      </c>
      <c r="M6" t="s">
        <v>9</v>
      </c>
      <c r="O6" t="str">
        <f t="shared" si="0"/>
        <v>1.5 - Crew Briefing Plan</v>
      </c>
      <c r="P6" t="str">
        <f t="shared" si="1"/>
        <v>Detail of Activity / Test - Prepare and submit CBP and VMP</v>
      </c>
      <c r="Q6" t="str">
        <f t="shared" si="2"/>
        <v>Action (Hold, Monitor, Witness) - H</v>
      </c>
      <c r="R6" t="str">
        <f t="shared" si="3"/>
        <v>Minimum Test Frequency (Lot =  1 day’s production) - Before Works commence</v>
      </c>
      <c r="S6" t="str">
        <f t="shared" si="4"/>
        <v>Inspection / Test method - Written Plan</v>
      </c>
      <c r="T6" t="str">
        <f t="shared" si="5"/>
        <v>Acceptance Criteria - Approved by Responsible Manager</v>
      </c>
      <c r="U6" t="str">
        <f t="shared" si="6"/>
        <v>Record documents (QCP - Quality Control Portal) - CBP</v>
      </c>
      <c r="V6" t="str">
        <f t="shared" si="7"/>
        <v>Responsibility - Paving Contractor</v>
      </c>
      <c r="W6" t="str">
        <f t="shared" si="8"/>
        <v xml:space="preserve">Project Specific Notes / Instructions - </v>
      </c>
      <c r="X6" t="str">
        <f t="shared" si="9"/>
        <v xml:space="preserve">Designer - </v>
      </c>
      <c r="Y6" t="str">
        <f t="shared" si="10"/>
        <v>Eng. Rep / NZTA - I</v>
      </c>
      <c r="Z6" t="str">
        <f t="shared" si="11"/>
        <v>Contractor - A</v>
      </c>
      <c r="AB6" t="str">
        <v>Inspection / Test method - Confirm requirements are followed</v>
      </c>
    </row>
    <row r="7" spans="1:28" ht="15" customHeight="1" x14ac:dyDescent="0.25">
      <c r="A7">
        <v>1.6</v>
      </c>
      <c r="B7" s="1" t="s">
        <v>30</v>
      </c>
      <c r="C7" s="1" t="s">
        <v>31</v>
      </c>
      <c r="D7" s="1" t="s">
        <v>3</v>
      </c>
      <c r="E7" t="s">
        <v>4</v>
      </c>
      <c r="F7" t="s">
        <v>5</v>
      </c>
      <c r="G7" s="1" t="s">
        <v>32</v>
      </c>
      <c r="H7" t="s">
        <v>33</v>
      </c>
      <c r="I7" t="s">
        <v>7</v>
      </c>
      <c r="L7" t="s">
        <v>10</v>
      </c>
      <c r="M7" t="s">
        <v>11</v>
      </c>
      <c r="O7" t="str">
        <f t="shared" si="0"/>
        <v>1.6 - Site Conditions</v>
      </c>
      <c r="P7" t="str">
        <f t="shared" si="1"/>
        <v>Detail of Activity / Test - Weather suitable, Site extents marked, surface suitable for paving (Depths/milling/cleanup complete etc), Environmental Controls in place</v>
      </c>
      <c r="Q7" t="str">
        <f t="shared" si="2"/>
        <v>Action (Hold, Monitor, Witness) - H</v>
      </c>
      <c r="R7" t="str">
        <f t="shared" si="3"/>
        <v>Minimum Test Frequency (Lot =  1 day’s production) - Before Works commence</v>
      </c>
      <c r="S7" t="str">
        <f t="shared" si="4"/>
        <v>Inspection / Test method - Confirm requirements are followed</v>
      </c>
      <c r="T7" t="str">
        <f t="shared" si="5"/>
        <v>Acceptance Criteria - Weather conditions and Site is suitable for paving</v>
      </c>
      <c r="U7" t="str">
        <f t="shared" si="6"/>
        <v>Record documents (QCP - Quality Control Portal) - Site Diary/String Sheets</v>
      </c>
      <c r="V7" t="str">
        <f t="shared" si="7"/>
        <v>Responsibility - Paving Contractor</v>
      </c>
      <c r="W7" t="str">
        <f t="shared" si="8"/>
        <v xml:space="preserve">Project Specific Notes / Instructions - </v>
      </c>
      <c r="X7" t="str">
        <f t="shared" si="9"/>
        <v xml:space="preserve">Designer - </v>
      </c>
      <c r="Y7" t="str">
        <f t="shared" si="10"/>
        <v>Eng. Rep / NZTA - I</v>
      </c>
      <c r="Z7" t="str">
        <f t="shared" si="11"/>
        <v>Contractor - R</v>
      </c>
      <c r="AB7" t="str">
        <v>Acceptance Criteria - JMF Validated in accordance with NZTA P11:2023</v>
      </c>
    </row>
    <row r="8" spans="1:28" ht="15" customHeight="1" x14ac:dyDescent="0.25">
      <c r="A8">
        <v>1.7</v>
      </c>
      <c r="B8" t="s">
        <v>34</v>
      </c>
      <c r="C8" s="1" t="s">
        <v>35</v>
      </c>
      <c r="D8" t="s">
        <v>3</v>
      </c>
      <c r="E8" s="1" t="s">
        <v>4</v>
      </c>
      <c r="F8" s="1" t="s">
        <v>36</v>
      </c>
      <c r="G8" t="s">
        <v>37</v>
      </c>
      <c r="H8" t="s">
        <v>38</v>
      </c>
      <c r="I8" t="s">
        <v>7</v>
      </c>
      <c r="L8" t="s">
        <v>10</v>
      </c>
      <c r="M8" t="s">
        <v>11</v>
      </c>
      <c r="O8" t="str">
        <f t="shared" si="0"/>
        <v>1.7 - Roughness</v>
      </c>
      <c r="P8" t="str">
        <f t="shared" si="1"/>
        <v xml:space="preserve">Detail of Activity / Test - Previous layer checked for suitability to achieve Specified Ride </v>
      </c>
      <c r="Q8" t="str">
        <f t="shared" si="2"/>
        <v>Action (Hold, Monitor, Witness) - H</v>
      </c>
      <c r="R8" t="str">
        <f t="shared" si="3"/>
        <v>Minimum Test Frequency (Lot =  1 day’s production) - Before Works commence</v>
      </c>
      <c r="S8" t="str">
        <f t="shared" si="4"/>
        <v>Inspection / Test method - Confirm Specified Ride requirements can be met</v>
      </c>
      <c r="T8" t="str">
        <f t="shared" si="5"/>
        <v xml:space="preserve">Acceptance Criteria - 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  </v>
      </c>
      <c r="U8" t="str">
        <f t="shared" si="6"/>
        <v>Record documents (QCP - Quality Control Portal) - NASSRA Report</v>
      </c>
      <c r="V8" t="str">
        <f t="shared" si="7"/>
        <v>Responsibility - Paving Contractor</v>
      </c>
      <c r="W8" t="str">
        <f t="shared" si="8"/>
        <v xml:space="preserve">Project Specific Notes / Instructions - </v>
      </c>
      <c r="X8" t="str">
        <f t="shared" si="9"/>
        <v xml:space="preserve">Designer - </v>
      </c>
      <c r="Y8" t="str">
        <f t="shared" si="10"/>
        <v>Eng. Rep / NZTA - I</v>
      </c>
      <c r="Z8" t="str">
        <f t="shared" si="11"/>
        <v>Contractor - R</v>
      </c>
      <c r="AB8" t="str">
        <v>Record documents (QCP - Quality Control Portal) - Mix Design Report</v>
      </c>
    </row>
    <row r="9" spans="1:28" ht="15" customHeight="1" x14ac:dyDescent="0.25">
      <c r="A9">
        <v>1.8</v>
      </c>
      <c r="B9" t="s">
        <v>39</v>
      </c>
      <c r="C9" s="1" t="s">
        <v>21</v>
      </c>
      <c r="D9" s="1" t="s">
        <v>3</v>
      </c>
      <c r="E9" s="1" t="s">
        <v>40</v>
      </c>
      <c r="F9" s="1" t="s">
        <v>41</v>
      </c>
      <c r="G9" t="s">
        <v>42</v>
      </c>
      <c r="H9" t="s">
        <v>43</v>
      </c>
      <c r="I9" t="s">
        <v>7</v>
      </c>
      <c r="L9" t="s">
        <v>9</v>
      </c>
      <c r="M9" t="s">
        <v>11</v>
      </c>
      <c r="O9" t="str">
        <f t="shared" si="0"/>
        <v>1.8 - Traffic Loops</v>
      </c>
      <c r="P9" t="str">
        <f t="shared" si="1"/>
        <v>Detail of Activity / Test - Communication with affected parties</v>
      </c>
      <c r="Q9" t="str">
        <f t="shared" si="2"/>
        <v>Action (Hold, Monitor, Witness) - H</v>
      </c>
      <c r="R9" t="str">
        <f t="shared" si="3"/>
        <v>Minimum Test Frequency (Lot =  1 day’s production) - Minimum of 7 days Before Works commence</v>
      </c>
      <c r="S9" t="str">
        <f t="shared" si="4"/>
        <v>Inspection / Test method - Visual</v>
      </c>
      <c r="T9" t="str">
        <f t="shared" si="5"/>
        <v>Acceptance Criteria - Notify RC at least 7 days before surfacing is programmed</v>
      </c>
      <c r="U9" t="str">
        <f t="shared" si="6"/>
        <v>Record documents (QCP - Quality Control Portal) - Communication</v>
      </c>
      <c r="V9" t="str">
        <f t="shared" si="7"/>
        <v>Responsibility - Paving Contractor</v>
      </c>
      <c r="W9" t="str">
        <f t="shared" si="8"/>
        <v xml:space="preserve">Project Specific Notes / Instructions - </v>
      </c>
      <c r="X9" t="str">
        <f t="shared" si="9"/>
        <v xml:space="preserve">Designer - </v>
      </c>
      <c r="Y9" t="str">
        <f t="shared" si="10"/>
        <v>Eng. Rep / NZTA - A</v>
      </c>
      <c r="Z9" t="str">
        <f t="shared" si="11"/>
        <v>Contractor - R</v>
      </c>
      <c r="AB9" t="str">
        <v>Responsibility - Paving Contractor</v>
      </c>
    </row>
    <row r="10" spans="1:28" ht="15" customHeight="1" x14ac:dyDescent="0.25">
      <c r="A10">
        <v>1.9</v>
      </c>
      <c r="B10" t="s">
        <v>44</v>
      </c>
      <c r="C10" s="1" t="s">
        <v>45</v>
      </c>
      <c r="D10" s="1" t="s">
        <v>3</v>
      </c>
      <c r="E10" s="1" t="s">
        <v>4</v>
      </c>
      <c r="F10" s="1" t="s">
        <v>143</v>
      </c>
      <c r="G10" t="s">
        <v>46</v>
      </c>
      <c r="H10" s="1" t="s">
        <v>47</v>
      </c>
      <c r="I10" t="s">
        <v>7</v>
      </c>
      <c r="L10" t="s">
        <v>10</v>
      </c>
      <c r="M10" t="s">
        <v>11</v>
      </c>
      <c r="O10" t="str">
        <f t="shared" si="0"/>
        <v>1.9 - Paving Plan</v>
      </c>
      <c r="P10" t="str">
        <f t="shared" si="1"/>
        <v>Detail of Activity / Test - Paving Plan to be completed</v>
      </c>
      <c r="Q10" t="str">
        <f t="shared" si="2"/>
        <v>Action (Hold, Monitor, Witness) - H</v>
      </c>
      <c r="R10" t="str">
        <f t="shared" si="3"/>
        <v>Minimum Test Frequency (Lot =  1 day’s production) - Before Works commence</v>
      </c>
      <c r="S10" t="str">
        <f t="shared" si="4"/>
        <v>Inspection / Test method - NZTA P11:2023 Clause 12.2</v>
      </c>
      <c r="T10" t="str">
        <f t="shared" si="5"/>
        <v>Acceptance Criteria - 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v>
      </c>
      <c r="U10" t="str">
        <f t="shared" si="6"/>
        <v>Record documents (QCP - Quality Control Portal) - String Sheet_x000D_
Paving Plan_x000D_
Placement Trial Records</v>
      </c>
      <c r="V10" t="str">
        <f t="shared" si="7"/>
        <v>Responsibility - Paving Contractor</v>
      </c>
      <c r="W10" t="str">
        <f t="shared" si="8"/>
        <v xml:space="preserve">Project Specific Notes / Instructions - </v>
      </c>
      <c r="X10" t="str">
        <f t="shared" si="9"/>
        <v xml:space="preserve">Designer - </v>
      </c>
      <c r="Y10" t="str">
        <f t="shared" si="10"/>
        <v>Eng. Rep / NZTA - I</v>
      </c>
      <c r="Z10" t="str">
        <f t="shared" si="11"/>
        <v>Contractor - R</v>
      </c>
      <c r="AB10" t="str">
        <v>Project Specific Notes / Instructions - JMF expiry date and validation details in here</v>
      </c>
    </row>
    <row r="11" spans="1:28" ht="15" customHeight="1" x14ac:dyDescent="0.25">
      <c r="A11">
        <v>2.1</v>
      </c>
      <c r="B1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144</v>
      </c>
      <c r="H11" t="s">
        <v>53</v>
      </c>
      <c r="I11" t="s">
        <v>54</v>
      </c>
      <c r="K11" t="s">
        <v>10</v>
      </c>
      <c r="L11" t="s">
        <v>10</v>
      </c>
      <c r="M11" t="s">
        <v>11</v>
      </c>
      <c r="O11" t="str">
        <f t="shared" si="0"/>
        <v>2.1 - Temperatures</v>
      </c>
      <c r="P11" t="str">
        <f t="shared" si="1"/>
        <v>Detail of Activity / Test - Mixing of aggregates and bitumen</v>
      </c>
      <c r="Q11" t="str">
        <f t="shared" si="2"/>
        <v>Action (Hold, Monitor, Witness) - M</v>
      </c>
      <c r="R11" t="str">
        <f t="shared" si="3"/>
        <v xml:space="preserve">Minimum Test Frequency (Lot =  1 day’s production) - Constant monitoring of temperature by calibrated euipment </v>
      </c>
      <c r="S11" t="str">
        <f t="shared" si="4"/>
        <v>Inspection / Test method - Plant temperature probes</v>
      </c>
      <c r="T11" t="str">
        <f t="shared" si="5"/>
        <v>Acceptance Criteria - PG64H binder Mixing range 135 - 145°C          PG64 V/E (Flexiplus Bind) binder mixing range: _x000D_
145 to 155 deg.C_x000D_
NZTA P11:2023 states max. 15°C above mixing temperature and +/- 10°C on leaving the plant</v>
      </c>
      <c r="U11" t="str">
        <f t="shared" si="6"/>
        <v>Record documents (QCP - Quality Control Portal) - Plant site diary</v>
      </c>
      <c r="V11" t="str">
        <f t="shared" si="7"/>
        <v>Responsibility - Asphalt Manufacturer</v>
      </c>
      <c r="W11" t="str">
        <f t="shared" si="8"/>
        <v xml:space="preserve">Project Specific Notes / Instructions - </v>
      </c>
      <c r="X11" t="str">
        <f t="shared" si="9"/>
        <v>Designer - I</v>
      </c>
      <c r="Y11" t="str">
        <f t="shared" si="10"/>
        <v>Eng. Rep / NZTA - I</v>
      </c>
      <c r="Z11" t="str">
        <f t="shared" si="11"/>
        <v>Contractor - R</v>
      </c>
      <c r="AB11" t="str">
        <v>Designer - A</v>
      </c>
    </row>
    <row r="12" spans="1:28" ht="15" customHeight="1" x14ac:dyDescent="0.25">
      <c r="A12">
        <v>2.2000000000000002</v>
      </c>
      <c r="B12" t="s">
        <v>55</v>
      </c>
      <c r="C12" s="1" t="s">
        <v>56</v>
      </c>
      <c r="D12" t="s">
        <v>50</v>
      </c>
      <c r="E12" t="s">
        <v>57</v>
      </c>
      <c r="F12" s="1" t="s">
        <v>58</v>
      </c>
      <c r="G12" s="1" t="s">
        <v>145</v>
      </c>
      <c r="H12" t="s">
        <v>59</v>
      </c>
      <c r="I12" t="s">
        <v>54</v>
      </c>
      <c r="K12" t="s">
        <v>10</v>
      </c>
      <c r="L12" t="s">
        <v>10</v>
      </c>
      <c r="M12" t="s">
        <v>11</v>
      </c>
      <c r="O12" t="str">
        <f t="shared" si="0"/>
        <v>2.2 - Production Asphalt</v>
      </c>
      <c r="P12" t="str">
        <f t="shared" si="1"/>
        <v>Detail of Activity / Test - Particle Size Distribution</v>
      </c>
      <c r="Q12" t="str">
        <f t="shared" si="2"/>
        <v>Action (Hold, Monitor, Witness) - M</v>
      </c>
      <c r="R12" t="str">
        <f t="shared" si="3"/>
        <v>Minimum Test Frequency (Lot =  1 day’s production) - 1 per 200t at asphalt plant</v>
      </c>
      <c r="S12" t="str">
        <f t="shared" si="4"/>
        <v>Inspection / Test method - NZS 4407_x000D_
Test 3.8.1</v>
      </c>
      <c r="T12" t="str">
        <f t="shared" si="5"/>
        <v>Acceptance Criteria - NZTA P11:2023_x000D_
Refer to Table 5</v>
      </c>
      <c r="U12" t="str">
        <f t="shared" si="6"/>
        <v>Record documents (QCP - Quality Control Portal) - IANZ accredited test cert</v>
      </c>
      <c r="V12" t="str">
        <f t="shared" si="7"/>
        <v>Responsibility - Asphalt Manufacturer</v>
      </c>
      <c r="W12" t="str">
        <f t="shared" si="8"/>
        <v xml:space="preserve">Project Specific Notes / Instructions - </v>
      </c>
      <c r="X12" t="str">
        <f t="shared" si="9"/>
        <v>Designer - I</v>
      </c>
      <c r="Y12" t="str">
        <f t="shared" si="10"/>
        <v>Eng. Rep / NZTA - I</v>
      </c>
      <c r="Z12" t="str">
        <f t="shared" si="11"/>
        <v>Contractor - R</v>
      </c>
      <c r="AB12" t="str">
        <v>Eng. Rep / NZTA - I</v>
      </c>
    </row>
    <row r="13" spans="1:28" ht="15" customHeight="1" x14ac:dyDescent="0.25">
      <c r="A13">
        <v>2.2999999999999998</v>
      </c>
      <c r="B13" t="s">
        <v>55</v>
      </c>
      <c r="C13" t="s">
        <v>60</v>
      </c>
      <c r="D13" t="s">
        <v>50</v>
      </c>
      <c r="E13" t="s">
        <v>57</v>
      </c>
      <c r="F13" s="1"/>
      <c r="G13" s="1" t="s">
        <v>146</v>
      </c>
      <c r="H13" t="s">
        <v>59</v>
      </c>
      <c r="I13" t="s">
        <v>54</v>
      </c>
      <c r="K13" t="s">
        <v>10</v>
      </c>
      <c r="L13" t="s">
        <v>10</v>
      </c>
      <c r="M13" t="s">
        <v>11</v>
      </c>
      <c r="O13" t="str">
        <f t="shared" si="0"/>
        <v>2.3 - Production Asphalt</v>
      </c>
      <c r="P13" t="str">
        <f t="shared" si="1"/>
        <v>Detail of Activity / Test - Binder Content</v>
      </c>
      <c r="Q13" t="str">
        <f t="shared" si="2"/>
        <v>Action (Hold, Monitor, Witness) - M</v>
      </c>
      <c r="R13" t="str">
        <f t="shared" si="3"/>
        <v>Minimum Test Frequency (Lot =  1 day’s production) - 1 per 200t at asphalt plant</v>
      </c>
      <c r="S13" t="str">
        <f t="shared" si="4"/>
        <v xml:space="preserve">Inspection / Test method - </v>
      </c>
      <c r="T13" t="str">
        <f t="shared" si="5"/>
        <v>Acceptance Criteria - NZTA P11:2023_x000D_
Individual Test Result: ± 0.5_x000D_
Mean of Three Test Results: ± 0.3</v>
      </c>
      <c r="U13" t="str">
        <f t="shared" si="6"/>
        <v>Record documents (QCP - Quality Control Portal) - IANZ accredited test cert</v>
      </c>
      <c r="V13" t="str">
        <f t="shared" si="7"/>
        <v>Responsibility - Asphalt Manufacturer</v>
      </c>
      <c r="W13" t="str">
        <f t="shared" si="8"/>
        <v xml:space="preserve">Project Specific Notes / Instructions - </v>
      </c>
      <c r="X13" t="str">
        <f t="shared" si="9"/>
        <v>Designer - I</v>
      </c>
      <c r="Y13" t="str">
        <f t="shared" si="10"/>
        <v>Eng. Rep / NZTA - I</v>
      </c>
      <c r="Z13" t="str">
        <f t="shared" si="11"/>
        <v>Contractor - R</v>
      </c>
      <c r="AB13" t="str">
        <v>Contractor - R</v>
      </c>
    </row>
    <row r="14" spans="1:28" ht="15" customHeight="1" x14ac:dyDescent="0.25">
      <c r="A14">
        <v>2.4</v>
      </c>
      <c r="B14" t="s">
        <v>55</v>
      </c>
      <c r="C14" t="s">
        <v>61</v>
      </c>
      <c r="D14" t="s">
        <v>50</v>
      </c>
      <c r="E14" t="s">
        <v>62</v>
      </c>
      <c r="G14" t="s">
        <v>63</v>
      </c>
      <c r="H14" t="s">
        <v>59</v>
      </c>
      <c r="I14" t="s">
        <v>54</v>
      </c>
      <c r="K14" t="s">
        <v>10</v>
      </c>
      <c r="L14" t="s">
        <v>10</v>
      </c>
      <c r="M14" t="s">
        <v>11</v>
      </c>
      <c r="O14" t="str">
        <f t="shared" si="0"/>
        <v>2.4 - Production Asphalt</v>
      </c>
      <c r="P14" t="str">
        <f t="shared" si="1"/>
        <v>Detail of Activity / Test - Max. Specific Gravity (MSG) of mix</v>
      </c>
      <c r="Q14" t="str">
        <f t="shared" si="2"/>
        <v>Action (Hold, Monitor, Witness) - M</v>
      </c>
      <c r="R14" t="str">
        <f t="shared" si="3"/>
        <v>Minimum Test Frequency (Lot =  1 day’s production) - 1 per 600t at asphalt plant</v>
      </c>
      <c r="S14" t="str">
        <f t="shared" si="4"/>
        <v xml:space="preserve">Inspection / Test method - </v>
      </c>
      <c r="T14" t="str">
        <f t="shared" si="5"/>
        <v>Acceptance Criteria - Report</v>
      </c>
      <c r="U14" t="str">
        <f t="shared" si="6"/>
        <v>Record documents (QCP - Quality Control Portal) - IANZ accredited test cert</v>
      </c>
      <c r="V14" t="str">
        <f t="shared" si="7"/>
        <v>Responsibility - Asphalt Manufacturer</v>
      </c>
      <c r="W14" t="str">
        <f t="shared" si="8"/>
        <v xml:space="preserve">Project Specific Notes / Instructions - </v>
      </c>
      <c r="X14" t="str">
        <f t="shared" si="9"/>
        <v>Designer - I</v>
      </c>
      <c r="Y14" t="str">
        <f t="shared" si="10"/>
        <v>Eng. Rep / NZTA - I</v>
      </c>
      <c r="Z14" t="str">
        <f t="shared" si="11"/>
        <v>Contractor - R</v>
      </c>
      <c r="AB14" t="str">
        <v>1.2 - Approved Quality Plan/Renewal Quality Plan</v>
      </c>
    </row>
    <row r="15" spans="1:28" ht="15" customHeight="1" x14ac:dyDescent="0.25">
      <c r="A15">
        <v>3.1</v>
      </c>
      <c r="B15" t="s">
        <v>64</v>
      </c>
      <c r="C15" t="s">
        <v>65</v>
      </c>
      <c r="D15" s="1" t="s">
        <v>3</v>
      </c>
      <c r="E15" t="s">
        <v>4</v>
      </c>
      <c r="F15" t="s">
        <v>5</v>
      </c>
      <c r="G15" s="1" t="s">
        <v>66</v>
      </c>
      <c r="H15" t="s">
        <v>67</v>
      </c>
      <c r="I15" t="s">
        <v>7</v>
      </c>
      <c r="L15" t="s">
        <v>10</v>
      </c>
      <c r="M15" t="s">
        <v>11</v>
      </c>
      <c r="O15" t="str">
        <f t="shared" si="0"/>
        <v>3.1 - Milling</v>
      </c>
      <c r="P15" t="str">
        <f t="shared" si="1"/>
        <v>Detail of Activity / Test - Surface strung to ensure milling Depth is achieved</v>
      </c>
      <c r="Q15" t="str">
        <f t="shared" si="2"/>
        <v>Action (Hold, Monitor, Witness) - H</v>
      </c>
      <c r="R15" t="str">
        <f t="shared" si="3"/>
        <v>Minimum Test Frequency (Lot =  1 day’s production) - Before Works commence</v>
      </c>
      <c r="S15" t="str">
        <f t="shared" si="4"/>
        <v>Inspection / Test method - Confirm requirements are followed</v>
      </c>
      <c r="T15" t="str">
        <f t="shared" si="5"/>
        <v>Acceptance Criteria - Site is suitable for paving</v>
      </c>
      <c r="U15" t="str">
        <f t="shared" si="6"/>
        <v>Record documents (QCP - Quality Control Portal) - String Sheet</v>
      </c>
      <c r="V15" t="str">
        <f t="shared" si="7"/>
        <v>Responsibility - Paving Contractor</v>
      </c>
      <c r="W15" t="str">
        <f t="shared" si="8"/>
        <v xml:space="preserve">Project Specific Notes / Instructions - </v>
      </c>
      <c r="X15" t="str">
        <f t="shared" si="9"/>
        <v xml:space="preserve">Designer - </v>
      </c>
      <c r="Y15" t="str">
        <f t="shared" si="10"/>
        <v>Eng. Rep / NZTA - I</v>
      </c>
      <c r="Z15" t="str">
        <f t="shared" si="11"/>
        <v>Contractor - R</v>
      </c>
      <c r="AB15" t="str">
        <v>Detail of Activity / Test - Prepare and Submit RQP</v>
      </c>
    </row>
    <row r="16" spans="1:28" ht="15" customHeight="1" x14ac:dyDescent="0.25">
      <c r="A16">
        <v>3.2</v>
      </c>
      <c r="B16" t="s">
        <v>68</v>
      </c>
      <c r="C16" t="s">
        <v>69</v>
      </c>
      <c r="D16" s="1" t="s">
        <v>50</v>
      </c>
      <c r="E16" t="s">
        <v>70</v>
      </c>
      <c r="F16" t="s">
        <v>71</v>
      </c>
      <c r="G16" t="s">
        <v>72</v>
      </c>
      <c r="H16" t="s">
        <v>73</v>
      </c>
      <c r="I16" t="s">
        <v>7</v>
      </c>
      <c r="K16" t="s">
        <v>10</v>
      </c>
      <c r="L16" t="s">
        <v>10</v>
      </c>
      <c r="M16" t="s">
        <v>11</v>
      </c>
      <c r="O16" t="str">
        <f t="shared" si="0"/>
        <v>3.2 - Tack Coat, OR</v>
      </c>
      <c r="P16" t="str">
        <f t="shared" si="1"/>
        <v>Detail of Activity / Test - Application of Tack Coat</v>
      </c>
      <c r="Q16" t="str">
        <f t="shared" si="2"/>
        <v>Action (Hold, Monitor, Witness) - M</v>
      </c>
      <c r="R16" t="str">
        <f t="shared" si="3"/>
        <v>Minimum Test Frequency (Lot =  1 day’s production) - Per Lot</v>
      </c>
      <c r="S16" t="str">
        <f t="shared" si="4"/>
        <v>Inspection / Test method - Dip bitumen emulsion tank before and after</v>
      </c>
      <c r="T16" t="str">
        <f t="shared" si="5"/>
        <v>Acceptance Criteria - Target Between 0.2l/m2 - 0.6l/m2 +/- 0.1l/m2 From Target Application Rate</v>
      </c>
      <c r="U16" t="str">
        <f t="shared" si="6"/>
        <v>Record documents (QCP - Quality Control Portal) - Site Diary</v>
      </c>
      <c r="V16" t="str">
        <f t="shared" si="7"/>
        <v>Responsibility - Paving Contractor</v>
      </c>
      <c r="W16" t="str">
        <f t="shared" si="8"/>
        <v xml:space="preserve">Project Specific Notes / Instructions - </v>
      </c>
      <c r="X16" t="str">
        <f t="shared" si="9"/>
        <v>Designer - I</v>
      </c>
      <c r="Y16" t="str">
        <f t="shared" si="10"/>
        <v>Eng. Rep / NZTA - I</v>
      </c>
      <c r="Z16" t="str">
        <f t="shared" si="11"/>
        <v>Contractor - R</v>
      </c>
      <c r="AB16" t="str">
        <v>Action (Hold, Monitor, Witness) - H</v>
      </c>
    </row>
    <row r="17" spans="1:28" ht="15" customHeight="1" x14ac:dyDescent="0.25">
      <c r="A17">
        <v>3.3</v>
      </c>
      <c r="B17" t="s">
        <v>74</v>
      </c>
      <c r="C17" t="s">
        <v>75</v>
      </c>
      <c r="D17" t="s">
        <v>50</v>
      </c>
      <c r="E17" t="s">
        <v>70</v>
      </c>
      <c r="F17" t="s">
        <v>76</v>
      </c>
      <c r="G17" t="s">
        <v>77</v>
      </c>
      <c r="H17" t="s">
        <v>76</v>
      </c>
      <c r="I17" t="s">
        <v>7</v>
      </c>
      <c r="K17" t="s">
        <v>10</v>
      </c>
      <c r="L17" t="s">
        <v>10</v>
      </c>
      <c r="M17" t="s">
        <v>11</v>
      </c>
      <c r="O17" t="str">
        <f t="shared" si="0"/>
        <v>3.3 - Membrane Seal</v>
      </c>
      <c r="P17" t="str">
        <f t="shared" si="1"/>
        <v>Detail of Activity / Test - Application of Membrane Seal</v>
      </c>
      <c r="Q17" t="str">
        <f t="shared" si="2"/>
        <v>Action (Hold, Monitor, Witness) - M</v>
      </c>
      <c r="R17" t="str">
        <f t="shared" si="3"/>
        <v>Minimum Test Frequency (Lot =  1 day’s production) - Per Lot</v>
      </c>
      <c r="S17" t="str">
        <f t="shared" si="4"/>
        <v>Inspection / Test method - Sealing Records</v>
      </c>
      <c r="T17" t="str">
        <f t="shared" si="5"/>
        <v>Acceptance Criteria - Application rate, chip type and binder as per membrane seal design</v>
      </c>
      <c r="U17" t="str">
        <f t="shared" si="6"/>
        <v>Record documents (QCP - Quality Control Portal) - Sealing Records</v>
      </c>
      <c r="V17" t="str">
        <f t="shared" si="7"/>
        <v>Responsibility - Paving Contractor</v>
      </c>
      <c r="W17" t="str">
        <f t="shared" si="8"/>
        <v xml:space="preserve">Project Specific Notes / Instructions - </v>
      </c>
      <c r="X17" t="str">
        <f t="shared" si="9"/>
        <v>Designer - I</v>
      </c>
      <c r="Y17" t="str">
        <f t="shared" si="10"/>
        <v>Eng. Rep / NZTA - I</v>
      </c>
      <c r="Z17" t="str">
        <f t="shared" si="11"/>
        <v>Contractor - R</v>
      </c>
      <c r="AB17" t="str">
        <v>Minimum Test Frequency (Lot =  1 day’s production) - Before Works commence</v>
      </c>
    </row>
    <row r="18" spans="1:28" ht="15" customHeight="1" x14ac:dyDescent="0.25">
      <c r="A18">
        <v>3.4</v>
      </c>
      <c r="B18" t="s">
        <v>78</v>
      </c>
      <c r="C18" t="s">
        <v>79</v>
      </c>
      <c r="D18" t="s">
        <v>50</v>
      </c>
      <c r="E18" t="s">
        <v>80</v>
      </c>
      <c r="F18" t="s">
        <v>81</v>
      </c>
      <c r="G18" t="s">
        <v>140</v>
      </c>
      <c r="H18" t="s">
        <v>82</v>
      </c>
      <c r="I18" t="s">
        <v>7</v>
      </c>
      <c r="J18" t="s">
        <v>141</v>
      </c>
      <c r="K18" t="s">
        <v>10</v>
      </c>
      <c r="L18" t="s">
        <v>10</v>
      </c>
      <c r="M18" t="s">
        <v>11</v>
      </c>
      <c r="O18" t="str">
        <f t="shared" si="0"/>
        <v>3.4 - Temperature</v>
      </c>
      <c r="P18" t="str">
        <f t="shared" si="1"/>
        <v>Detail of Activity / Test - Pavement Surface</v>
      </c>
      <c r="Q18" t="str">
        <f t="shared" si="2"/>
        <v>Action (Hold, Monitor, Witness) - M</v>
      </c>
      <c r="R18" t="str">
        <f t="shared" si="3"/>
        <v>Minimum Test Frequency (Lot =  1 day’s production) - Start of shift and every 1 hour until temperature rising</v>
      </c>
      <c r="S18" t="str">
        <f t="shared" si="4"/>
        <v>Inspection / Test method - Infrared gauge</v>
      </c>
      <c r="T18" t="str">
        <f t="shared" si="5"/>
        <v>Acceptance Criteria - ≥ 10 °C or as otherwise agreed with NZTA</v>
      </c>
      <c r="U18" t="str">
        <f t="shared" si="6"/>
        <v>Record documents (QCP - Quality Control Portal) - Site diary</v>
      </c>
      <c r="V18" t="str">
        <f t="shared" si="7"/>
        <v>Responsibility - Paving Contractor</v>
      </c>
      <c r="W18" t="str">
        <f t="shared" si="8"/>
        <v>Project Specific Notes / Instructions - Must get NZTA approval if CHAR(LESS) 10°C</v>
      </c>
      <c r="X18" t="str">
        <f t="shared" si="9"/>
        <v>Designer - I</v>
      </c>
      <c r="Y18" t="str">
        <f t="shared" si="10"/>
        <v>Eng. Rep / NZTA - I</v>
      </c>
      <c r="Z18" t="str">
        <f t="shared" si="11"/>
        <v>Contractor - R</v>
      </c>
      <c r="AB18" t="str">
        <v>Inspection / Test method - Review /Acceptance by Engineer</v>
      </c>
    </row>
    <row r="19" spans="1:28" ht="15" customHeight="1" x14ac:dyDescent="0.25">
      <c r="A19">
        <v>3.5</v>
      </c>
      <c r="B19" t="s">
        <v>78</v>
      </c>
      <c r="C19" t="s">
        <v>83</v>
      </c>
      <c r="D19" t="s">
        <v>50</v>
      </c>
      <c r="E19" t="s">
        <v>84</v>
      </c>
      <c r="F19" t="s">
        <v>85</v>
      </c>
      <c r="G19" s="1" t="s">
        <v>147</v>
      </c>
      <c r="H19" t="s">
        <v>73</v>
      </c>
      <c r="I19" t="s">
        <v>7</v>
      </c>
      <c r="K19" t="s">
        <v>10</v>
      </c>
      <c r="L19" t="s">
        <v>10</v>
      </c>
      <c r="M19" t="s">
        <v>11</v>
      </c>
      <c r="O19" t="str">
        <f t="shared" si="0"/>
        <v>3.5 - Temperature</v>
      </c>
      <c r="P19" t="str">
        <f t="shared" si="1"/>
        <v>Detail of Activity / Test - Asphalt Delivery temperature</v>
      </c>
      <c r="Q19" t="str">
        <f t="shared" si="2"/>
        <v>Action (Hold, Monitor, Witness) - M</v>
      </c>
      <c r="R19" t="str">
        <f t="shared" si="3"/>
        <v>Minimum Test Frequency (Lot =  1 day’s production) - Every Load on delivery to the Paver Hopper</v>
      </c>
      <c r="S19" t="str">
        <f t="shared" si="4"/>
        <v>Inspection / Test method - Temperature Probe</v>
      </c>
      <c r="T19" t="str">
        <f t="shared" si="5"/>
        <v>Acceptance Criteria - Target ≥ 130° deg.C. in the Paver_x000D_
Min. ≥ 120 deg.C in the Paver                                    CHAR(LESS)110°C to be Rejected</v>
      </c>
      <c r="U19" t="str">
        <f t="shared" si="6"/>
        <v>Record documents (QCP - Quality Control Portal) - Site Diary</v>
      </c>
      <c r="V19" t="str">
        <f t="shared" si="7"/>
        <v>Responsibility - Paving Contractor</v>
      </c>
      <c r="W19" t="str">
        <f t="shared" si="8"/>
        <v xml:space="preserve">Project Specific Notes / Instructions - </v>
      </c>
      <c r="X19" t="str">
        <f t="shared" si="9"/>
        <v>Designer - I</v>
      </c>
      <c r="Y19" t="str">
        <f t="shared" si="10"/>
        <v>Eng. Rep / NZTA - I</v>
      </c>
      <c r="Z19" t="str">
        <f t="shared" si="11"/>
        <v>Contractor - R</v>
      </c>
      <c r="AB19" t="str">
        <v>Acceptance Criteria -</v>
      </c>
    </row>
    <row r="20" spans="1:28" ht="15" customHeight="1" x14ac:dyDescent="0.25">
      <c r="A20">
        <v>3.6</v>
      </c>
      <c r="B20" t="s">
        <v>78</v>
      </c>
      <c r="C20" s="1" t="s">
        <v>86</v>
      </c>
      <c r="D20" t="s">
        <v>50</v>
      </c>
      <c r="E20" t="s">
        <v>87</v>
      </c>
      <c r="F20" t="s">
        <v>88</v>
      </c>
      <c r="G20" s="1" t="s">
        <v>148</v>
      </c>
      <c r="H20" t="s">
        <v>82</v>
      </c>
      <c r="I20" t="s">
        <v>7</v>
      </c>
      <c r="K20" t="s">
        <v>10</v>
      </c>
      <c r="L20" t="s">
        <v>10</v>
      </c>
      <c r="M20" t="s">
        <v>11</v>
      </c>
      <c r="O20" t="str">
        <f t="shared" si="0"/>
        <v>3.6 - Temperature</v>
      </c>
      <c r="P20" t="str">
        <f t="shared" si="1"/>
        <v>Detail of Activity / Test - Compaction Temperature</v>
      </c>
      <c r="Q20" t="str">
        <f t="shared" si="2"/>
        <v>Action (Hold, Monitor, Witness) - M</v>
      </c>
      <c r="R20" t="str">
        <f t="shared" si="3"/>
        <v>Minimum Test Frequency (Lot =  1 day’s production) - During compaction</v>
      </c>
      <c r="S20" t="str">
        <f t="shared" si="4"/>
        <v>Inspection / Test method - Temperature Probe/Infrared gauge</v>
      </c>
      <c r="T20" t="str">
        <f t="shared" si="5"/>
        <v xml:space="preserve">Acceptance Criteria - ≥ 110°C at commencement of compaction.           CHAR(LESS) 80°C - Stop Rolling       </v>
      </c>
      <c r="U20" t="str">
        <f t="shared" si="6"/>
        <v>Record documents (QCP - Quality Control Portal) - Site diary</v>
      </c>
      <c r="V20" t="str">
        <f t="shared" si="7"/>
        <v>Responsibility - Paving Contractor</v>
      </c>
      <c r="W20" t="str">
        <f t="shared" si="8"/>
        <v xml:space="preserve">Project Specific Notes / Instructions - </v>
      </c>
      <c r="X20" t="str">
        <f t="shared" si="9"/>
        <v>Designer - I</v>
      </c>
      <c r="Y20" t="str">
        <f t="shared" si="10"/>
        <v>Eng. Rep / NZTA - I</v>
      </c>
      <c r="Z20" t="str">
        <f t="shared" si="11"/>
        <v>Contractor - R</v>
      </c>
      <c r="AB20" t="str">
        <v>Record documents (QCP - Quality Control Portal) - RQP</v>
      </c>
    </row>
    <row r="21" spans="1:28" ht="15" customHeight="1" x14ac:dyDescent="0.25">
      <c r="A21">
        <v>3.7</v>
      </c>
      <c r="B21" t="s">
        <v>89</v>
      </c>
      <c r="C21" s="1" t="s">
        <v>90</v>
      </c>
      <c r="D21" t="s">
        <v>50</v>
      </c>
      <c r="E21" t="s">
        <v>91</v>
      </c>
      <c r="F21" s="1" t="s">
        <v>149</v>
      </c>
      <c r="G21" s="1" t="s">
        <v>92</v>
      </c>
      <c r="H21" t="s">
        <v>93</v>
      </c>
      <c r="I21" t="s">
        <v>7</v>
      </c>
      <c r="K21" t="s">
        <v>10</v>
      </c>
      <c r="L21" t="s">
        <v>10</v>
      </c>
      <c r="M21" t="s">
        <v>11</v>
      </c>
      <c r="O21" t="str">
        <f t="shared" si="0"/>
        <v>3.7 - Mat</v>
      </c>
      <c r="P21" t="str">
        <f t="shared" si="1"/>
        <v>Detail of Activity / Test - Load Locate</v>
      </c>
      <c r="Q21" t="str">
        <f t="shared" si="2"/>
        <v>Action (Hold, Monitor, Witness) - M</v>
      </c>
      <c r="R21" t="str">
        <f t="shared" si="3"/>
        <v>Minimum Test Frequency (Lot =  1 day’s production) - Each load</v>
      </c>
      <c r="S21" t="str">
        <f t="shared" si="4"/>
        <v>Inspection / Test method - P/11</v>
      </c>
      <c r="T21" t="str">
        <f t="shared" si="5"/>
        <v>Acceptance Criteria - Each load can be indentified to a location using a diagram. Record includes:_x000D_
- Truck ID/Rego/Driver_x000D_
- Depart Plant Time_x000D_
- Arrive Site Time_x000D_
- AC Temp on Arrival_x000D_
- Tonnage_x000D_
- Run Width_x000D_
- Estimated Run Length_x000D_
- Calculated Area_x000D_
- Calculated Average Depth</v>
      </c>
      <c r="U21" t="str">
        <f t="shared" si="6"/>
        <v>Record documents (QCP - Quality Control Portal) - Paving Run Sheet</v>
      </c>
      <c r="V21" t="str">
        <f t="shared" si="7"/>
        <v>Responsibility - Paving Contractor</v>
      </c>
      <c r="W21" t="str">
        <f t="shared" si="8"/>
        <v xml:space="preserve">Project Specific Notes / Instructions - </v>
      </c>
      <c r="X21" t="str">
        <f t="shared" si="9"/>
        <v>Designer - I</v>
      </c>
      <c r="Y21" t="str">
        <f t="shared" si="10"/>
        <v>Eng. Rep / NZTA - I</v>
      </c>
      <c r="Z21" t="str">
        <f t="shared" si="11"/>
        <v>Contractor - R</v>
      </c>
      <c r="AB21" t="str">
        <v>Responsibility - Paving Contractor</v>
      </c>
    </row>
    <row r="22" spans="1:28" ht="15" customHeight="1" x14ac:dyDescent="0.25">
      <c r="A22">
        <v>3.8</v>
      </c>
      <c r="B22" t="s">
        <v>89</v>
      </c>
      <c r="C22" t="s">
        <v>94</v>
      </c>
      <c r="D22" t="s">
        <v>50</v>
      </c>
      <c r="E22" t="s">
        <v>95</v>
      </c>
      <c r="F22" s="1" t="s">
        <v>96</v>
      </c>
      <c r="G22" s="1" t="s">
        <v>97</v>
      </c>
      <c r="I22" t="s">
        <v>7</v>
      </c>
      <c r="K22" t="s">
        <v>10</v>
      </c>
      <c r="L22" t="s">
        <v>10</v>
      </c>
      <c r="M22" t="s">
        <v>11</v>
      </c>
      <c r="O22" t="str">
        <f t="shared" si="0"/>
        <v>3.8 - Mat</v>
      </c>
      <c r="P22" t="str">
        <f t="shared" si="1"/>
        <v>Detail of Activity / Test - Thickness Monitoring</v>
      </c>
      <c r="Q22" t="str">
        <f t="shared" si="2"/>
        <v>Action (Hold, Monitor, Witness) - M</v>
      </c>
      <c r="R22" t="str">
        <f t="shared" si="3"/>
        <v>Minimum Test Frequency (Lot =  1 day’s production) - Continuously</v>
      </c>
      <c r="S22" t="str">
        <f t="shared" si="4"/>
        <v>Inspection / Test method - Dipping</v>
      </c>
      <c r="T22" t="str">
        <f t="shared" si="5"/>
        <v>Acceptance Criteria - Target Loose Thickness -0mm / +10mm</v>
      </c>
      <c r="U22" t="str">
        <f t="shared" si="6"/>
        <v xml:space="preserve">Record documents (QCP - Quality Control Portal) - </v>
      </c>
      <c r="V22" t="str">
        <f t="shared" si="7"/>
        <v>Responsibility - Paving Contractor</v>
      </c>
      <c r="W22" t="str">
        <f t="shared" si="8"/>
        <v xml:space="preserve">Project Specific Notes / Instructions - </v>
      </c>
      <c r="X22" t="str">
        <f t="shared" si="9"/>
        <v>Designer - I</v>
      </c>
      <c r="Y22" t="str">
        <f t="shared" si="10"/>
        <v>Eng. Rep / NZTA - I</v>
      </c>
      <c r="Z22" t="str">
        <f t="shared" si="11"/>
        <v>Contractor - R</v>
      </c>
      <c r="AB22" t="str">
        <v>Project Specific Notes / Instructions -</v>
      </c>
    </row>
    <row r="23" spans="1:28" ht="15" customHeight="1" x14ac:dyDescent="0.25">
      <c r="A23">
        <v>3.9</v>
      </c>
      <c r="B23" t="s">
        <v>89</v>
      </c>
      <c r="C23" t="s">
        <v>99</v>
      </c>
      <c r="D23" t="s">
        <v>50</v>
      </c>
      <c r="E23" t="s">
        <v>95</v>
      </c>
      <c r="F23" t="s">
        <v>100</v>
      </c>
      <c r="G23" s="1" t="s">
        <v>150</v>
      </c>
      <c r="H23" t="s">
        <v>101</v>
      </c>
      <c r="I23" t="s">
        <v>7</v>
      </c>
      <c r="K23" t="s">
        <v>10</v>
      </c>
      <c r="L23" t="s">
        <v>10</v>
      </c>
      <c r="M23" t="s">
        <v>11</v>
      </c>
      <c r="O23" t="str">
        <f t="shared" si="0"/>
        <v>3.9 - Mat</v>
      </c>
      <c r="P23" t="str">
        <f t="shared" si="1"/>
        <v>Detail of Activity / Test - Shape</v>
      </c>
      <c r="Q23" t="str">
        <f t="shared" si="2"/>
        <v>Action (Hold, Monitor, Witness) - M</v>
      </c>
      <c r="R23" t="str">
        <f t="shared" si="3"/>
        <v>Minimum Test Frequency (Lot =  1 day’s production) - Continuously</v>
      </c>
      <c r="S23" t="str">
        <f t="shared" si="4"/>
        <v>Inspection / Test method - 3m Straight edge</v>
      </c>
      <c r="T23" t="str">
        <f t="shared" si="5"/>
        <v xml:space="preserve">Acceptance Criteria - Where the length of the site or the geometry is such that a road roughness-measuring vehicle_x000D_
cannot be used then the straight edge can be used for checking the surface shape. Refer NZTA P11:2023 - Section 14                                 Not more than 5mm under a 3m Straight Edge.         </v>
      </c>
      <c r="U23" t="str">
        <f t="shared" si="6"/>
        <v>Record documents (QCP - Quality Control Portal) - Straight Edge Record</v>
      </c>
      <c r="V23" t="str">
        <f t="shared" si="7"/>
        <v>Responsibility - Paving Contractor</v>
      </c>
      <c r="W23" t="str">
        <f t="shared" si="8"/>
        <v xml:space="preserve">Project Specific Notes / Instructions - </v>
      </c>
      <c r="X23" t="str">
        <f t="shared" si="9"/>
        <v>Designer - I</v>
      </c>
      <c r="Y23" t="str">
        <f t="shared" si="10"/>
        <v>Eng. Rep / NZTA - I</v>
      </c>
      <c r="Z23" t="str">
        <f t="shared" si="11"/>
        <v>Contractor - R</v>
      </c>
      <c r="AB23" t="str">
        <v>Designer - I</v>
      </c>
    </row>
    <row r="24" spans="1:28" ht="15" customHeight="1" x14ac:dyDescent="0.25">
      <c r="A24">
        <v>3.1</v>
      </c>
      <c r="B24" t="s">
        <v>102</v>
      </c>
      <c r="C24" t="s">
        <v>103</v>
      </c>
      <c r="D24" t="s">
        <v>50</v>
      </c>
      <c r="E24" s="1" t="s">
        <v>104</v>
      </c>
      <c r="F24" t="s">
        <v>105</v>
      </c>
      <c r="G24" t="s">
        <v>106</v>
      </c>
      <c r="H24" t="s">
        <v>98</v>
      </c>
      <c r="I24" t="s">
        <v>7</v>
      </c>
      <c r="K24" t="s">
        <v>10</v>
      </c>
      <c r="L24" t="s">
        <v>10</v>
      </c>
      <c r="M24" t="s">
        <v>11</v>
      </c>
      <c r="O24" t="str">
        <f t="shared" si="0"/>
        <v>3.1 - Paving Quality</v>
      </c>
      <c r="P24" t="str">
        <f t="shared" si="1"/>
        <v>Detail of Activity / Test - Texture</v>
      </c>
      <c r="Q24" t="str">
        <f t="shared" si="2"/>
        <v>Action (Hold, Monitor, Witness) - M</v>
      </c>
      <c r="R24" t="str">
        <f t="shared" si="3"/>
        <v>Minimum Test Frequency (Lot =  1 day’s production) - Per Site (If Required)</v>
      </c>
      <c r="S24" t="str">
        <f t="shared" si="4"/>
        <v>Inspection / Test method - Sand Circle or HSD</v>
      </c>
      <c r="T24" t="str">
        <f t="shared" si="5"/>
        <v>Acceptance Criteria - NZTA T/10: 2013</v>
      </c>
      <c r="U24" t="str">
        <f t="shared" si="6"/>
        <v>Record documents (QCP - Quality Control Portal) - IANZ accredited test cert.</v>
      </c>
      <c r="V24" t="str">
        <f t="shared" si="7"/>
        <v>Responsibility - Paving Contractor</v>
      </c>
      <c r="W24" t="str">
        <f t="shared" si="8"/>
        <v xml:space="preserve">Project Specific Notes / Instructions - </v>
      </c>
      <c r="X24" t="str">
        <f t="shared" si="9"/>
        <v>Designer - I</v>
      </c>
      <c r="Y24" t="str">
        <f t="shared" si="10"/>
        <v>Eng. Rep / NZTA - I</v>
      </c>
      <c r="Z24" t="str">
        <f t="shared" si="11"/>
        <v>Contractor - R</v>
      </c>
      <c r="AB24" t="str">
        <v>Eng. Rep / NZTA - A</v>
      </c>
    </row>
    <row r="25" spans="1:28" ht="15" customHeight="1" x14ac:dyDescent="0.25">
      <c r="A25">
        <v>3.11</v>
      </c>
      <c r="B25" t="s">
        <v>102</v>
      </c>
      <c r="C25" t="s">
        <v>107</v>
      </c>
      <c r="D25" t="s">
        <v>50</v>
      </c>
      <c r="E25" s="1" t="s">
        <v>104</v>
      </c>
      <c r="F25" t="s">
        <v>108</v>
      </c>
      <c r="G25" t="s">
        <v>151</v>
      </c>
      <c r="H25" t="s">
        <v>109</v>
      </c>
      <c r="I25" t="s">
        <v>7</v>
      </c>
      <c r="J25" s="1"/>
      <c r="K25" t="s">
        <v>10</v>
      </c>
      <c r="L25" t="s">
        <v>10</v>
      </c>
      <c r="M25" t="s">
        <v>11</v>
      </c>
      <c r="O25" t="str">
        <f t="shared" si="0"/>
        <v>3.11 - Paving Quality</v>
      </c>
      <c r="P25" t="str">
        <f t="shared" si="1"/>
        <v>Detail of Activity / Test - Level</v>
      </c>
      <c r="Q25" t="str">
        <f t="shared" si="2"/>
        <v>Action (Hold, Monitor, Witness) - M</v>
      </c>
      <c r="R25" t="str">
        <f t="shared" si="3"/>
        <v>Minimum Test Frequency (Lot =  1 day’s production) - Per Site (If Required)</v>
      </c>
      <c r="S25" t="str">
        <f t="shared" si="4"/>
        <v>Inspection / Test method - As Built Survey</v>
      </c>
      <c r="T25" t="str">
        <f t="shared" si="5"/>
        <v>Acceptance Criteria - -0 CHAR(LESS) +5mm from Specified Level                               Where there is Kerb and Channel shall be flush with or no more than 5mm above the LOC.                                                                                                                      NZTA P/11:2023 - section 14.1</v>
      </c>
      <c r="U25" t="str">
        <f t="shared" si="6"/>
        <v>Record documents (QCP - Quality Control Portal) - Survey As builts</v>
      </c>
      <c r="V25" t="str">
        <f t="shared" si="7"/>
        <v>Responsibility - Paving Contractor</v>
      </c>
      <c r="W25" t="str">
        <f t="shared" si="8"/>
        <v xml:space="preserve">Project Specific Notes / Instructions - </v>
      </c>
      <c r="X25" t="str">
        <f t="shared" si="9"/>
        <v>Designer - I</v>
      </c>
      <c r="Y25" t="str">
        <f t="shared" si="10"/>
        <v>Eng. Rep / NZTA - I</v>
      </c>
      <c r="Z25" t="str">
        <f t="shared" si="11"/>
        <v>Contractor - R</v>
      </c>
      <c r="AB25" t="str">
        <v>Contractor - R</v>
      </c>
    </row>
    <row r="26" spans="1:28" ht="15" customHeight="1" x14ac:dyDescent="0.25">
      <c r="A26">
        <v>3.12</v>
      </c>
      <c r="B26" t="s">
        <v>102</v>
      </c>
      <c r="C26" t="s">
        <v>110</v>
      </c>
      <c r="D26" t="s">
        <v>50</v>
      </c>
      <c r="E26" t="s">
        <v>104</v>
      </c>
      <c r="F26" t="s">
        <v>108</v>
      </c>
      <c r="G26" t="s">
        <v>111</v>
      </c>
      <c r="H26" t="s">
        <v>109</v>
      </c>
      <c r="I26" t="s">
        <v>7</v>
      </c>
      <c r="K26" t="s">
        <v>10</v>
      </c>
      <c r="L26" t="s">
        <v>10</v>
      </c>
      <c r="M26" t="s">
        <v>11</v>
      </c>
      <c r="O26" t="str">
        <f t="shared" si="0"/>
        <v>3.12 - Paving Quality</v>
      </c>
      <c r="P26" t="str">
        <f t="shared" si="1"/>
        <v>Detail of Activity / Test - Alignment</v>
      </c>
      <c r="Q26" t="str">
        <f t="shared" si="2"/>
        <v>Action (Hold, Monitor, Witness) - M</v>
      </c>
      <c r="R26" t="str">
        <f t="shared" si="3"/>
        <v>Minimum Test Frequency (Lot =  1 day’s production) - Per Site (If Required)</v>
      </c>
      <c r="S26" t="str">
        <f t="shared" si="4"/>
        <v>Inspection / Test method - As Built Survey</v>
      </c>
      <c r="T26" t="str">
        <f t="shared" si="5"/>
        <v>Acceptance Criteria - ±50 mm from drawings</v>
      </c>
      <c r="U26" t="str">
        <f t="shared" si="6"/>
        <v>Record documents (QCP - Quality Control Portal) - Survey As builts</v>
      </c>
      <c r="V26" t="str">
        <f t="shared" si="7"/>
        <v>Responsibility - Paving Contractor</v>
      </c>
      <c r="W26" t="str">
        <f t="shared" si="8"/>
        <v xml:space="preserve">Project Specific Notes / Instructions - </v>
      </c>
      <c r="X26" t="str">
        <f t="shared" si="9"/>
        <v>Designer - I</v>
      </c>
      <c r="Y26" t="str">
        <f t="shared" si="10"/>
        <v>Eng. Rep / NZTA - I</v>
      </c>
      <c r="Z26" t="str">
        <f t="shared" si="11"/>
        <v>Contractor - R</v>
      </c>
      <c r="AB26" t="str">
        <v>1.3 - TMP Approval</v>
      </c>
    </row>
    <row r="27" spans="1:28" ht="15" customHeight="1" x14ac:dyDescent="0.25">
      <c r="A27">
        <v>3.13</v>
      </c>
      <c r="B27" t="s">
        <v>102</v>
      </c>
      <c r="C27" t="s">
        <v>112</v>
      </c>
      <c r="D27" t="s">
        <v>0</v>
      </c>
      <c r="E27" t="s">
        <v>113</v>
      </c>
      <c r="F27" t="s">
        <v>114</v>
      </c>
      <c r="G27" s="1" t="s">
        <v>115</v>
      </c>
      <c r="H27" t="s">
        <v>98</v>
      </c>
      <c r="I27" t="s">
        <v>7</v>
      </c>
      <c r="J27" t="s">
        <v>116</v>
      </c>
      <c r="K27" t="s">
        <v>9</v>
      </c>
      <c r="L27" t="s">
        <v>10</v>
      </c>
      <c r="M27" t="s">
        <v>11</v>
      </c>
      <c r="O27" t="str">
        <f t="shared" si="0"/>
        <v>3.13 - Paving Quality</v>
      </c>
      <c r="P27" t="str">
        <f t="shared" si="1"/>
        <v>Detail of Activity / Test - Ride Quality - Wearing Course only</v>
      </c>
      <c r="Q27" t="str">
        <f t="shared" si="2"/>
        <v>Action (Hold, Monitor, Witness) - W</v>
      </c>
      <c r="R27" t="str">
        <f t="shared" si="3"/>
        <v>Minimum Test Frequency (Lot =  1 day’s production) - Continuous every lane</v>
      </c>
      <c r="S27" t="str">
        <f t="shared" si="4"/>
        <v>Inspection / Test method - NAASRA</v>
      </c>
      <c r="T27" t="str">
        <f t="shared" si="5"/>
        <v xml:space="preserve">Acceptance Criteria - Max 100m Rolling Average 60 Counts/km                                   Max 20m NASSRA 70 Counts/km                                   Refer TNZ TM 7003 v1 (2006) </v>
      </c>
      <c r="U27" t="str">
        <f t="shared" si="6"/>
        <v>Record documents (QCP - Quality Control Portal) - IANZ accredited test cert.</v>
      </c>
      <c r="V27" t="str">
        <f t="shared" si="7"/>
        <v>Responsibility - Paving Contractor</v>
      </c>
      <c r="W27" t="str">
        <f t="shared" si="8"/>
        <v>Project Specific Notes / Instructions - For structural mixes, refer clause 1.7 of this ITP - Hold Point must be observed on this layer before proceeding to a final Surfacing Layer</v>
      </c>
      <c r="X27" t="str">
        <f t="shared" si="9"/>
        <v>Designer - A</v>
      </c>
      <c r="Y27" t="str">
        <f t="shared" si="10"/>
        <v>Eng. Rep / NZTA - I</v>
      </c>
      <c r="Z27" t="str">
        <f t="shared" si="11"/>
        <v>Contractor - R</v>
      </c>
      <c r="AB27" t="str">
        <v>Detail of Activity / Test - Prepare and Submit TMP</v>
      </c>
    </row>
    <row r="28" spans="1:28" ht="15" customHeight="1" x14ac:dyDescent="0.25">
      <c r="A28">
        <v>3.14</v>
      </c>
      <c r="B28" t="s">
        <v>117</v>
      </c>
      <c r="C28" t="s">
        <v>118</v>
      </c>
      <c r="D28" t="s">
        <v>0</v>
      </c>
      <c r="E28" t="s">
        <v>119</v>
      </c>
      <c r="F28" t="s">
        <v>41</v>
      </c>
      <c r="G28" t="s">
        <v>120</v>
      </c>
      <c r="H28" t="s">
        <v>73</v>
      </c>
      <c r="I28" t="s">
        <v>7</v>
      </c>
      <c r="L28" t="s">
        <v>10</v>
      </c>
      <c r="M28" t="s">
        <v>11</v>
      </c>
      <c r="O28" t="str">
        <f t="shared" si="0"/>
        <v>3.14 - Post Paving Completion Checks</v>
      </c>
      <c r="P28" t="str">
        <f t="shared" si="1"/>
        <v>Detail of Activity / Test - Site clear and cleanup</v>
      </c>
      <c r="Q28" t="str">
        <f t="shared" si="2"/>
        <v>Action (Hold, Monitor, Witness) - W</v>
      </c>
      <c r="R28" t="str">
        <f t="shared" si="3"/>
        <v>Minimum Test Frequency (Lot =  1 day’s production) - Each Site/Shift</v>
      </c>
      <c r="S28" t="str">
        <f t="shared" si="4"/>
        <v>Inspection / Test method - Visual</v>
      </c>
      <c r="T28" t="str">
        <f t="shared" si="5"/>
        <v>Acceptance Criteria - Site is cleared of plant (or parked in safe location) cleanup of all waste mix, paper and detritus is complete</v>
      </c>
      <c r="U28" t="str">
        <f t="shared" si="6"/>
        <v>Record documents (QCP - Quality Control Portal) - Site Diary</v>
      </c>
      <c r="V28" t="str">
        <f t="shared" si="7"/>
        <v>Responsibility - Paving Contractor</v>
      </c>
      <c r="W28" t="str">
        <f t="shared" si="8"/>
        <v xml:space="preserve">Project Specific Notes / Instructions - </v>
      </c>
      <c r="X28" t="str">
        <f t="shared" si="9"/>
        <v xml:space="preserve">Designer - </v>
      </c>
      <c r="Y28" t="str">
        <f t="shared" si="10"/>
        <v>Eng. Rep / NZTA - I</v>
      </c>
      <c r="Z28" t="str">
        <f t="shared" si="11"/>
        <v>Contractor - R</v>
      </c>
      <c r="AB28" t="str">
        <v>Action (Hold, Monitor, Witness) - H</v>
      </c>
    </row>
    <row r="29" spans="1:28" ht="15" customHeight="1" x14ac:dyDescent="0.25">
      <c r="A29">
        <v>3.15</v>
      </c>
      <c r="B29" t="s">
        <v>117</v>
      </c>
      <c r="C29" t="s">
        <v>121</v>
      </c>
      <c r="D29" t="s">
        <v>0</v>
      </c>
      <c r="E29" t="s">
        <v>119</v>
      </c>
      <c r="F29" t="s">
        <v>41</v>
      </c>
      <c r="G29" t="s">
        <v>122</v>
      </c>
      <c r="H29" t="s">
        <v>73</v>
      </c>
      <c r="I29" t="s">
        <v>7</v>
      </c>
      <c r="L29" t="s">
        <v>10</v>
      </c>
      <c r="M29" t="s">
        <v>11</v>
      </c>
      <c r="O29" t="str">
        <f t="shared" si="0"/>
        <v>3.15 - Post Paving Completion Checks</v>
      </c>
      <c r="P29" t="str">
        <f t="shared" si="1"/>
        <v>Detail of Activity / Test - Pavement Marking</v>
      </c>
      <c r="Q29" t="str">
        <f t="shared" si="2"/>
        <v>Action (Hold, Monitor, Witness) - W</v>
      </c>
      <c r="R29" t="str">
        <f t="shared" si="3"/>
        <v>Minimum Test Frequency (Lot =  1 day’s production) - Each Site/Shift</v>
      </c>
      <c r="S29" t="str">
        <f t="shared" si="4"/>
        <v>Inspection / Test method - Visual</v>
      </c>
      <c r="T29" t="str">
        <f t="shared" si="5"/>
        <v>Acceptance Criteria - Roadmarking is complete</v>
      </c>
      <c r="U29" t="str">
        <f t="shared" si="6"/>
        <v>Record documents (QCP - Quality Control Portal) - Site Diary</v>
      </c>
      <c r="V29" t="str">
        <f t="shared" si="7"/>
        <v>Responsibility - Paving Contractor</v>
      </c>
      <c r="W29" t="str">
        <f t="shared" si="8"/>
        <v xml:space="preserve">Project Specific Notes / Instructions - </v>
      </c>
      <c r="X29" t="str">
        <f t="shared" si="9"/>
        <v xml:space="preserve">Designer - </v>
      </c>
      <c r="Y29" t="str">
        <f t="shared" si="10"/>
        <v>Eng. Rep / NZTA - I</v>
      </c>
      <c r="Z29" t="str">
        <f t="shared" si="11"/>
        <v>Contractor - R</v>
      </c>
      <c r="AB29" t="str">
        <v>Minimum Test Frequency (Lot =  1 day’s production) - Before Works commence</v>
      </c>
    </row>
    <row r="30" spans="1:28" ht="15" customHeight="1" x14ac:dyDescent="0.25">
      <c r="A30">
        <v>3.16</v>
      </c>
      <c r="B30" t="s">
        <v>117</v>
      </c>
      <c r="C30" t="s">
        <v>123</v>
      </c>
      <c r="D30" t="s">
        <v>0</v>
      </c>
      <c r="E30" t="s">
        <v>119</v>
      </c>
      <c r="F30" t="s">
        <v>41</v>
      </c>
      <c r="G30" s="1" t="s">
        <v>124</v>
      </c>
      <c r="H30" t="s">
        <v>73</v>
      </c>
      <c r="I30" t="s">
        <v>7</v>
      </c>
      <c r="L30" t="s">
        <v>10</v>
      </c>
      <c r="M30" t="s">
        <v>11</v>
      </c>
      <c r="O30" t="str">
        <f t="shared" si="0"/>
        <v>3.16 - Post Paving Completion Checks</v>
      </c>
      <c r="P30" t="str">
        <f t="shared" si="1"/>
        <v>Detail of Activity / Test - Cold Joint Bandaging</v>
      </c>
      <c r="Q30" t="str">
        <f t="shared" si="2"/>
        <v>Action (Hold, Monitor, Witness) - W</v>
      </c>
      <c r="R30" t="str">
        <f t="shared" si="3"/>
        <v>Minimum Test Frequency (Lot =  1 day’s production) - Each Site/Shift</v>
      </c>
      <c r="S30" t="str">
        <f t="shared" si="4"/>
        <v>Inspection / Test method - Visual</v>
      </c>
      <c r="T30" t="str">
        <f t="shared" si="5"/>
        <v>Acceptance Criteria - Cold joint bandaging is complete</v>
      </c>
      <c r="U30" t="str">
        <f t="shared" si="6"/>
        <v>Record documents (QCP - Quality Control Portal) - Site Diary</v>
      </c>
      <c r="V30" t="str">
        <f t="shared" si="7"/>
        <v>Responsibility - Paving Contractor</v>
      </c>
      <c r="W30" t="str">
        <f t="shared" si="8"/>
        <v xml:space="preserve">Project Specific Notes / Instructions - </v>
      </c>
      <c r="X30" t="str">
        <f t="shared" si="9"/>
        <v xml:space="preserve">Designer - </v>
      </c>
      <c r="Y30" t="str">
        <f t="shared" si="10"/>
        <v>Eng. Rep / NZTA - I</v>
      </c>
      <c r="Z30" t="str">
        <f t="shared" si="11"/>
        <v>Contractor - R</v>
      </c>
      <c r="AB30" t="str">
        <v>Inspection / Test method - Review /Acceptance by TMC</v>
      </c>
    </row>
    <row r="31" spans="1:28" ht="15" customHeight="1" x14ac:dyDescent="0.25">
      <c r="A31">
        <v>3.17</v>
      </c>
      <c r="B31" t="s">
        <v>117</v>
      </c>
      <c r="C31" t="s">
        <v>125</v>
      </c>
      <c r="D31" t="s">
        <v>0</v>
      </c>
      <c r="E31" t="s">
        <v>119</v>
      </c>
      <c r="F31" t="s">
        <v>41</v>
      </c>
      <c r="G31" t="s">
        <v>126</v>
      </c>
      <c r="H31" t="s">
        <v>73</v>
      </c>
      <c r="I31" t="s">
        <v>7</v>
      </c>
      <c r="L31" t="s">
        <v>10</v>
      </c>
      <c r="M31" t="s">
        <v>11</v>
      </c>
      <c r="O31" t="str">
        <f t="shared" si="0"/>
        <v>3.17 - Post Paving Completion Checks</v>
      </c>
      <c r="P31" t="str">
        <f t="shared" si="1"/>
        <v>Detail of Activity / Test - Service Covers Checked</v>
      </c>
      <c r="Q31" t="str">
        <f t="shared" si="2"/>
        <v>Action (Hold, Monitor, Witness) - W</v>
      </c>
      <c r="R31" t="str">
        <f t="shared" si="3"/>
        <v>Minimum Test Frequency (Lot =  1 day’s production) - Each Site/Shift</v>
      </c>
      <c r="S31" t="str">
        <f t="shared" si="4"/>
        <v>Inspection / Test method - Visual</v>
      </c>
      <c r="T31" t="str">
        <f t="shared" si="5"/>
        <v>Acceptance Criteria - Check that service covers are cleared and level with the pavement</v>
      </c>
      <c r="U31" t="str">
        <f t="shared" si="6"/>
        <v>Record documents (QCP - Quality Control Portal) - Site Diary</v>
      </c>
      <c r="V31" t="str">
        <f t="shared" si="7"/>
        <v>Responsibility - Paving Contractor</v>
      </c>
      <c r="W31" t="str">
        <f t="shared" si="8"/>
        <v xml:space="preserve">Project Specific Notes / Instructions - </v>
      </c>
      <c r="X31" t="str">
        <f t="shared" si="9"/>
        <v xml:space="preserve">Designer - </v>
      </c>
      <c r="Y31" t="str">
        <f t="shared" si="10"/>
        <v>Eng. Rep / NZTA - I</v>
      </c>
      <c r="Z31" t="str">
        <f t="shared" si="11"/>
        <v>Contractor - R</v>
      </c>
      <c r="AB31" t="str">
        <v>Acceptance Criteria -</v>
      </c>
    </row>
    <row r="32" spans="1:28" ht="15" customHeight="1" x14ac:dyDescent="0.25">
      <c r="A32">
        <v>3.18</v>
      </c>
      <c r="B32" t="s">
        <v>117</v>
      </c>
      <c r="C32" t="s">
        <v>127</v>
      </c>
      <c r="D32" t="s">
        <v>0</v>
      </c>
      <c r="E32" t="s">
        <v>119</v>
      </c>
      <c r="F32" t="s">
        <v>41</v>
      </c>
      <c r="G32" t="s">
        <v>128</v>
      </c>
      <c r="H32" t="s">
        <v>43</v>
      </c>
      <c r="I32" t="s">
        <v>7</v>
      </c>
      <c r="L32" t="s">
        <v>10</v>
      </c>
      <c r="M32" t="s">
        <v>11</v>
      </c>
      <c r="O32" t="str">
        <f t="shared" si="0"/>
        <v>3.18 - Post Paving Completion Checks</v>
      </c>
      <c r="P32" t="str">
        <f t="shared" si="1"/>
        <v>Detail of Activity / Test - Traffic Loops Reinstated</v>
      </c>
      <c r="Q32" t="str">
        <f t="shared" si="2"/>
        <v>Action (Hold, Monitor, Witness) - W</v>
      </c>
      <c r="R32" t="str">
        <f t="shared" si="3"/>
        <v>Minimum Test Frequency (Lot =  1 day’s production) - Each Site/Shift</v>
      </c>
      <c r="S32" t="str">
        <f t="shared" si="4"/>
        <v>Inspection / Test method - Visual</v>
      </c>
      <c r="T32" t="str">
        <f t="shared" si="5"/>
        <v>Acceptance Criteria - Check that affected traffic loops have been reinstated</v>
      </c>
      <c r="U32" t="str">
        <f t="shared" si="6"/>
        <v>Record documents (QCP - Quality Control Portal) - Communication</v>
      </c>
      <c r="V32" t="str">
        <f t="shared" si="7"/>
        <v>Responsibility - Paving Contractor</v>
      </c>
      <c r="W32" t="str">
        <f t="shared" si="8"/>
        <v xml:space="preserve">Project Specific Notes / Instructions - </v>
      </c>
      <c r="X32" t="str">
        <f t="shared" si="9"/>
        <v xml:space="preserve">Designer - </v>
      </c>
      <c r="Y32" t="str">
        <f t="shared" si="10"/>
        <v>Eng. Rep / NZTA - I</v>
      </c>
      <c r="Z32" t="str">
        <f t="shared" si="11"/>
        <v>Contractor - R</v>
      </c>
      <c r="AB32" t="str">
        <v>Record documents (QCP - Quality Control Portal) - TMP</v>
      </c>
    </row>
    <row r="33" spans="1:28" ht="15" customHeight="1" x14ac:dyDescent="0.25">
      <c r="A33">
        <v>4.0999999999999996</v>
      </c>
      <c r="B33" t="s">
        <v>129</v>
      </c>
      <c r="C33" t="s">
        <v>130</v>
      </c>
      <c r="D33" t="s">
        <v>3</v>
      </c>
      <c r="E33" t="s">
        <v>131</v>
      </c>
      <c r="F33" t="s">
        <v>132</v>
      </c>
      <c r="G33" t="s">
        <v>133</v>
      </c>
      <c r="H33" t="s">
        <v>134</v>
      </c>
      <c r="I33" t="s">
        <v>7</v>
      </c>
      <c r="K33" t="s">
        <v>10</v>
      </c>
      <c r="L33" t="s">
        <v>9</v>
      </c>
      <c r="M33" t="s">
        <v>11</v>
      </c>
      <c r="O33" t="str">
        <f t="shared" si="0"/>
        <v>4.1 - Assessment of all test results for conformity</v>
      </c>
      <c r="P33" t="str">
        <f t="shared" si="1"/>
        <v>Detail of Activity / Test - Review against ITP Requirements</v>
      </c>
      <c r="Q33" t="str">
        <f t="shared" si="2"/>
        <v>Action (Hold, Monitor, Witness) - H</v>
      </c>
      <c r="R33" t="str">
        <f t="shared" si="3"/>
        <v>Minimum Test Frequency (Lot =  1 day’s production) - For each site on the project</v>
      </c>
      <c r="S33" t="str">
        <f t="shared" si="4"/>
        <v>Inspection / Test method - Review</v>
      </c>
      <c r="T33" t="str">
        <f t="shared" si="5"/>
        <v>Acceptance Criteria - Reporting of any non-conforming results to Engineer via NCR</v>
      </c>
      <c r="U33" t="str">
        <f t="shared" si="6"/>
        <v>Record documents (QCP - Quality Control Portal) - NCR</v>
      </c>
      <c r="V33" t="str">
        <f t="shared" si="7"/>
        <v>Responsibility - Paving Contractor</v>
      </c>
      <c r="W33" t="str">
        <f t="shared" si="8"/>
        <v xml:space="preserve">Project Specific Notes / Instructions - </v>
      </c>
      <c r="X33" t="str">
        <f t="shared" si="9"/>
        <v>Designer - I</v>
      </c>
      <c r="Y33" t="str">
        <f t="shared" si="10"/>
        <v>Eng. Rep / NZTA - A</v>
      </c>
      <c r="Z33" t="str">
        <f t="shared" si="11"/>
        <v>Contractor - R</v>
      </c>
      <c r="AB33" t="str">
        <v>Responsibility - Paving Contractor</v>
      </c>
    </row>
    <row r="34" spans="1:28" ht="15" customHeight="1" x14ac:dyDescent="0.25">
      <c r="A34">
        <v>4.2</v>
      </c>
      <c r="B34" t="s">
        <v>135</v>
      </c>
      <c r="C34" t="s">
        <v>136</v>
      </c>
      <c r="D34" t="s">
        <v>0</v>
      </c>
      <c r="E34" t="s">
        <v>131</v>
      </c>
      <c r="F34" t="s">
        <v>137</v>
      </c>
      <c r="G34" s="1" t="s">
        <v>138</v>
      </c>
      <c r="H34" t="s">
        <v>139</v>
      </c>
      <c r="I34" t="s">
        <v>7</v>
      </c>
      <c r="K34" t="s">
        <v>10</v>
      </c>
      <c r="L34" t="s">
        <v>9</v>
      </c>
      <c r="M34" t="s">
        <v>11</v>
      </c>
      <c r="O34" t="str">
        <f t="shared" si="0"/>
        <v>4.2 - RAMM pavement and surface records</v>
      </c>
      <c r="P34" t="str">
        <f t="shared" si="1"/>
        <v xml:space="preserve">Detail of Activity / Test - RAMM surfacing pavement data spreadsheet updated </v>
      </c>
      <c r="Q34" t="str">
        <f t="shared" si="2"/>
        <v>Action (Hold, Monitor, Witness) - W</v>
      </c>
      <c r="R34" t="str">
        <f t="shared" si="3"/>
        <v>Minimum Test Frequency (Lot =  1 day’s production) - For each site on the project</v>
      </c>
      <c r="S34" t="str">
        <f t="shared" si="4"/>
        <v>Inspection / Test method - Prepare Data</v>
      </c>
      <c r="T34" t="str">
        <f t="shared" si="5"/>
        <v xml:space="preserve">Acceptance Criteria - Over milled and Deep lift extents recorded and verified by Contract Engineer / QA_x000D_
Spray sheets for membrane area received by Contract Engineer from Sealing Team._x000D_
Surfacing layer extents recorded and verified by Contract Engineer. </v>
      </c>
      <c r="U34" t="str">
        <f t="shared" si="6"/>
        <v>Record documents (QCP - Quality Control Portal) - RAMM Spreadsheet</v>
      </c>
      <c r="V34" t="str">
        <f t="shared" si="7"/>
        <v>Responsibility - Paving Contractor</v>
      </c>
      <c r="W34" t="str">
        <f t="shared" si="8"/>
        <v xml:space="preserve">Project Specific Notes / Instructions - </v>
      </c>
      <c r="X34" t="str">
        <f t="shared" si="9"/>
        <v>Designer - I</v>
      </c>
      <c r="Y34" t="str">
        <f t="shared" si="10"/>
        <v>Eng. Rep / NZTA - A</v>
      </c>
      <c r="Z34" t="str">
        <f t="shared" si="11"/>
        <v>Contractor - R</v>
      </c>
      <c r="AB34" t="str">
        <v>Project Specific Notes / Instructions -</v>
      </c>
    </row>
    <row r="35" spans="1:28" ht="15" customHeight="1" x14ac:dyDescent="0.25">
      <c r="AB35" t="str">
        <v>Designer - I</v>
      </c>
    </row>
    <row r="36" spans="1:28" ht="15" customHeight="1" x14ac:dyDescent="0.25">
      <c r="AB36" t="str">
        <v>Eng. Rep / NZTA - A</v>
      </c>
    </row>
    <row r="37" spans="1:28" ht="15" customHeight="1" x14ac:dyDescent="0.25">
      <c r="G37" s="1"/>
      <c r="AB37" t="str">
        <v>Contractor - R</v>
      </c>
    </row>
    <row r="38" spans="1:28" ht="15" customHeight="1" x14ac:dyDescent="0.25">
      <c r="G38" s="1"/>
      <c r="AB38" t="str">
        <v>1.4 - Public Notification</v>
      </c>
    </row>
    <row r="39" spans="1:28" ht="15" customHeight="1" x14ac:dyDescent="0.25">
      <c r="AB39" t="str">
        <v>Detail of Activity / Test - Communication with affected parties</v>
      </c>
    </row>
    <row r="40" spans="1:28" ht="15" customHeight="1" x14ac:dyDescent="0.25">
      <c r="AB40" t="str">
        <v>Action (Hold, Monitor, Witness) - H</v>
      </c>
    </row>
    <row r="41" spans="1:28" ht="15" customHeight="1" x14ac:dyDescent="0.25">
      <c r="AB41" t="str">
        <v>Minimum Test Frequency (Lot =  1 day’s production) - Before Works commence</v>
      </c>
    </row>
    <row r="42" spans="1:28" ht="15" customHeight="1" x14ac:dyDescent="0.25">
      <c r="AB42" t="str">
        <v>Inspection / Test method - Media/Letter Drops/TREIS</v>
      </c>
    </row>
    <row r="43" spans="1:28" ht="15" customHeight="1" x14ac:dyDescent="0.25">
      <c r="AB43" t="str">
        <v>Acceptance Criteria - Letter drop to local residents/ Greater consultation as required</v>
      </c>
    </row>
    <row r="44" spans="1:28" ht="15" customHeight="1" x14ac:dyDescent="0.25">
      <c r="AB44" t="str">
        <v>Record documents (QCP - Quality Control Portal) - Letter</v>
      </c>
    </row>
    <row r="45" spans="1:28" ht="15" customHeight="1" x14ac:dyDescent="0.25">
      <c r="AB45" t="str">
        <v>Responsibility - Paving Contractor</v>
      </c>
    </row>
    <row r="46" spans="1:28" ht="15" customHeight="1" x14ac:dyDescent="0.25">
      <c r="AB46" t="str">
        <v>Project Specific Notes / Instructions -</v>
      </c>
    </row>
    <row r="47" spans="1:28" ht="15" customHeight="1" x14ac:dyDescent="0.25">
      <c r="AB47" t="str">
        <v>Designer -</v>
      </c>
    </row>
    <row r="48" spans="1:28" ht="15" customHeight="1" x14ac:dyDescent="0.25">
      <c r="AB48" t="str">
        <v>Eng. Rep / NZTA - A</v>
      </c>
    </row>
    <row r="49" spans="28:28" ht="15" customHeight="1" x14ac:dyDescent="0.25">
      <c r="AB49" t="str">
        <v>Contractor - R</v>
      </c>
    </row>
    <row r="50" spans="28:28" ht="15" customHeight="1" x14ac:dyDescent="0.25">
      <c r="AB50" t="str">
        <v>1.5 - Crew Briefing Plan</v>
      </c>
    </row>
    <row r="51" spans="28:28" ht="15" customHeight="1" x14ac:dyDescent="0.25">
      <c r="AB51" t="str">
        <v>Detail of Activity / Test - Prepare and submit CBP and VMP</v>
      </c>
    </row>
    <row r="52" spans="28:28" ht="15" customHeight="1" x14ac:dyDescent="0.25">
      <c r="AB52" t="str">
        <v>Action (Hold, Monitor, Witness) - H</v>
      </c>
    </row>
    <row r="53" spans="28:28" ht="15" customHeight="1" x14ac:dyDescent="0.25">
      <c r="AB53" t="str">
        <v>Minimum Test Frequency (Lot =  1 day’s production) - Before Works commence</v>
      </c>
    </row>
    <row r="54" spans="28:28" ht="15" customHeight="1" x14ac:dyDescent="0.25">
      <c r="AB54" t="str">
        <v>Inspection / Test method - Written Plan</v>
      </c>
    </row>
    <row r="55" spans="28:28" ht="15" customHeight="1" x14ac:dyDescent="0.25">
      <c r="AB55" t="str">
        <v>Acceptance Criteria - Approved by Responsible Manager</v>
      </c>
    </row>
    <row r="56" spans="28:28" ht="15" customHeight="1" x14ac:dyDescent="0.25">
      <c r="AB56" t="str">
        <v>Record documents (QCP - Quality Control Portal) - CBP</v>
      </c>
    </row>
    <row r="57" spans="28:28" ht="15" customHeight="1" x14ac:dyDescent="0.25">
      <c r="AB57" t="str">
        <v>Responsibility - Paving Contractor</v>
      </c>
    </row>
    <row r="58" spans="28:28" ht="15" customHeight="1" x14ac:dyDescent="0.25">
      <c r="AB58" t="str">
        <v>Project Specific Notes / Instructions -</v>
      </c>
    </row>
    <row r="59" spans="28:28" ht="15" customHeight="1" x14ac:dyDescent="0.25">
      <c r="AB59" t="str">
        <v>Designer -</v>
      </c>
    </row>
    <row r="60" spans="28:28" ht="15" customHeight="1" x14ac:dyDescent="0.25">
      <c r="AB60" t="str">
        <v>Eng. Rep / NZTA - I</v>
      </c>
    </row>
    <row r="61" spans="28:28" ht="15" customHeight="1" x14ac:dyDescent="0.25">
      <c r="AB61" t="str">
        <v>Contractor - A</v>
      </c>
    </row>
    <row r="62" spans="28:28" ht="15" customHeight="1" x14ac:dyDescent="0.25">
      <c r="AB62" t="str">
        <v>1.6 - Site Conditions</v>
      </c>
    </row>
    <row r="63" spans="28:28" ht="15" customHeight="1" x14ac:dyDescent="0.25">
      <c r="AB63" t="str">
        <v>Detail of Activity / Test - Weather suitable, Site extents marked, surface suitable for paving (Depths/milling/cleanup complete etc), Environmental Controls in place</v>
      </c>
    </row>
    <row r="64" spans="28:28" ht="15" customHeight="1" x14ac:dyDescent="0.25">
      <c r="AB64" t="str">
        <v>Action (Hold, Monitor, Witness) - H</v>
      </c>
    </row>
    <row r="65" spans="28:28" ht="15" customHeight="1" x14ac:dyDescent="0.25">
      <c r="AB65" t="str">
        <v>Minimum Test Frequency (Lot =  1 day’s production) - Before Works commence</v>
      </c>
    </row>
    <row r="66" spans="28:28" ht="15" customHeight="1" x14ac:dyDescent="0.25">
      <c r="AB66" t="str">
        <v>Inspection / Test method - Confirm requirements are followed</v>
      </c>
    </row>
    <row r="67" spans="28:28" ht="15" customHeight="1" x14ac:dyDescent="0.25">
      <c r="AB67" t="str">
        <v>Acceptance Criteria - Weather conditions and Site is suitable for paving</v>
      </c>
    </row>
    <row r="68" spans="28:28" ht="15" customHeight="1" x14ac:dyDescent="0.25">
      <c r="AB68" t="str">
        <v>Record documents (QCP - Quality Control Portal) - Site Diary/String Sheets</v>
      </c>
    </row>
    <row r="69" spans="28:28" ht="15" customHeight="1" x14ac:dyDescent="0.25">
      <c r="AB69" t="str">
        <v>Responsibility - Paving Contractor</v>
      </c>
    </row>
    <row r="70" spans="28:28" ht="15" customHeight="1" x14ac:dyDescent="0.25">
      <c r="AB70" t="str">
        <v>Project Specific Notes / Instructions -</v>
      </c>
    </row>
    <row r="71" spans="28:28" ht="15" customHeight="1" x14ac:dyDescent="0.25">
      <c r="AB71" t="str">
        <v>Designer -</v>
      </c>
    </row>
    <row r="72" spans="28:28" ht="15" customHeight="1" x14ac:dyDescent="0.25">
      <c r="AB72" t="str">
        <v>Eng. Rep / NZTA - I</v>
      </c>
    </row>
    <row r="73" spans="28:28" ht="15" customHeight="1" x14ac:dyDescent="0.25">
      <c r="AB73" t="str">
        <v>Contractor - R</v>
      </c>
    </row>
    <row r="74" spans="28:28" ht="15" customHeight="1" x14ac:dyDescent="0.25">
      <c r="AB74" t="str">
        <v>1.7 - Roughness</v>
      </c>
    </row>
    <row r="75" spans="28:28" ht="15" customHeight="1" x14ac:dyDescent="0.25">
      <c r="AB75" t="str">
        <v>Detail of Activity / Test - Previous layer checked for suitability to achieve Specified Ride</v>
      </c>
    </row>
    <row r="76" spans="28:28" ht="15" customHeight="1" x14ac:dyDescent="0.25">
      <c r="AB76" t="str">
        <v>Action (Hold, Monitor, Witness) - H</v>
      </c>
    </row>
    <row r="77" spans="28:28" ht="15" customHeight="1" x14ac:dyDescent="0.25">
      <c r="AB77" t="str">
        <v>Minimum Test Frequency (Lot =  1 day’s production) - Before Works commence</v>
      </c>
    </row>
    <row r="78" spans="28:28" ht="15" customHeight="1" x14ac:dyDescent="0.25">
      <c r="AB78" t="str">
        <v>Inspection / Test method - Confirm Specified Ride requirements can be met</v>
      </c>
    </row>
    <row r="79" spans="28:28" ht="15" customHeight="1" x14ac:dyDescent="0.25">
      <c r="AB79" t="str">
        <v>Acceptance Criteria - 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</v>
      </c>
    </row>
    <row r="80" spans="28:28" ht="15" customHeight="1" x14ac:dyDescent="0.25">
      <c r="AB80" t="str">
        <v>Record documents (QCP - Quality Control Portal) - NASSRA Report</v>
      </c>
    </row>
    <row r="81" spans="28:28" ht="15" customHeight="1" x14ac:dyDescent="0.25">
      <c r="AB81" t="str">
        <v>Responsibility - Paving Contractor</v>
      </c>
    </row>
    <row r="82" spans="28:28" ht="15" customHeight="1" x14ac:dyDescent="0.25">
      <c r="AB82" t="str">
        <v>Project Specific Notes / Instructions -</v>
      </c>
    </row>
    <row r="83" spans="28:28" ht="15" customHeight="1" x14ac:dyDescent="0.25">
      <c r="AB83" t="str">
        <v>Designer -</v>
      </c>
    </row>
    <row r="84" spans="28:28" ht="15" customHeight="1" x14ac:dyDescent="0.25">
      <c r="AB84" t="str">
        <v>Eng. Rep / NZTA - I</v>
      </c>
    </row>
    <row r="85" spans="28:28" ht="15" customHeight="1" x14ac:dyDescent="0.25">
      <c r="AB85" t="str">
        <v>Contractor - R</v>
      </c>
    </row>
    <row r="86" spans="28:28" ht="15" customHeight="1" x14ac:dyDescent="0.25">
      <c r="AB86" t="str">
        <v>1.8 - Traffic Loops</v>
      </c>
    </row>
    <row r="87" spans="28:28" ht="15" customHeight="1" x14ac:dyDescent="0.25">
      <c r="AB87" t="str">
        <v>Detail of Activity / Test - Communication with affected parties</v>
      </c>
    </row>
    <row r="88" spans="28:28" ht="15" customHeight="1" x14ac:dyDescent="0.25">
      <c r="AB88" t="str">
        <v>Action (Hold, Monitor, Witness) - H</v>
      </c>
    </row>
    <row r="89" spans="28:28" ht="15" customHeight="1" x14ac:dyDescent="0.25">
      <c r="AB89" t="str">
        <v>Minimum Test Frequency (Lot =  1 day’s production) - Minimum of 7 days Before Works commence</v>
      </c>
    </row>
    <row r="90" spans="28:28" ht="15" customHeight="1" x14ac:dyDescent="0.25">
      <c r="AB90" t="str">
        <v>Inspection / Test method - Visual</v>
      </c>
    </row>
    <row r="91" spans="28:28" ht="15" customHeight="1" x14ac:dyDescent="0.25">
      <c r="AB91" t="str">
        <v>Acceptance Criteria - Notify RC at least 7 days before surfacing is programmed</v>
      </c>
    </row>
    <row r="92" spans="28:28" ht="15" customHeight="1" x14ac:dyDescent="0.25">
      <c r="AB92" t="str">
        <v>Record documents (QCP - Quality Control Portal) - Communication</v>
      </c>
    </row>
    <row r="93" spans="28:28" ht="15" customHeight="1" x14ac:dyDescent="0.25">
      <c r="AB93" t="str">
        <v>Responsibility - Paving Contractor</v>
      </c>
    </row>
    <row r="94" spans="28:28" ht="15" customHeight="1" x14ac:dyDescent="0.25">
      <c r="AB94" t="str">
        <v>Project Specific Notes / Instructions -</v>
      </c>
    </row>
    <row r="95" spans="28:28" ht="15" customHeight="1" x14ac:dyDescent="0.25">
      <c r="AB95" t="str">
        <v>Designer -</v>
      </c>
    </row>
    <row r="96" spans="28:28" ht="15" customHeight="1" x14ac:dyDescent="0.25">
      <c r="AB96" t="str">
        <v>Eng. Rep / NZTA - A</v>
      </c>
    </row>
    <row r="97" spans="28:28" ht="15" customHeight="1" x14ac:dyDescent="0.25">
      <c r="AB97" t="str">
        <v>Contractor - R</v>
      </c>
    </row>
    <row r="98" spans="28:28" ht="15" customHeight="1" x14ac:dyDescent="0.25">
      <c r="AB98" t="str">
        <v>1.9 - Paving Plan</v>
      </c>
    </row>
    <row r="99" spans="28:28" ht="15" customHeight="1" x14ac:dyDescent="0.25">
      <c r="AB99" t="str">
        <v>Detail of Activity / Test - Paving Plan to be completed</v>
      </c>
    </row>
    <row r="100" spans="28:28" ht="15" customHeight="1" x14ac:dyDescent="0.25">
      <c r="AB100" t="str">
        <v>Action (Hold, Monitor, Witness) - H</v>
      </c>
    </row>
    <row r="101" spans="28:28" ht="15" customHeight="1" x14ac:dyDescent="0.25">
      <c r="AB101" t="str">
        <v>Minimum Test Frequency (Lot =  1 day’s production) - Before Works commence</v>
      </c>
    </row>
    <row r="102" spans="28:28" ht="15" customHeight="1" x14ac:dyDescent="0.25">
      <c r="AB102" t="str">
        <v>Inspection / Test method - NZTA P11:2023 Clause 12.2</v>
      </c>
    </row>
    <row r="103" spans="28:28" ht="15" customHeight="1" x14ac:dyDescent="0.25">
      <c r="AB103" t="str">
        <v>Acceptance Criteria - 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v>
      </c>
    </row>
    <row r="104" spans="28:28" ht="15" customHeight="1" x14ac:dyDescent="0.25">
      <c r="AB104" t="str">
        <v>Record documents (QCP - Quality Control Portal) - String Sheet
Paving Plan
Placement Trial Records</v>
      </c>
    </row>
    <row r="105" spans="28:28" ht="15" customHeight="1" x14ac:dyDescent="0.25">
      <c r="AB105" t="str">
        <v>Responsibility - Paving Contractor</v>
      </c>
    </row>
    <row r="106" spans="28:28" ht="15" customHeight="1" x14ac:dyDescent="0.25">
      <c r="AB106" t="str">
        <v>Project Specific Notes / Instructions -</v>
      </c>
    </row>
    <row r="107" spans="28:28" ht="15" customHeight="1" x14ac:dyDescent="0.25">
      <c r="AB107" t="str">
        <v>Designer -</v>
      </c>
    </row>
    <row r="108" spans="28:28" ht="15" customHeight="1" x14ac:dyDescent="0.25">
      <c r="AB108" t="str">
        <v>Eng. Rep / NZTA - I</v>
      </c>
    </row>
    <row r="109" spans="28:28" ht="15" customHeight="1" x14ac:dyDescent="0.25">
      <c r="AB109" t="str">
        <v>Contractor - R</v>
      </c>
    </row>
    <row r="110" spans="28:28" ht="15" customHeight="1" x14ac:dyDescent="0.25">
      <c r="AB110" t="str">
        <v>2.1 - Temperatures</v>
      </c>
    </row>
    <row r="111" spans="28:28" ht="15" customHeight="1" x14ac:dyDescent="0.25">
      <c r="AB111" t="str">
        <v>Detail of Activity / Test - Mixing of aggregates and bitumen</v>
      </c>
    </row>
    <row r="112" spans="28:28" ht="15" customHeight="1" x14ac:dyDescent="0.25">
      <c r="AB112" t="str">
        <v>Action (Hold, Monitor, Witness) - M</v>
      </c>
    </row>
    <row r="113" spans="28:28" ht="15" customHeight="1" x14ac:dyDescent="0.25">
      <c r="AB113" t="str">
        <v>Minimum Test Frequency (Lot =  1 day’s production) - Constant monitoring of temperature by calibrated euipment</v>
      </c>
    </row>
    <row r="114" spans="28:28" ht="15" customHeight="1" x14ac:dyDescent="0.25">
      <c r="AB114" t="str">
        <v>Inspection / Test method - Plant temperature probes</v>
      </c>
    </row>
    <row r="115" spans="28:28" ht="15" customHeight="1" x14ac:dyDescent="0.25">
      <c r="AB115" t="str">
        <v>Acceptance Criteria - PG64H binder Mixing range 135 - 145°C          PG64 V/E (Flexiplus Bind) binder mixing range: 
145 to 155 deg.C
NZTA P11:2023 states max. 15°C above mixing temperature and +/- 10°C on leaving the plant</v>
      </c>
    </row>
    <row r="116" spans="28:28" ht="15" customHeight="1" x14ac:dyDescent="0.25">
      <c r="AB116" t="str">
        <v>Record documents (QCP - Quality Control Portal) - Plant site diary</v>
      </c>
    </row>
    <row r="117" spans="28:28" ht="15" customHeight="1" x14ac:dyDescent="0.25">
      <c r="AB117" t="str">
        <v>Responsibility - Asphalt Manufacturer</v>
      </c>
    </row>
    <row r="118" spans="28:28" ht="15" customHeight="1" x14ac:dyDescent="0.25">
      <c r="AB118" t="str">
        <v>Project Specific Notes / Instructions -</v>
      </c>
    </row>
    <row r="119" spans="28:28" ht="15" customHeight="1" x14ac:dyDescent="0.25">
      <c r="AB119" t="str">
        <v>Designer - I</v>
      </c>
    </row>
    <row r="120" spans="28:28" ht="15" customHeight="1" x14ac:dyDescent="0.25">
      <c r="AB120" t="str">
        <v>Eng. Rep / NZTA - I</v>
      </c>
    </row>
    <row r="121" spans="28:28" ht="15" customHeight="1" x14ac:dyDescent="0.25">
      <c r="AB121" t="str">
        <v>Contractor - R</v>
      </c>
    </row>
    <row r="122" spans="28:28" ht="15" customHeight="1" x14ac:dyDescent="0.25">
      <c r="AB122" t="str">
        <v>2.2 - Production Asphalt</v>
      </c>
    </row>
    <row r="123" spans="28:28" ht="15" customHeight="1" x14ac:dyDescent="0.25">
      <c r="AB123" t="str">
        <v>Detail of Activity / Test - Particle Size Distribution</v>
      </c>
    </row>
    <row r="124" spans="28:28" ht="15" customHeight="1" x14ac:dyDescent="0.25">
      <c r="AB124" t="str">
        <v>Action (Hold, Monitor, Witness) - M</v>
      </c>
    </row>
    <row r="125" spans="28:28" ht="15" customHeight="1" x14ac:dyDescent="0.25">
      <c r="AB125" t="str">
        <v>Minimum Test Frequency (Lot =  1 day’s production) - 1 per 200t at asphalt plant</v>
      </c>
    </row>
    <row r="126" spans="28:28" ht="15" customHeight="1" x14ac:dyDescent="0.25">
      <c r="AB126" t="str">
        <v>Inspection / Test method - NZS 4407
Test 3.8.1</v>
      </c>
    </row>
    <row r="127" spans="28:28" ht="15" customHeight="1" x14ac:dyDescent="0.25">
      <c r="AB127" t="str">
        <v>Acceptance Criteria - NZTA P11:2023
Refer to Table 5</v>
      </c>
    </row>
    <row r="128" spans="28:28" ht="15" customHeight="1" x14ac:dyDescent="0.25">
      <c r="AB128" t="str">
        <v>Record documents (QCP - Quality Control Portal) - IANZ accredited test cert</v>
      </c>
    </row>
    <row r="129" spans="28:28" ht="15" customHeight="1" x14ac:dyDescent="0.25">
      <c r="AB129" t="str">
        <v>Responsibility - Asphalt Manufacturer</v>
      </c>
    </row>
    <row r="130" spans="28:28" ht="15" customHeight="1" x14ac:dyDescent="0.25">
      <c r="AB130" t="str">
        <v>Project Specific Notes / Instructions -</v>
      </c>
    </row>
    <row r="131" spans="28:28" ht="15" customHeight="1" x14ac:dyDescent="0.25">
      <c r="AB131" t="str">
        <v>Designer - I</v>
      </c>
    </row>
    <row r="132" spans="28:28" ht="15" customHeight="1" x14ac:dyDescent="0.25">
      <c r="AB132" t="str">
        <v>Eng. Rep / NZTA - I</v>
      </c>
    </row>
    <row r="133" spans="28:28" ht="15" customHeight="1" x14ac:dyDescent="0.25">
      <c r="AB133" t="str">
        <v>Contractor - R</v>
      </c>
    </row>
    <row r="134" spans="28:28" ht="15" customHeight="1" x14ac:dyDescent="0.25">
      <c r="AB134" t="str">
        <v>2.3 - Production Asphalt</v>
      </c>
    </row>
    <row r="135" spans="28:28" ht="15" customHeight="1" x14ac:dyDescent="0.25">
      <c r="AB135" t="str">
        <v>Detail of Activity / Test - Binder Content</v>
      </c>
    </row>
    <row r="136" spans="28:28" ht="15" customHeight="1" x14ac:dyDescent="0.25">
      <c r="AB136" t="str">
        <v>Action (Hold, Monitor, Witness) - M</v>
      </c>
    </row>
    <row r="137" spans="28:28" ht="15" customHeight="1" x14ac:dyDescent="0.25">
      <c r="AB137" t="str">
        <v>Minimum Test Frequency (Lot =  1 day’s production) - 1 per 200t at asphalt plant</v>
      </c>
    </row>
    <row r="138" spans="28:28" ht="15" customHeight="1" x14ac:dyDescent="0.25">
      <c r="AB138" t="str">
        <v>Inspection / Test method -</v>
      </c>
    </row>
    <row r="139" spans="28:28" ht="15" customHeight="1" x14ac:dyDescent="0.25">
      <c r="AB139" t="str">
        <v>Acceptance Criteria - NZTA P11:2023
Individual Test Result: ± 0.5
Mean of Three Test Results: ± 0.3</v>
      </c>
    </row>
    <row r="140" spans="28:28" ht="15" customHeight="1" x14ac:dyDescent="0.25">
      <c r="AB140" t="str">
        <v>Record documents (QCP - Quality Control Portal) - IANZ accredited test cert</v>
      </c>
    </row>
    <row r="141" spans="28:28" ht="15" customHeight="1" x14ac:dyDescent="0.25">
      <c r="AB141" t="str">
        <v>Responsibility - Asphalt Manufacturer</v>
      </c>
    </row>
    <row r="142" spans="28:28" ht="15" customHeight="1" x14ac:dyDescent="0.25">
      <c r="AB142" t="str">
        <v>Project Specific Notes / Instructions -</v>
      </c>
    </row>
    <row r="143" spans="28:28" ht="15" customHeight="1" x14ac:dyDescent="0.25">
      <c r="AB143" t="str">
        <v>Designer - I</v>
      </c>
    </row>
    <row r="144" spans="28:28" ht="15" customHeight="1" x14ac:dyDescent="0.25">
      <c r="AB144" t="str">
        <v>Eng. Rep / NZTA - I</v>
      </c>
    </row>
    <row r="145" spans="28:28" ht="15" customHeight="1" x14ac:dyDescent="0.25">
      <c r="AB145" t="str">
        <v>Contractor - R</v>
      </c>
    </row>
    <row r="146" spans="28:28" ht="15" customHeight="1" x14ac:dyDescent="0.25">
      <c r="AB146" t="str">
        <v>2.4 - Production Asphalt</v>
      </c>
    </row>
    <row r="147" spans="28:28" ht="15" customHeight="1" x14ac:dyDescent="0.25">
      <c r="AB147" t="str">
        <v>Detail of Activity / Test - Max. Specific Gravity (MSG) of mix</v>
      </c>
    </row>
    <row r="148" spans="28:28" ht="15" customHeight="1" x14ac:dyDescent="0.25">
      <c r="AB148" t="str">
        <v>Action (Hold, Monitor, Witness) - M</v>
      </c>
    </row>
    <row r="149" spans="28:28" ht="15" customHeight="1" x14ac:dyDescent="0.25">
      <c r="AB149" t="str">
        <v>Minimum Test Frequency (Lot =  1 day’s production) - 1 per 600t at asphalt plant</v>
      </c>
    </row>
    <row r="150" spans="28:28" ht="15" customHeight="1" x14ac:dyDescent="0.25">
      <c r="AB150" t="str">
        <v>Inspection / Test method -</v>
      </c>
    </row>
    <row r="151" spans="28:28" ht="15" customHeight="1" x14ac:dyDescent="0.25">
      <c r="AB151" t="str">
        <v>Acceptance Criteria - Report</v>
      </c>
    </row>
    <row r="152" spans="28:28" ht="15" customHeight="1" x14ac:dyDescent="0.25">
      <c r="AB152" t="str">
        <v>Record documents (QCP - Quality Control Portal) - IANZ accredited test cert</v>
      </c>
    </row>
    <row r="153" spans="28:28" ht="15" customHeight="1" x14ac:dyDescent="0.25">
      <c r="AB153" t="str">
        <v>Responsibility - Asphalt Manufacturer</v>
      </c>
    </row>
    <row r="154" spans="28:28" ht="15" customHeight="1" x14ac:dyDescent="0.25">
      <c r="AB154" t="str">
        <v>Project Specific Notes / Instructions -</v>
      </c>
    </row>
    <row r="155" spans="28:28" ht="15" customHeight="1" x14ac:dyDescent="0.25">
      <c r="AB155" t="str">
        <v>Designer - I</v>
      </c>
    </row>
    <row r="156" spans="28:28" ht="15" customHeight="1" x14ac:dyDescent="0.25">
      <c r="AB156" t="str">
        <v>Eng. Rep / NZTA - I</v>
      </c>
    </row>
    <row r="157" spans="28:28" ht="15" customHeight="1" x14ac:dyDescent="0.25">
      <c r="AB157" t="str">
        <v>Contractor - R</v>
      </c>
    </row>
    <row r="158" spans="28:28" ht="15" customHeight="1" x14ac:dyDescent="0.25">
      <c r="AB158" t="str">
        <v>3.1 - Milling</v>
      </c>
    </row>
    <row r="159" spans="28:28" ht="15" customHeight="1" x14ac:dyDescent="0.25">
      <c r="AB159" t="str">
        <v>Detail of Activity / Test - Surface strung to ensure milling Depth is achieved</v>
      </c>
    </row>
    <row r="160" spans="28:28" ht="15" customHeight="1" x14ac:dyDescent="0.25">
      <c r="AB160" t="str">
        <v>Action (Hold, Monitor, Witness) - H</v>
      </c>
    </row>
    <row r="161" spans="28:28" ht="15" customHeight="1" x14ac:dyDescent="0.25">
      <c r="AB161" t="str">
        <v>Minimum Test Frequency (Lot =  1 day’s production) - Before Works commence</v>
      </c>
    </row>
    <row r="162" spans="28:28" ht="15" customHeight="1" x14ac:dyDescent="0.25">
      <c r="AB162" t="str">
        <v>Inspection / Test method - Confirm requirements are followed</v>
      </c>
    </row>
    <row r="163" spans="28:28" ht="15" customHeight="1" x14ac:dyDescent="0.25">
      <c r="AB163" t="str">
        <v>Acceptance Criteria - Site is suitable for paving</v>
      </c>
    </row>
    <row r="164" spans="28:28" ht="15" customHeight="1" x14ac:dyDescent="0.25">
      <c r="AB164" t="str">
        <v>Record documents (QCP - Quality Control Portal) - String Sheet</v>
      </c>
    </row>
    <row r="165" spans="28:28" ht="15" customHeight="1" x14ac:dyDescent="0.25">
      <c r="AB165" t="str">
        <v>Responsibility - Paving Contractor</v>
      </c>
    </row>
    <row r="166" spans="28:28" ht="15" customHeight="1" x14ac:dyDescent="0.25">
      <c r="AB166" t="str">
        <v>Project Specific Notes / Instructions -</v>
      </c>
    </row>
    <row r="167" spans="28:28" ht="15" customHeight="1" x14ac:dyDescent="0.25">
      <c r="AB167" t="str">
        <v>Designer -</v>
      </c>
    </row>
    <row r="168" spans="28:28" ht="15" customHeight="1" x14ac:dyDescent="0.25">
      <c r="AB168" t="str">
        <v>Eng. Rep / NZTA - I</v>
      </c>
    </row>
    <row r="169" spans="28:28" ht="15" customHeight="1" x14ac:dyDescent="0.25">
      <c r="AB169" t="str">
        <v>Contractor - R</v>
      </c>
    </row>
    <row r="170" spans="28:28" ht="15" customHeight="1" x14ac:dyDescent="0.25">
      <c r="AB170" t="str">
        <v>3.2 - Tack Coat, OR</v>
      </c>
    </row>
    <row r="171" spans="28:28" ht="15" customHeight="1" x14ac:dyDescent="0.25">
      <c r="AB171" t="str">
        <v>Detail of Activity / Test - Application of Tack Coat</v>
      </c>
    </row>
    <row r="172" spans="28:28" ht="15" customHeight="1" x14ac:dyDescent="0.25">
      <c r="AB172" t="str">
        <v>Action (Hold, Monitor, Witness) - M</v>
      </c>
    </row>
    <row r="173" spans="28:28" ht="15" customHeight="1" x14ac:dyDescent="0.25">
      <c r="AB173" t="str">
        <v>Minimum Test Frequency (Lot =  1 day’s production) - Per Lot</v>
      </c>
    </row>
    <row r="174" spans="28:28" ht="15" customHeight="1" x14ac:dyDescent="0.25">
      <c r="AB174" t="str">
        <v>Inspection / Test method - Dip bitumen emulsion tank before and after</v>
      </c>
    </row>
    <row r="175" spans="28:28" ht="15" customHeight="1" x14ac:dyDescent="0.25">
      <c r="AB175" t="str">
        <v>Acceptance Criteria - Target Between 0.2l/m2 - 0.6l/m2 +/- 0.1l/m2 From Target Application Rate</v>
      </c>
    </row>
    <row r="176" spans="28:28" ht="15" customHeight="1" x14ac:dyDescent="0.25">
      <c r="AB176" t="str">
        <v>Record documents (QCP - Quality Control Portal) - Site Diary</v>
      </c>
    </row>
    <row r="177" spans="28:28" ht="15" customHeight="1" x14ac:dyDescent="0.25">
      <c r="AB177" t="str">
        <v>Responsibility - Paving Contractor</v>
      </c>
    </row>
    <row r="178" spans="28:28" ht="15" customHeight="1" x14ac:dyDescent="0.25">
      <c r="AB178" t="str">
        <v>Project Specific Notes / Instructions -</v>
      </c>
    </row>
    <row r="179" spans="28:28" ht="15" customHeight="1" x14ac:dyDescent="0.25">
      <c r="AB179" t="str">
        <v>Designer - I</v>
      </c>
    </row>
    <row r="180" spans="28:28" ht="15" customHeight="1" x14ac:dyDescent="0.25">
      <c r="AB180" t="str">
        <v>Eng. Rep / NZTA - I</v>
      </c>
    </row>
    <row r="181" spans="28:28" ht="15" customHeight="1" x14ac:dyDescent="0.25">
      <c r="AB181" t="str">
        <v>Contractor - R</v>
      </c>
    </row>
    <row r="182" spans="28:28" ht="15" customHeight="1" x14ac:dyDescent="0.25">
      <c r="AB182" t="str">
        <v>3.3 - Membrane Seal</v>
      </c>
    </row>
    <row r="183" spans="28:28" ht="15" customHeight="1" x14ac:dyDescent="0.25">
      <c r="AB183" t="str">
        <v>Detail of Activity / Test - Application of Membrane Seal</v>
      </c>
    </row>
    <row r="184" spans="28:28" ht="15" customHeight="1" x14ac:dyDescent="0.25">
      <c r="AB184" t="str">
        <v>Action (Hold, Monitor, Witness) - M</v>
      </c>
    </row>
    <row r="185" spans="28:28" ht="15" customHeight="1" x14ac:dyDescent="0.25">
      <c r="AB185" t="str">
        <v>Minimum Test Frequency (Lot =  1 day’s production) - Per Lot</v>
      </c>
    </row>
    <row r="186" spans="28:28" ht="15" customHeight="1" x14ac:dyDescent="0.25">
      <c r="AB186" t="str">
        <v>Inspection / Test method - Sealing Records</v>
      </c>
    </row>
    <row r="187" spans="28:28" ht="15" customHeight="1" x14ac:dyDescent="0.25">
      <c r="AB187" t="str">
        <v>Acceptance Criteria - Application rate, chip type and binder as per membrane seal design</v>
      </c>
    </row>
    <row r="188" spans="28:28" ht="15" customHeight="1" x14ac:dyDescent="0.25">
      <c r="AB188" t="str">
        <v>Record documents (QCP - Quality Control Portal) - Sealing Records</v>
      </c>
    </row>
    <row r="189" spans="28:28" ht="15" customHeight="1" x14ac:dyDescent="0.25">
      <c r="AB189" t="str">
        <v>Responsibility - Paving Contractor</v>
      </c>
    </row>
    <row r="190" spans="28:28" ht="15" customHeight="1" x14ac:dyDescent="0.25">
      <c r="AB190" t="str">
        <v>Project Specific Notes / Instructions -</v>
      </c>
    </row>
    <row r="191" spans="28:28" ht="15" customHeight="1" x14ac:dyDescent="0.25">
      <c r="AB191" t="str">
        <v>Designer - I</v>
      </c>
    </row>
    <row r="192" spans="28:28" ht="15" customHeight="1" x14ac:dyDescent="0.25">
      <c r="AB192" t="str">
        <v>Eng. Rep / NZTA - I</v>
      </c>
    </row>
    <row r="193" spans="28:28" ht="15" customHeight="1" x14ac:dyDescent="0.25">
      <c r="AB193" t="str">
        <v>Contractor - R</v>
      </c>
    </row>
    <row r="194" spans="28:28" ht="15" customHeight="1" x14ac:dyDescent="0.25">
      <c r="AB194" t="str">
        <v>3.4 - Temperature</v>
      </c>
    </row>
    <row r="195" spans="28:28" ht="15" customHeight="1" x14ac:dyDescent="0.25">
      <c r="AB195" t="str">
        <v>Detail of Activity / Test - Pavement Surface</v>
      </c>
    </row>
    <row r="196" spans="28:28" ht="15" customHeight="1" x14ac:dyDescent="0.25">
      <c r="AB196" t="str">
        <v>Action (Hold, Monitor, Witness) - M</v>
      </c>
    </row>
    <row r="197" spans="28:28" ht="15" customHeight="1" x14ac:dyDescent="0.25">
      <c r="AB197" t="str">
        <v>Minimum Test Frequency (Lot =  1 day’s production) - Start of shift and every 1 hour until temperature rising</v>
      </c>
    </row>
    <row r="198" spans="28:28" ht="15" customHeight="1" x14ac:dyDescent="0.25">
      <c r="AB198" t="str">
        <v>Inspection / Test method - Infrared gauge</v>
      </c>
    </row>
    <row r="199" spans="28:28" ht="15" customHeight="1" x14ac:dyDescent="0.25">
      <c r="AB199" t="str">
        <v>Acceptance Criteria - ≥ 10 °C or as otherwise agreed with NZTA</v>
      </c>
    </row>
    <row r="200" spans="28:28" ht="15" customHeight="1" x14ac:dyDescent="0.25">
      <c r="AB200" t="str">
        <v>Record documents (QCP - Quality Control Portal) - Site diary</v>
      </c>
    </row>
    <row r="201" spans="28:28" ht="15" customHeight="1" x14ac:dyDescent="0.25">
      <c r="AB201" t="str">
        <v>Responsibility - Paving Contractor</v>
      </c>
    </row>
    <row r="202" spans="28:28" ht="15" customHeight="1" x14ac:dyDescent="0.25">
      <c r="AB202" t="str">
        <v>Project Specific Notes / Instructions - Must get NZTA approval if CHAR(LESS) 10°C</v>
      </c>
    </row>
    <row r="203" spans="28:28" ht="15" customHeight="1" x14ac:dyDescent="0.25">
      <c r="AB203" t="str">
        <v>Designer - I</v>
      </c>
    </row>
    <row r="204" spans="28:28" ht="15" customHeight="1" x14ac:dyDescent="0.25">
      <c r="AB204" t="str">
        <v>Eng. Rep / NZTA - I</v>
      </c>
    </row>
    <row r="205" spans="28:28" ht="15" customHeight="1" x14ac:dyDescent="0.25">
      <c r="AB205" t="str">
        <v>Contractor - R</v>
      </c>
    </row>
    <row r="206" spans="28:28" ht="15" customHeight="1" x14ac:dyDescent="0.25">
      <c r="AB206" t="str">
        <v>3.5 - Temperature</v>
      </c>
    </row>
    <row r="207" spans="28:28" ht="15" customHeight="1" x14ac:dyDescent="0.25">
      <c r="AB207" t="str">
        <v>Detail of Activity / Test - Asphalt Delivery temperature</v>
      </c>
    </row>
    <row r="208" spans="28:28" ht="15" customHeight="1" x14ac:dyDescent="0.25">
      <c r="AB208" t="str">
        <v>Action (Hold, Monitor, Witness) - M</v>
      </c>
    </row>
    <row r="209" spans="28:28" ht="15" customHeight="1" x14ac:dyDescent="0.25">
      <c r="AB209" t="str">
        <v>Minimum Test Frequency (Lot =  1 day’s production) - Every Load on delivery to the Paver Hopper</v>
      </c>
    </row>
    <row r="210" spans="28:28" ht="15" customHeight="1" x14ac:dyDescent="0.25">
      <c r="AB210" t="str">
        <v>Inspection / Test method - Temperature Probe</v>
      </c>
    </row>
    <row r="211" spans="28:28" ht="15" customHeight="1" x14ac:dyDescent="0.25">
      <c r="AB211" t="str">
        <v>Acceptance Criteria - Target ≥ 130° deg.C. in the Paver
Min. ≥ 120 deg.C in the Paver                                    CHAR(LESS)110°C to be Rejected</v>
      </c>
    </row>
    <row r="212" spans="28:28" ht="15" customHeight="1" x14ac:dyDescent="0.25">
      <c r="AB212" t="str">
        <v>Record documents (QCP - Quality Control Portal) - Site Diary</v>
      </c>
    </row>
    <row r="213" spans="28:28" ht="15" customHeight="1" x14ac:dyDescent="0.25">
      <c r="AB213" t="str">
        <v>Responsibility - Paving Contractor</v>
      </c>
    </row>
    <row r="214" spans="28:28" ht="15" customHeight="1" x14ac:dyDescent="0.25">
      <c r="AB214" t="str">
        <v>Project Specific Notes / Instructions -</v>
      </c>
    </row>
    <row r="215" spans="28:28" ht="15" customHeight="1" x14ac:dyDescent="0.25">
      <c r="AB215" t="str">
        <v>Designer - I</v>
      </c>
    </row>
    <row r="216" spans="28:28" ht="15" customHeight="1" x14ac:dyDescent="0.25">
      <c r="AB216" t="str">
        <v>Eng. Rep / NZTA - I</v>
      </c>
    </row>
    <row r="217" spans="28:28" ht="15" customHeight="1" x14ac:dyDescent="0.25">
      <c r="AB217" t="str">
        <v>Contractor - R</v>
      </c>
    </row>
    <row r="218" spans="28:28" ht="15" customHeight="1" x14ac:dyDescent="0.25">
      <c r="AB218" t="str">
        <v>3.6 - Temperature</v>
      </c>
    </row>
    <row r="219" spans="28:28" ht="15" customHeight="1" x14ac:dyDescent="0.25">
      <c r="AB219" t="str">
        <v>Detail of Activity / Test - Compaction Temperature</v>
      </c>
    </row>
    <row r="220" spans="28:28" ht="15" customHeight="1" x14ac:dyDescent="0.25">
      <c r="AB220" t="str">
        <v>Action (Hold, Monitor, Witness) - M</v>
      </c>
    </row>
    <row r="221" spans="28:28" ht="15" customHeight="1" x14ac:dyDescent="0.25">
      <c r="AB221" t="str">
        <v>Minimum Test Frequency (Lot =  1 day’s production) - During compaction</v>
      </c>
    </row>
    <row r="222" spans="28:28" ht="15" customHeight="1" x14ac:dyDescent="0.25">
      <c r="AB222" t="str">
        <v>Inspection / Test method - Temperature Probe/Infrared gauge</v>
      </c>
    </row>
    <row r="223" spans="28:28" ht="15" customHeight="1" x14ac:dyDescent="0.25">
      <c r="AB223" t="str">
        <v>Acceptance Criteria - ≥ 110°C at commencement of compaction.           CHAR(LESS) 80°C - Stop Rolling</v>
      </c>
    </row>
    <row r="224" spans="28:28" ht="15" customHeight="1" x14ac:dyDescent="0.25">
      <c r="AB224" t="str">
        <v>Record documents (QCP - Quality Control Portal) - Site diary</v>
      </c>
    </row>
    <row r="225" spans="28:28" ht="15" customHeight="1" x14ac:dyDescent="0.25">
      <c r="AB225" t="str">
        <v>Responsibility - Paving Contractor</v>
      </c>
    </row>
    <row r="226" spans="28:28" ht="15" customHeight="1" x14ac:dyDescent="0.25">
      <c r="AB226" t="str">
        <v>Project Specific Notes / Instructions -</v>
      </c>
    </row>
    <row r="227" spans="28:28" ht="15" customHeight="1" x14ac:dyDescent="0.25">
      <c r="AB227" t="str">
        <v>Designer - I</v>
      </c>
    </row>
    <row r="228" spans="28:28" ht="15" customHeight="1" x14ac:dyDescent="0.25">
      <c r="AB228" t="str">
        <v>Eng. Rep / NZTA - I</v>
      </c>
    </row>
    <row r="229" spans="28:28" ht="15" customHeight="1" x14ac:dyDescent="0.25">
      <c r="AB229" t="str">
        <v>Contractor - R</v>
      </c>
    </row>
    <row r="230" spans="28:28" ht="15" customHeight="1" x14ac:dyDescent="0.25">
      <c r="AB230" t="str">
        <v>3.7 - Mat</v>
      </c>
    </row>
    <row r="231" spans="28:28" ht="15" customHeight="1" x14ac:dyDescent="0.25">
      <c r="AB231" t="str">
        <v>Detail of Activity / Test - Load Locate</v>
      </c>
    </row>
    <row r="232" spans="28:28" ht="15" customHeight="1" x14ac:dyDescent="0.25">
      <c r="AB232" t="str">
        <v>Action (Hold, Monitor, Witness) - M</v>
      </c>
    </row>
    <row r="233" spans="28:28" ht="15" customHeight="1" x14ac:dyDescent="0.25">
      <c r="AB233" t="str">
        <v>Minimum Test Frequency (Lot =  1 day’s production) - Each load</v>
      </c>
    </row>
    <row r="234" spans="28:28" ht="15" customHeight="1" x14ac:dyDescent="0.25">
      <c r="AB234" t="str">
        <v>Inspection / Test method - P/11</v>
      </c>
    </row>
    <row r="235" spans="28:28" ht="15" customHeight="1" x14ac:dyDescent="0.25">
      <c r="AB235" t="str">
        <v>Acceptance Criteria - Each load can be indentified to a location using a diagram. Record includes:
- Truck ID/Rego/Driver
- Depart Plant Time
- Arrive Site Time
- AC Temp on Arrival
- Tonnage
- Run Width
- Estimated Run Length
- Calculated Area
- Calculated Average Depth</v>
      </c>
    </row>
    <row r="236" spans="28:28" ht="15" customHeight="1" x14ac:dyDescent="0.25">
      <c r="AB236" t="str">
        <v>Record documents (QCP - Quality Control Portal) - Paving Run Sheet</v>
      </c>
    </row>
    <row r="237" spans="28:28" ht="15" customHeight="1" x14ac:dyDescent="0.25">
      <c r="AB237" t="str">
        <v>Responsibility - Paving Contractor</v>
      </c>
    </row>
    <row r="238" spans="28:28" ht="15" customHeight="1" x14ac:dyDescent="0.25">
      <c r="AB238" t="str">
        <v>Project Specific Notes / Instructions -</v>
      </c>
    </row>
    <row r="239" spans="28:28" ht="15" customHeight="1" x14ac:dyDescent="0.25">
      <c r="AB239" t="str">
        <v>Designer - I</v>
      </c>
    </row>
    <row r="240" spans="28:28" ht="15" customHeight="1" x14ac:dyDescent="0.25">
      <c r="AB240" t="str">
        <v>Eng. Rep / NZTA - I</v>
      </c>
    </row>
    <row r="241" spans="28:28" ht="15" customHeight="1" x14ac:dyDescent="0.25">
      <c r="AB241" t="str">
        <v>Contractor - R</v>
      </c>
    </row>
    <row r="242" spans="28:28" ht="15" customHeight="1" x14ac:dyDescent="0.25">
      <c r="AB242" t="str">
        <v>3.8 - Mat</v>
      </c>
    </row>
    <row r="243" spans="28:28" ht="15" customHeight="1" x14ac:dyDescent="0.25">
      <c r="AB243" t="str">
        <v>Detail of Activity / Test - Thickness Monitoring</v>
      </c>
    </row>
    <row r="244" spans="28:28" ht="15" customHeight="1" x14ac:dyDescent="0.25">
      <c r="AB244" t="str">
        <v>Action (Hold, Monitor, Witness) - M</v>
      </c>
    </row>
    <row r="245" spans="28:28" ht="15" customHeight="1" x14ac:dyDescent="0.25">
      <c r="AB245" t="str">
        <v>Minimum Test Frequency (Lot =  1 day’s production) - Continuously</v>
      </c>
    </row>
    <row r="246" spans="28:28" ht="15" customHeight="1" x14ac:dyDescent="0.25">
      <c r="AB246" t="str">
        <v>Inspection / Test method - Dipping</v>
      </c>
    </row>
    <row r="247" spans="28:28" ht="15" customHeight="1" x14ac:dyDescent="0.25">
      <c r="AB247" t="str">
        <v>Acceptance Criteria - Target Loose Thickness -0mm / +10mm</v>
      </c>
    </row>
    <row r="248" spans="28:28" ht="15" customHeight="1" x14ac:dyDescent="0.25">
      <c r="AB248" t="str">
        <v>Record documents (QCP - Quality Control Portal) -</v>
      </c>
    </row>
    <row r="249" spans="28:28" ht="15" customHeight="1" x14ac:dyDescent="0.25">
      <c r="AB249" t="str">
        <v>Responsibility - Paving Contractor</v>
      </c>
    </row>
    <row r="250" spans="28:28" ht="15" customHeight="1" x14ac:dyDescent="0.25">
      <c r="AB250" t="str">
        <v>Project Specific Notes / Instructions -</v>
      </c>
    </row>
    <row r="251" spans="28:28" ht="15" customHeight="1" x14ac:dyDescent="0.25">
      <c r="AB251" t="str">
        <v>Designer - I</v>
      </c>
    </row>
    <row r="252" spans="28:28" ht="15" customHeight="1" x14ac:dyDescent="0.25">
      <c r="AB252" t="str">
        <v>Eng. Rep / NZTA - I</v>
      </c>
    </row>
    <row r="253" spans="28:28" ht="15" customHeight="1" x14ac:dyDescent="0.25">
      <c r="AB253" t="str">
        <v>Contractor - R</v>
      </c>
    </row>
    <row r="254" spans="28:28" ht="15" customHeight="1" x14ac:dyDescent="0.25">
      <c r="AB254" t="str">
        <v>3.9 - Mat</v>
      </c>
    </row>
    <row r="255" spans="28:28" ht="15" customHeight="1" x14ac:dyDescent="0.25">
      <c r="AB255" t="str">
        <v>Detail of Activity / Test - Shape</v>
      </c>
    </row>
    <row r="256" spans="28:28" ht="15" customHeight="1" x14ac:dyDescent="0.25">
      <c r="AB256" t="str">
        <v>Action (Hold, Monitor, Witness) - M</v>
      </c>
    </row>
    <row r="257" spans="28:28" ht="15" customHeight="1" x14ac:dyDescent="0.25">
      <c r="AB257" t="str">
        <v>Minimum Test Frequency (Lot =  1 day’s production) - Continuously</v>
      </c>
    </row>
    <row r="258" spans="28:28" ht="15" customHeight="1" x14ac:dyDescent="0.25">
      <c r="AB258" t="str">
        <v>Inspection / Test method - 3m Straight edge</v>
      </c>
    </row>
    <row r="259" spans="28:28" ht="15" customHeight="1" x14ac:dyDescent="0.25">
      <c r="AB259" t="str">
        <v>Acceptance Criteria - Where the length of the site or the geometry is such that a road roughness-measuring vehicle
cannot be used then the straight edge can be used for checking the surface shape. Refer NZTA P11:2023 - Section 14                                 Not more than 5mm under a 3m Straight Edge.</v>
      </c>
    </row>
    <row r="260" spans="28:28" ht="15" customHeight="1" x14ac:dyDescent="0.25">
      <c r="AB260" t="str">
        <v>Record documents (QCP - Quality Control Portal) - Straight Edge Record</v>
      </c>
    </row>
    <row r="261" spans="28:28" ht="15" customHeight="1" x14ac:dyDescent="0.25">
      <c r="AB261" t="str">
        <v>Responsibility - Paving Contractor</v>
      </c>
    </row>
    <row r="262" spans="28:28" ht="15" customHeight="1" x14ac:dyDescent="0.25">
      <c r="AB262" t="str">
        <v>Project Specific Notes / Instructions -</v>
      </c>
    </row>
    <row r="263" spans="28:28" ht="15" customHeight="1" x14ac:dyDescent="0.25">
      <c r="AB263" t="str">
        <v>Designer - I</v>
      </c>
    </row>
    <row r="264" spans="28:28" ht="15" customHeight="1" x14ac:dyDescent="0.25">
      <c r="AB264" t="str">
        <v>Eng. Rep / NZTA - I</v>
      </c>
    </row>
    <row r="265" spans="28:28" ht="15" customHeight="1" x14ac:dyDescent="0.25">
      <c r="AB265" t="str">
        <v>Contractor - R</v>
      </c>
    </row>
    <row r="266" spans="28:28" ht="15" customHeight="1" x14ac:dyDescent="0.25">
      <c r="AB266" t="str">
        <v>3.1 - Paving Quality</v>
      </c>
    </row>
    <row r="267" spans="28:28" ht="15" customHeight="1" x14ac:dyDescent="0.25">
      <c r="AB267" t="str">
        <v>Detail of Activity / Test - Texture</v>
      </c>
    </row>
    <row r="268" spans="28:28" ht="15" customHeight="1" x14ac:dyDescent="0.25">
      <c r="AB268" t="str">
        <v>Action (Hold, Monitor, Witness) - M</v>
      </c>
    </row>
    <row r="269" spans="28:28" ht="15" customHeight="1" x14ac:dyDescent="0.25">
      <c r="AB269" t="str">
        <v>Minimum Test Frequency (Lot =  1 day’s production) - Per Site (If Required)</v>
      </c>
    </row>
    <row r="270" spans="28:28" ht="15" customHeight="1" x14ac:dyDescent="0.25">
      <c r="AB270" t="str">
        <v>Inspection / Test method - Sand Circle or HSD</v>
      </c>
    </row>
    <row r="271" spans="28:28" ht="15" customHeight="1" x14ac:dyDescent="0.25">
      <c r="AB271" t="str">
        <v>Acceptance Criteria - NZTA T/10: 2013</v>
      </c>
    </row>
    <row r="272" spans="28:28" ht="15" customHeight="1" x14ac:dyDescent="0.25">
      <c r="AB272" t="str">
        <v>Record documents (QCP - Quality Control Portal) - IANZ accredited test cert.</v>
      </c>
    </row>
    <row r="273" spans="28:28" ht="15" customHeight="1" x14ac:dyDescent="0.25">
      <c r="AB273" t="str">
        <v>Responsibility - Paving Contractor</v>
      </c>
    </row>
    <row r="274" spans="28:28" ht="15" customHeight="1" x14ac:dyDescent="0.25">
      <c r="AB274" t="str">
        <v>Project Specific Notes / Instructions -</v>
      </c>
    </row>
    <row r="275" spans="28:28" ht="15" customHeight="1" x14ac:dyDescent="0.25">
      <c r="AB275" t="str">
        <v>Designer - I</v>
      </c>
    </row>
    <row r="276" spans="28:28" ht="15" customHeight="1" x14ac:dyDescent="0.25">
      <c r="AB276" t="str">
        <v>Eng. Rep / NZTA - I</v>
      </c>
    </row>
    <row r="277" spans="28:28" ht="15" customHeight="1" x14ac:dyDescent="0.25">
      <c r="AB277" t="str">
        <v>Contractor - R</v>
      </c>
    </row>
    <row r="278" spans="28:28" ht="15" customHeight="1" x14ac:dyDescent="0.25">
      <c r="AB278" t="str">
        <v>3.11 - Paving Quality</v>
      </c>
    </row>
    <row r="279" spans="28:28" ht="15" customHeight="1" x14ac:dyDescent="0.25">
      <c r="AB279" t="str">
        <v>Detail of Activity / Test - Level</v>
      </c>
    </row>
    <row r="280" spans="28:28" ht="15" customHeight="1" x14ac:dyDescent="0.25">
      <c r="AB280" t="str">
        <v>Action (Hold, Monitor, Witness) - M</v>
      </c>
    </row>
    <row r="281" spans="28:28" ht="15" customHeight="1" x14ac:dyDescent="0.25">
      <c r="AB281" t="str">
        <v>Minimum Test Frequency (Lot =  1 day’s production) - Per Site (If Required)</v>
      </c>
    </row>
    <row r="282" spans="28:28" ht="15" customHeight="1" x14ac:dyDescent="0.25">
      <c r="AB282" t="str">
        <v>Inspection / Test method - As Built Survey</v>
      </c>
    </row>
    <row r="283" spans="28:28" ht="15" customHeight="1" x14ac:dyDescent="0.25">
      <c r="AB283" t="str">
        <v>Acceptance Criteria - -0 CHAR(LESS) +5mm from Specified Level                               Where there is Kerb and Channel shall be flush with or no more than 5mm above the LOC.                                                                                                                      NZTA P/11:2023 - section 14.1</v>
      </c>
    </row>
    <row r="284" spans="28:28" ht="15" customHeight="1" x14ac:dyDescent="0.25">
      <c r="AB284" t="str">
        <v>Record documents (QCP - Quality Control Portal) - Survey As builts</v>
      </c>
    </row>
    <row r="285" spans="28:28" ht="15" customHeight="1" x14ac:dyDescent="0.25">
      <c r="AB285" t="str">
        <v>Responsibility - Paving Contractor</v>
      </c>
    </row>
    <row r="286" spans="28:28" ht="15" customHeight="1" x14ac:dyDescent="0.25">
      <c r="AB286" t="str">
        <v>Project Specific Notes / Instructions -</v>
      </c>
    </row>
    <row r="287" spans="28:28" ht="15" customHeight="1" x14ac:dyDescent="0.25">
      <c r="AB287" t="str">
        <v>Designer - I</v>
      </c>
    </row>
    <row r="288" spans="28:28" ht="15" customHeight="1" x14ac:dyDescent="0.25">
      <c r="AB288" t="str">
        <v>Eng. Rep / NZTA - I</v>
      </c>
    </row>
    <row r="289" spans="28:28" ht="15" customHeight="1" x14ac:dyDescent="0.25">
      <c r="AB289" t="str">
        <v>Contractor - R</v>
      </c>
    </row>
    <row r="290" spans="28:28" ht="15" customHeight="1" x14ac:dyDescent="0.25">
      <c r="AB290" t="str">
        <v>3.12 - Paving Quality</v>
      </c>
    </row>
    <row r="291" spans="28:28" ht="15" customHeight="1" x14ac:dyDescent="0.25">
      <c r="AB291" t="str">
        <v>Detail of Activity / Test - Alignment</v>
      </c>
    </row>
    <row r="292" spans="28:28" ht="15" customHeight="1" x14ac:dyDescent="0.25">
      <c r="AB292" t="str">
        <v>Action (Hold, Monitor, Witness) - M</v>
      </c>
    </row>
    <row r="293" spans="28:28" ht="15" customHeight="1" x14ac:dyDescent="0.25">
      <c r="AB293" t="str">
        <v>Minimum Test Frequency (Lot =  1 day’s production) - Per Site (If Required)</v>
      </c>
    </row>
    <row r="294" spans="28:28" ht="15" customHeight="1" x14ac:dyDescent="0.25">
      <c r="AB294" t="str">
        <v>Inspection / Test method - As Built Survey</v>
      </c>
    </row>
    <row r="295" spans="28:28" ht="15" customHeight="1" x14ac:dyDescent="0.25">
      <c r="AB295" t="str">
        <v>Acceptance Criteria - ±50 mm from drawings</v>
      </c>
    </row>
    <row r="296" spans="28:28" ht="15" customHeight="1" x14ac:dyDescent="0.25">
      <c r="AB296" t="str">
        <v>Record documents (QCP - Quality Control Portal) - Survey As builts</v>
      </c>
    </row>
    <row r="297" spans="28:28" ht="15" customHeight="1" x14ac:dyDescent="0.25">
      <c r="AB297" t="str">
        <v>Responsibility - Paving Contractor</v>
      </c>
    </row>
    <row r="298" spans="28:28" ht="15" customHeight="1" x14ac:dyDescent="0.25">
      <c r="AB298" t="str">
        <v>Project Specific Notes / Instructions -</v>
      </c>
    </row>
    <row r="299" spans="28:28" ht="15" customHeight="1" x14ac:dyDescent="0.25">
      <c r="AB299" t="str">
        <v>Designer - I</v>
      </c>
    </row>
    <row r="300" spans="28:28" ht="15" customHeight="1" x14ac:dyDescent="0.25">
      <c r="AB300" t="str">
        <v>Eng. Rep / NZTA - I</v>
      </c>
    </row>
    <row r="301" spans="28:28" ht="15" customHeight="1" x14ac:dyDescent="0.25">
      <c r="AB301" t="str">
        <v>Contractor - R</v>
      </c>
    </row>
    <row r="302" spans="28:28" ht="15" customHeight="1" x14ac:dyDescent="0.25">
      <c r="AB302" t="str">
        <v>3.13 - Paving Quality</v>
      </c>
    </row>
    <row r="303" spans="28:28" ht="15" customHeight="1" x14ac:dyDescent="0.25">
      <c r="AB303" t="str">
        <v>Detail of Activity / Test - Ride Quality - Wearing Course only</v>
      </c>
    </row>
    <row r="304" spans="28:28" ht="15" customHeight="1" x14ac:dyDescent="0.25">
      <c r="AB304" t="str">
        <v>Action (Hold, Monitor, Witness) - W</v>
      </c>
    </row>
    <row r="305" spans="28:28" ht="15" customHeight="1" x14ac:dyDescent="0.25">
      <c r="AB305" t="str">
        <v>Minimum Test Frequency (Lot =  1 day’s production) - Continuous every lane</v>
      </c>
    </row>
    <row r="306" spans="28:28" ht="15" customHeight="1" x14ac:dyDescent="0.25">
      <c r="AB306" t="str">
        <v>Inspection / Test method - NAASRA</v>
      </c>
    </row>
    <row r="307" spans="28:28" ht="15" customHeight="1" x14ac:dyDescent="0.25">
      <c r="AB307" t="str">
        <v>Acceptance Criteria - Max 100m Rolling Average 60 Counts/km                                   Max 20m NASSRA 70 Counts/km                                   Refer TNZ TM 7003 v1 (2006)</v>
      </c>
    </row>
    <row r="308" spans="28:28" ht="15" customHeight="1" x14ac:dyDescent="0.25">
      <c r="AB308" t="str">
        <v>Record documents (QCP - Quality Control Portal) - IANZ accredited test cert.</v>
      </c>
    </row>
    <row r="309" spans="28:28" ht="15" customHeight="1" x14ac:dyDescent="0.25">
      <c r="AB309" t="str">
        <v>Responsibility - Paving Contractor</v>
      </c>
    </row>
    <row r="310" spans="28:28" ht="15" customHeight="1" x14ac:dyDescent="0.25">
      <c r="AB310" t="str">
        <v>Project Specific Notes / Instructions - For structural mixes, refer clause 1.7 of this ITP - Hold Point must be observed on this layer before proceeding to a final Surfacing Layer</v>
      </c>
    </row>
    <row r="311" spans="28:28" ht="15" customHeight="1" x14ac:dyDescent="0.25">
      <c r="AB311" t="str">
        <v>Designer - A</v>
      </c>
    </row>
    <row r="312" spans="28:28" ht="15" customHeight="1" x14ac:dyDescent="0.25">
      <c r="AB312" t="str">
        <v>Eng. Rep / NZTA - I</v>
      </c>
    </row>
    <row r="313" spans="28:28" ht="15" customHeight="1" x14ac:dyDescent="0.25">
      <c r="AB313" t="str">
        <v>Contractor - R</v>
      </c>
    </row>
    <row r="314" spans="28:28" ht="15" customHeight="1" x14ac:dyDescent="0.25">
      <c r="AB314" t="str">
        <v>3.14 - Post Paving Completion Checks</v>
      </c>
    </row>
    <row r="315" spans="28:28" ht="15" customHeight="1" x14ac:dyDescent="0.25">
      <c r="AB315" t="str">
        <v>Detail of Activity / Test - Site clear and cleanup</v>
      </c>
    </row>
    <row r="316" spans="28:28" ht="15" customHeight="1" x14ac:dyDescent="0.25">
      <c r="AB316" t="str">
        <v>Action (Hold, Monitor, Witness) - W</v>
      </c>
    </row>
    <row r="317" spans="28:28" ht="15" customHeight="1" x14ac:dyDescent="0.25">
      <c r="AB317" t="str">
        <v>Minimum Test Frequency (Lot =  1 day’s production) - Each Site/Shift</v>
      </c>
    </row>
    <row r="318" spans="28:28" ht="15" customHeight="1" x14ac:dyDescent="0.25">
      <c r="AB318" t="str">
        <v>Inspection / Test method - Visual</v>
      </c>
    </row>
    <row r="319" spans="28:28" ht="15" customHeight="1" x14ac:dyDescent="0.25">
      <c r="AB319" t="str">
        <v>Acceptance Criteria - Site is cleared of plant (or parked in safe location) cleanup of all waste mix, paper and detritus is complete</v>
      </c>
    </row>
    <row r="320" spans="28:28" ht="15" customHeight="1" x14ac:dyDescent="0.25">
      <c r="AB320" t="str">
        <v>Record documents (QCP - Quality Control Portal) - Site Diary</v>
      </c>
    </row>
    <row r="321" spans="28:28" ht="15" customHeight="1" x14ac:dyDescent="0.25">
      <c r="AB321" t="str">
        <v>Responsibility - Paving Contractor</v>
      </c>
    </row>
    <row r="322" spans="28:28" ht="15" customHeight="1" x14ac:dyDescent="0.25">
      <c r="AB322" t="str">
        <v>Project Specific Notes / Instructions -</v>
      </c>
    </row>
    <row r="323" spans="28:28" ht="15" customHeight="1" x14ac:dyDescent="0.25">
      <c r="AB323" t="str">
        <v>Designer -</v>
      </c>
    </row>
    <row r="324" spans="28:28" ht="15" customHeight="1" x14ac:dyDescent="0.25">
      <c r="AB324" t="str">
        <v>Eng. Rep / NZTA - I</v>
      </c>
    </row>
    <row r="325" spans="28:28" ht="15" customHeight="1" x14ac:dyDescent="0.25">
      <c r="AB325" t="str">
        <v>Contractor - R</v>
      </c>
    </row>
    <row r="326" spans="28:28" ht="15" customHeight="1" x14ac:dyDescent="0.25">
      <c r="AB326" t="str">
        <v>3.15 - Post Paving Completion Checks</v>
      </c>
    </row>
    <row r="327" spans="28:28" ht="15" customHeight="1" x14ac:dyDescent="0.25">
      <c r="AB327" t="str">
        <v>Detail of Activity / Test - Pavement Marking</v>
      </c>
    </row>
    <row r="328" spans="28:28" ht="15" customHeight="1" x14ac:dyDescent="0.25">
      <c r="AB328" t="str">
        <v>Action (Hold, Monitor, Witness) - W</v>
      </c>
    </row>
    <row r="329" spans="28:28" ht="15" customHeight="1" x14ac:dyDescent="0.25">
      <c r="AB329" t="str">
        <v>Minimum Test Frequency (Lot =  1 day’s production) - Each Site/Shift</v>
      </c>
    </row>
    <row r="330" spans="28:28" ht="15" customHeight="1" x14ac:dyDescent="0.25">
      <c r="AB330" t="str">
        <v>Inspection / Test method - Visual</v>
      </c>
    </row>
    <row r="331" spans="28:28" ht="15" customHeight="1" x14ac:dyDescent="0.25">
      <c r="AB331" t="str">
        <v>Acceptance Criteria - Roadmarking is complete</v>
      </c>
    </row>
    <row r="332" spans="28:28" ht="15" customHeight="1" x14ac:dyDescent="0.25">
      <c r="AB332" t="str">
        <v>Record documents (QCP - Quality Control Portal) - Site Diary</v>
      </c>
    </row>
    <row r="333" spans="28:28" ht="15" customHeight="1" x14ac:dyDescent="0.25">
      <c r="AB333" t="str">
        <v>Responsibility - Paving Contractor</v>
      </c>
    </row>
    <row r="334" spans="28:28" ht="15" customHeight="1" x14ac:dyDescent="0.25">
      <c r="AB334" t="str">
        <v>Project Specific Notes / Instructions -</v>
      </c>
    </row>
    <row r="335" spans="28:28" ht="15" customHeight="1" x14ac:dyDescent="0.25">
      <c r="AB335" t="str">
        <v>Designer -</v>
      </c>
    </row>
    <row r="336" spans="28:28" ht="15" customHeight="1" x14ac:dyDescent="0.25">
      <c r="AB336" t="str">
        <v>Eng. Rep / NZTA - I</v>
      </c>
    </row>
    <row r="337" spans="28:28" ht="15" customHeight="1" x14ac:dyDescent="0.25">
      <c r="AB337" t="str">
        <v>Contractor - R</v>
      </c>
    </row>
    <row r="338" spans="28:28" ht="15" customHeight="1" x14ac:dyDescent="0.25">
      <c r="AB338" t="str">
        <v>3.16 - Post Paving Completion Checks</v>
      </c>
    </row>
    <row r="339" spans="28:28" ht="15" customHeight="1" x14ac:dyDescent="0.25">
      <c r="AB339" t="str">
        <v>Detail of Activity / Test - Cold Joint Bandaging</v>
      </c>
    </row>
    <row r="340" spans="28:28" ht="15" customHeight="1" x14ac:dyDescent="0.25">
      <c r="AB340" t="str">
        <v>Action (Hold, Monitor, Witness) - W</v>
      </c>
    </row>
    <row r="341" spans="28:28" ht="15" customHeight="1" x14ac:dyDescent="0.25">
      <c r="AB341" t="str">
        <v>Minimum Test Frequency (Lot =  1 day’s production) - Each Site/Shift</v>
      </c>
    </row>
    <row r="342" spans="28:28" ht="15" customHeight="1" x14ac:dyDescent="0.25">
      <c r="AB342" t="str">
        <v>Inspection / Test method - Visual</v>
      </c>
    </row>
    <row r="343" spans="28:28" ht="15" customHeight="1" x14ac:dyDescent="0.25">
      <c r="AB343" t="str">
        <v>Acceptance Criteria - Cold joint bandaging is complete</v>
      </c>
    </row>
    <row r="344" spans="28:28" ht="15" customHeight="1" x14ac:dyDescent="0.25">
      <c r="AB344" t="str">
        <v>Record documents (QCP - Quality Control Portal) - Site Diary</v>
      </c>
    </row>
    <row r="345" spans="28:28" ht="15" customHeight="1" x14ac:dyDescent="0.25">
      <c r="AB345" t="str">
        <v>Responsibility - Paving Contractor</v>
      </c>
    </row>
    <row r="346" spans="28:28" ht="15" customHeight="1" x14ac:dyDescent="0.25">
      <c r="AB346" t="str">
        <v>Project Specific Notes / Instructions -</v>
      </c>
    </row>
    <row r="347" spans="28:28" ht="15" customHeight="1" x14ac:dyDescent="0.25">
      <c r="AB347" t="str">
        <v>Designer -</v>
      </c>
    </row>
    <row r="348" spans="28:28" ht="15" customHeight="1" x14ac:dyDescent="0.25">
      <c r="AB348" t="str">
        <v>Eng. Rep / NZTA - I</v>
      </c>
    </row>
    <row r="349" spans="28:28" ht="15" customHeight="1" x14ac:dyDescent="0.25">
      <c r="AB349" t="str">
        <v>Contractor - R</v>
      </c>
    </row>
    <row r="350" spans="28:28" ht="15" customHeight="1" x14ac:dyDescent="0.25">
      <c r="AB350" t="str">
        <v>3.17 - Post Paving Completion Checks</v>
      </c>
    </row>
    <row r="351" spans="28:28" ht="15" customHeight="1" x14ac:dyDescent="0.25">
      <c r="AB351" t="str">
        <v>Detail of Activity / Test - Service Covers Checked</v>
      </c>
    </row>
    <row r="352" spans="28:28" ht="15" customHeight="1" x14ac:dyDescent="0.25">
      <c r="AB352" t="str">
        <v>Action (Hold, Monitor, Witness) - W</v>
      </c>
    </row>
    <row r="353" spans="28:28" ht="15" customHeight="1" x14ac:dyDescent="0.25">
      <c r="AB353" t="str">
        <v>Minimum Test Frequency (Lot =  1 day’s production) - Each Site/Shift</v>
      </c>
    </row>
    <row r="354" spans="28:28" ht="15" customHeight="1" x14ac:dyDescent="0.25">
      <c r="AB354" t="str">
        <v>Inspection / Test method - Visual</v>
      </c>
    </row>
    <row r="355" spans="28:28" ht="15" customHeight="1" x14ac:dyDescent="0.25">
      <c r="AB355" t="str">
        <v>Acceptance Criteria - Check that service covers are cleared and level with the pavement</v>
      </c>
    </row>
    <row r="356" spans="28:28" ht="15" customHeight="1" x14ac:dyDescent="0.25">
      <c r="AB356" t="str">
        <v>Record documents (QCP - Quality Control Portal) - Site Diary</v>
      </c>
    </row>
    <row r="357" spans="28:28" ht="15" customHeight="1" x14ac:dyDescent="0.25">
      <c r="AB357" t="str">
        <v>Responsibility - Paving Contractor</v>
      </c>
    </row>
    <row r="358" spans="28:28" ht="15" customHeight="1" x14ac:dyDescent="0.25">
      <c r="AB358" t="str">
        <v>Project Specific Notes / Instructions -</v>
      </c>
    </row>
    <row r="359" spans="28:28" ht="15" customHeight="1" x14ac:dyDescent="0.25">
      <c r="AB359" t="str">
        <v>Designer -</v>
      </c>
    </row>
    <row r="360" spans="28:28" ht="15" customHeight="1" x14ac:dyDescent="0.25">
      <c r="AB360" t="str">
        <v>Eng. Rep / NZTA - I</v>
      </c>
    </row>
    <row r="361" spans="28:28" ht="15" customHeight="1" x14ac:dyDescent="0.25">
      <c r="AB361" t="str">
        <v>Contractor - R</v>
      </c>
    </row>
    <row r="362" spans="28:28" ht="15" customHeight="1" x14ac:dyDescent="0.25">
      <c r="AB362" t="str">
        <v>3.18 - Post Paving Completion Checks</v>
      </c>
    </row>
    <row r="363" spans="28:28" ht="15" customHeight="1" x14ac:dyDescent="0.25">
      <c r="AB363" t="str">
        <v>Detail of Activity / Test - Traffic Loops Reinstated</v>
      </c>
    </row>
    <row r="364" spans="28:28" ht="15" customHeight="1" x14ac:dyDescent="0.25">
      <c r="AB364" t="str">
        <v>Action (Hold, Monitor, Witness) - W</v>
      </c>
    </row>
    <row r="365" spans="28:28" ht="15" customHeight="1" x14ac:dyDescent="0.25">
      <c r="AB365" t="str">
        <v>Minimum Test Frequency (Lot =  1 day’s production) - Each Site/Shift</v>
      </c>
    </row>
    <row r="366" spans="28:28" ht="15" customHeight="1" x14ac:dyDescent="0.25">
      <c r="AB366" t="str">
        <v>Inspection / Test method - Visual</v>
      </c>
    </row>
    <row r="367" spans="28:28" ht="15" customHeight="1" x14ac:dyDescent="0.25">
      <c r="AB367" t="str">
        <v>Acceptance Criteria - Check that affected traffic loops have been reinstated</v>
      </c>
    </row>
    <row r="368" spans="28:28" ht="15" customHeight="1" x14ac:dyDescent="0.25">
      <c r="AB368" t="str">
        <v>Record documents (QCP - Quality Control Portal) - Communication</v>
      </c>
    </row>
    <row r="369" spans="28:28" ht="15" customHeight="1" x14ac:dyDescent="0.25">
      <c r="AB369" t="str">
        <v>Responsibility - Paving Contractor</v>
      </c>
    </row>
    <row r="370" spans="28:28" ht="15" customHeight="1" x14ac:dyDescent="0.25">
      <c r="AB370" t="str">
        <v>Project Specific Notes / Instructions -</v>
      </c>
    </row>
    <row r="371" spans="28:28" ht="15" customHeight="1" x14ac:dyDescent="0.25">
      <c r="AB371" t="str">
        <v>Designer -</v>
      </c>
    </row>
    <row r="372" spans="28:28" ht="15" customHeight="1" x14ac:dyDescent="0.25">
      <c r="AB372" t="str">
        <v>Eng. Rep / NZTA - I</v>
      </c>
    </row>
    <row r="373" spans="28:28" ht="15" customHeight="1" x14ac:dyDescent="0.25">
      <c r="AB373" t="str">
        <v>Contractor - R</v>
      </c>
    </row>
    <row r="374" spans="28:28" ht="15" customHeight="1" x14ac:dyDescent="0.25">
      <c r="AB374" t="str">
        <v>4.1 - Assessment of all test results for conformity</v>
      </c>
    </row>
    <row r="375" spans="28:28" ht="15" customHeight="1" x14ac:dyDescent="0.25">
      <c r="AB375" t="str">
        <v>Detail of Activity / Test - Review against ITP Requirements</v>
      </c>
    </row>
    <row r="376" spans="28:28" ht="15" customHeight="1" x14ac:dyDescent="0.25">
      <c r="AB376" t="str">
        <v>Action (Hold, Monitor, Witness) - H</v>
      </c>
    </row>
    <row r="377" spans="28:28" ht="15" customHeight="1" x14ac:dyDescent="0.25">
      <c r="AB377" t="str">
        <v>Minimum Test Frequency (Lot =  1 day’s production) - For each site on the project</v>
      </c>
    </row>
    <row r="378" spans="28:28" ht="15" customHeight="1" x14ac:dyDescent="0.25">
      <c r="AB378" t="str">
        <v>Inspection / Test method - Review</v>
      </c>
    </row>
    <row r="379" spans="28:28" ht="15" customHeight="1" x14ac:dyDescent="0.25">
      <c r="AB379" t="str">
        <v>Acceptance Criteria - Reporting of any non-conforming results to Engineer via NCR</v>
      </c>
    </row>
    <row r="380" spans="28:28" ht="15" customHeight="1" x14ac:dyDescent="0.25">
      <c r="AB380" t="str">
        <v>Record documents (QCP - Quality Control Portal) - NCR</v>
      </c>
    </row>
    <row r="381" spans="28:28" ht="15" customHeight="1" x14ac:dyDescent="0.25">
      <c r="AB381" t="str">
        <v>Responsibility - Paving Contractor</v>
      </c>
    </row>
    <row r="382" spans="28:28" ht="15" customHeight="1" x14ac:dyDescent="0.25">
      <c r="AB382" t="str">
        <v>Project Specific Notes / Instructions -</v>
      </c>
    </row>
    <row r="383" spans="28:28" ht="15" customHeight="1" x14ac:dyDescent="0.25">
      <c r="AB383" t="str">
        <v>Designer - I</v>
      </c>
    </row>
    <row r="384" spans="28:28" ht="15" customHeight="1" x14ac:dyDescent="0.25">
      <c r="AB384" t="str">
        <v>Eng. Rep / NZTA - A</v>
      </c>
    </row>
    <row r="385" spans="28:28" ht="15" customHeight="1" x14ac:dyDescent="0.25">
      <c r="AB385" t="str">
        <v>Contractor - R</v>
      </c>
    </row>
    <row r="386" spans="28:28" ht="15" customHeight="1" x14ac:dyDescent="0.25">
      <c r="AB386" t="str">
        <v>4.2 - RAMM pavement and surface records</v>
      </c>
    </row>
    <row r="387" spans="28:28" ht="15" customHeight="1" x14ac:dyDescent="0.25">
      <c r="AB387" t="str">
        <v>Detail of Activity / Test - RAMM surfacing pavement data spreadsheet updated</v>
      </c>
    </row>
    <row r="388" spans="28:28" ht="15" customHeight="1" x14ac:dyDescent="0.25">
      <c r="AB388" t="str">
        <v>Action (Hold, Monitor, Witness) - W</v>
      </c>
    </row>
    <row r="389" spans="28:28" ht="15" customHeight="1" x14ac:dyDescent="0.25">
      <c r="AB389" t="str">
        <v>Minimum Test Frequency (Lot =  1 day’s production) - For each site on the project</v>
      </c>
    </row>
    <row r="390" spans="28:28" ht="15" customHeight="1" x14ac:dyDescent="0.25">
      <c r="AB390" t="str">
        <v>Inspection / Test method - Prepare Data</v>
      </c>
    </row>
    <row r="391" spans="28:28" ht="15" customHeight="1" x14ac:dyDescent="0.25">
      <c r="AB391" t="str">
        <v>Acceptance Criteria - Over milled and Deep lift extents recorded and verified by Contract Engineer / QA
Spray sheets for membrane area received by Contract Engineer from Sealing Team.
Surfacing layer extents recorded and verified by Contract Engineer.</v>
      </c>
    </row>
    <row r="392" spans="28:28" ht="15" customHeight="1" x14ac:dyDescent="0.25">
      <c r="AB392" t="str">
        <v>Record documents (QCP - Quality Control Portal) - RAMM Spreadsheet</v>
      </c>
    </row>
    <row r="393" spans="28:28" ht="15" customHeight="1" x14ac:dyDescent="0.25">
      <c r="AB393" t="str">
        <v>Responsibility - Paving Contractor</v>
      </c>
    </row>
    <row r="394" spans="28:28" ht="15" customHeight="1" x14ac:dyDescent="0.25">
      <c r="AB394" t="str">
        <v>Project Specific Notes / Instructions -</v>
      </c>
    </row>
    <row r="395" spans="28:28" ht="15" customHeight="1" x14ac:dyDescent="0.25">
      <c r="AB395" t="str">
        <v>Designer - I</v>
      </c>
    </row>
    <row r="396" spans="28:28" ht="15" customHeight="1" x14ac:dyDescent="0.25">
      <c r="AB396" t="str">
        <v>Eng. Rep / NZTA - A</v>
      </c>
    </row>
    <row r="397" spans="28:28" ht="15" customHeight="1" x14ac:dyDescent="0.25">
      <c r="AB397" t="str">
        <v>Contractor - 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2025-10-03T01:12:45Z</dcterms:modified>
</cp:coreProperties>
</file>