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Magpantayr\OneDrive\Maidstone\RSS ITP\"/>
    </mc:Choice>
  </mc:AlternateContent>
  <xr:revisionPtr revIDLastSave="0" documentId="13_ncr:1_{417FC667-8E05-40F4-9DC2-206CE45F1141}" xr6:coauthVersionLast="47" xr6:coauthVersionMax="47" xr10:uidLastSave="{00000000-0000-0000-0000-000000000000}"/>
  <bookViews>
    <workbookView xWindow="-28920" yWindow="-120" windowWidth="29040" windowHeight="15720" xr2:uid="{00000000-000D-0000-FFFF-FFFF00000000}"/>
  </bookViews>
  <sheets>
    <sheet name="ITP-CIV-RSS Walls" sheetId="1" r:id="rId1"/>
  </sheets>
  <definedNames>
    <definedName name="_xlnm.Print_Area" localSheetId="0">'ITP-CIV-RSS Walls'!$A$11:$K$51</definedName>
    <definedName name="_xlnm.Print_Titles" localSheetId="0">'ITP-CIV-RSS Walls'!$11:$18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alcChain>
</file>

<file path=xl/sharedStrings.xml><?xml version="1.0" encoding="utf-8"?>
<sst xmlns="http://schemas.openxmlformats.org/spreadsheetml/2006/main" count="249" uniqueCount="167">
  <si>
    <t>ConQA Team Notes:</t>
  </si>
  <si>
    <t xml:space="preserve">Document Title:  </t>
  </si>
  <si>
    <t>ITP Description:</t>
  </si>
  <si>
    <t>Discipline (e.g. CIV/STR/RAIL)</t>
  </si>
  <si>
    <t>STR</t>
  </si>
  <si>
    <t>Revision Number:</t>
  </si>
  <si>
    <t>Revision Date:</t>
  </si>
  <si>
    <t xml:space="preserve">ITP created by: </t>
  </si>
  <si>
    <t xml:space="preserve">ITP approved for use by: </t>
  </si>
  <si>
    <t>Special Notes to ConQA Team :</t>
  </si>
  <si>
    <t>Inspection &amp; Test Plan - RSS Wall Main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</si>
  <si>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</si>
  <si>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</si>
  <si>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</si>
  <si>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</si>
  <si>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</si>
  <si>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</si>
  <si>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</si>
  <si>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</si>
  <si>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</si>
  <si>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</si>
  <si>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</si>
  <si>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</si>
  <si>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</si>
  <si>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</si>
  <si>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</si>
  <si>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</si>
  <si>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</si>
  <si>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682 November 2018</t>
  </si>
  <si>
    <t>N/A</t>
  </si>
  <si>
    <t>VicRoads Section
204 December 2015</t>
  </si>
  <si>
    <t>IFC drawings</t>
  </si>
  <si>
    <t>Preliminaries-Materials</t>
  </si>
  <si>
    <t>2.1</t>
  </si>
  <si>
    <t>Concrete-Leveling Pad</t>
  </si>
  <si>
    <t xml:space="preserve">IFC drawings
</t>
  </si>
  <si>
    <t>Concrete compressive strength grade must not be less than N25 for levelling course and backing blocks;
[Free text]: Reference: Teambinder MA number:</t>
  </si>
  <si>
    <t>Document Review</t>
  </si>
  <si>
    <t>Each element</t>
  </si>
  <si>
    <t>HP*</t>
  </si>
  <si>
    <t>PE/Nominated Authority</t>
  </si>
  <si>
    <t>Material approval</t>
  </si>
  <si>
    <t>2.2</t>
  </si>
  <si>
    <t>Select fill</t>
  </si>
  <si>
    <t xml:space="preserve">IFC Drawings
VR 682 </t>
  </si>
  <si>
    <t>Each material specification</t>
  </si>
  <si>
    <t>HP</t>
  </si>
  <si>
    <t>Nominated Authority</t>
  </si>
  <si>
    <t>2.3</t>
  </si>
  <si>
    <t>IFC Drawings
VR 204</t>
  </si>
  <si>
    <t>2.4</t>
  </si>
  <si>
    <t xml:space="preserve">Perforated Pipe-material </t>
  </si>
  <si>
    <t>IFC Drawings</t>
  </si>
  <si>
    <t>Document review
Measure</t>
  </si>
  <si>
    <t>Each wall</t>
  </si>
  <si>
    <t>3</t>
  </si>
  <si>
    <t>Preliminaries-Documents</t>
  </si>
  <si>
    <t>3.1</t>
  </si>
  <si>
    <t>RSS Panels</t>
  </si>
  <si>
    <t>Precast supplier is required to provide the following Quality Assurance documentation for each element, typically this consists of:
i. Certificate of Compliance / Birth Certificate
   - 1. Concrete strength; 
   - 2.Date of manufacture; 
   - 3.Unique Identification number; 
   - 4.Mass; 
   - 5.Confirmation of number, type and capacity of lifting inserts; 
   - 6.Quality assurance sign-off.
ii. Compressive strength test results
iii. Precast Lifting Design
iv. Pre-pour check sheet / ITP
v. Post-pour check sheet / ITP
vi. Covermeter check record
vii. Record of dimensional measurements
Collate: Precast Quality Assurance Documentation so it can be uploaded into Teambinder pre-cast supply Lot (don't attach it here)
[Free text]: Reference: Precast panels MDR Lot in TeamBinder:</t>
  </si>
  <si>
    <t>Once for each type of panels</t>
  </si>
  <si>
    <t>PE</t>
  </si>
  <si>
    <t>Precast panels Birth certificates and MDR Lot</t>
  </si>
  <si>
    <t>4</t>
  </si>
  <si>
    <t>Pre-Construction Activities</t>
  </si>
  <si>
    <t>Foundation</t>
  </si>
  <si>
    <t>Test
Document Review
Visual</t>
  </si>
  <si>
    <t>Each retaining Wall</t>
  </si>
  <si>
    <t xml:space="preserve">PE/Geotechnical Engineer
Foundation geotechnical assessment 
</t>
  </si>
  <si>
    <t xml:space="preserve">This ITP Signed off
Test results
</t>
  </si>
  <si>
    <t>VR 204.12
VR 204.11</t>
  </si>
  <si>
    <t>Areas upon which fills are to be constructed shall be test rolled in accordance with VR 173
No Fill shall be placed against or within 3 meters of a structure until the foundation for the fill has been reviewed by the superintendant</t>
  </si>
  <si>
    <t>Visual</t>
  </si>
  <si>
    <t>PE/Niminated Authority</t>
  </si>
  <si>
    <t>This ITP Signed off</t>
  </si>
  <si>
    <t>Levelling Pad-Survey Set out</t>
  </si>
  <si>
    <t xml:space="preserve">Survey to set up and validate all works meets levels and locations with the right tolerances as per IFC Drawings and Vicroads Specification.
Levelling course level shall not deviate from the specified level by more than +/- 3mm
</t>
  </si>
  <si>
    <t>Measure
Visual</t>
  </si>
  <si>
    <t>IP</t>
  </si>
  <si>
    <t>Surveyor
SE/PE</t>
  </si>
  <si>
    <t>5</t>
  </si>
  <si>
    <t>Construction / Installation Activities</t>
  </si>
  <si>
    <t>Form Levelling pad</t>
  </si>
  <si>
    <t>Each Lot</t>
  </si>
  <si>
    <t>SE/Site Supervisor</t>
  </si>
  <si>
    <t>Leveling Pad Concrete Pour</t>
  </si>
  <si>
    <t>IFC Drawings
VR610</t>
  </si>
  <si>
    <r>
      <rPr>
        <sz val="8"/>
        <color rgb="FF000000"/>
        <rFont val="Arial"/>
        <family val="2"/>
      </rPr>
      <t>Concrete to be placed in accordance with VR610.</t>
    </r>
    <r>
      <rPr>
        <sz val="8"/>
        <color rgb="FFFF0000"/>
        <rFont val="Arial"/>
        <family val="2"/>
      </rPr>
      <t xml:space="preserve"> 
</t>
    </r>
    <r>
      <rPr>
        <sz val="8"/>
        <color rgb="FF000000"/>
        <rFont val="Arial"/>
        <family val="2"/>
      </rPr>
      <t>Attach: Concrete Delivery Docket</t>
    </r>
  </si>
  <si>
    <t>Concrete Pour record
Concrete Delivery Docket</t>
  </si>
  <si>
    <t>Leveling Pad Concrete Testing</t>
  </si>
  <si>
    <t>IFC Drawings
VR Section 610.16 (b)</t>
  </si>
  <si>
    <t>Concrete testing for compressive strength shall be undertaken at the testing frequency specified in VicRoads Section 610.16 (b)
Concrete strength (Min): N25 MPa
Attach: Concrete test report</t>
  </si>
  <si>
    <t>Attach Concrete Test Report</t>
  </si>
  <si>
    <t>Levelling Pad-Post Pour Survey-Levelling Course</t>
  </si>
  <si>
    <t>PE/Surveyor</t>
  </si>
  <si>
    <t>Attach Survey Report</t>
  </si>
  <si>
    <t>5.5</t>
  </si>
  <si>
    <t>Wall Panels Installation</t>
  </si>
  <si>
    <t xml:space="preserve">VR682.17
</t>
  </si>
  <si>
    <t>The level and alignment of each course of facing panels shall be checked progressively after placement of each course and prior to placement of the next course to ensure compliance with the dimensional and positional tolerances stated in the design.  The Contractor shall record the results of this checking together with details of any non-conformances and the associated corrective actions.
Refer to checklist for each course of panels
Attach: Lot map</t>
  </si>
  <si>
    <t>Visual Measure</t>
  </si>
  <si>
    <t>Each course of facing panel</t>
  </si>
  <si>
    <t>SE/PE</t>
  </si>
  <si>
    <t xml:space="preserve">Precast Panel Installation Checklist
</t>
  </si>
  <si>
    <t>5.6</t>
  </si>
  <si>
    <t>Drainage-base of the Wall</t>
  </si>
  <si>
    <t>5.7</t>
  </si>
  <si>
    <t xml:space="preserve">Fill </t>
  </si>
  <si>
    <t xml:space="preserve">VR682.16
</t>
  </si>
  <si>
    <t>Visual
Test
Measure</t>
  </si>
  <si>
    <t>Each layer of fill</t>
  </si>
  <si>
    <t xml:space="preserve">Inspection record checklist:
CHK-CIV-CPD-RSS Walls - Fill Placement  </t>
  </si>
  <si>
    <t>5.8</t>
  </si>
  <si>
    <t>Settlement Monitoring horizontal inclinometer</t>
  </si>
  <si>
    <t>Each Inclinometer</t>
  </si>
  <si>
    <t xml:space="preserve">Teambinder approval </t>
  </si>
  <si>
    <t>6</t>
  </si>
  <si>
    <t>Post-construction / Post-installation Activities</t>
  </si>
  <si>
    <t>6.1</t>
  </si>
  <si>
    <t xml:space="preserve">As-built Survey </t>
  </si>
  <si>
    <t>MRPA Quality Management Plan
IFC Drawings</t>
  </si>
  <si>
    <t>Surveyor
SE/PE/SPE</t>
  </si>
  <si>
    <t>Survey Report</t>
  </si>
  <si>
    <t>6.2</t>
  </si>
  <si>
    <t>Wall Post construction monitoring</t>
  </si>
  <si>
    <t>IFC Drawings
VR 682.20
VR 682.151</t>
  </si>
  <si>
    <t xml:space="preserve">The Contractor shall take measurements of the position of the RSS at the points defined in clause 682.20(a) to (f) at intervals not exceeding one month for the first six months immediately following completion of the RSS and at intervals not exceeding six months thereafter until the end of the Defects Liability Period.
</t>
  </si>
  <si>
    <t>Measure
Survey</t>
  </si>
  <si>
    <t>6.3</t>
  </si>
  <si>
    <t xml:space="preserve">Settlement Monitoring </t>
  </si>
  <si>
    <t>IFC Drawings
VR 682.15
VR 682.20</t>
  </si>
  <si>
    <t>Measure
Survey
Document Review</t>
  </si>
  <si>
    <t>1m of fill</t>
  </si>
  <si>
    <t xml:space="preserve">Settlement monitoring results </t>
  </si>
  <si>
    <t>6.4</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</si>
  <si>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</si>
  <si>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</si>
  <si>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</si>
  <si>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</si>
  <si>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</si>
  <si>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</si>
  <si>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</si>
  <si>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</si>
  <si>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01/10/2025</t>
  </si>
  <si>
    <t>Matthew Dib</t>
  </si>
  <si>
    <t xml:space="preserve">Structural Type A Fill - Ground Improvement </t>
  </si>
  <si>
    <t>Replacement of unsuitable foundation material shall be a Structural Type A fill adhering to DTP specification section 204 and the RSS Designer: 
COHESION (Min): 5 kPa  
EFFECTIVE FRICTION ANGLE (Min): 28°
PHYSICAL PROPERTIES:
CBR (Min): 6%
Swell: ≤ 1.5
Permeability (Max): N/A
Gradation:
75.0mm     :  100% PASSING
4.75mm     :  40 TO 80% PASSING
0.075mm   :  10 TO  40%   PASSING
PI x % passing 0.425 mm Post Compaction
(max): 1000
PI Range Post Compaction: 6 - 25</t>
  </si>
  <si>
    <t>Select fill shall comply with the requirements of the RSS designer:
UNIT WEIGHT (Max): 15-18 kN/m³ 
COHESION (Min):  ≥ 0 kPa  
EFFECTIVE FRICTION ANGLE (Min): ≥ 36°
Gradation:
150mm    :  100% PASSING
37.5mm   :  60 TO 100% PASSING
9.5mm     :  25 TO 100% PASSING
2.36mm   :  15 TO 100% PASSING
0.6mm     :  10 TO 100% PASSING
0.075mm :  0 TO  15%   PASSING
Electrochemical Properties:
pH: 5 - 10
RESISTIVITY &gt;1000 Ω-cm
CHLORIDES &lt;200 mg/kg
SULPHATES &lt;200 mg/kg
ORGANIC CONTENT 0%
Structural Properties:
COEFFICIENT OF UNIFORMITY ≥ 5
LIQUID LIMIT ≤ 30%
PLASTICITY INDEX ≤ 12
The select backfill must meet the minimum requirements of Vicroads Type A filling
Reference: Material approval in Teambinder</t>
  </si>
  <si>
    <t xml:space="preserve">Foundation material under RSS shall adhere with minimum design bearing capacity and geotechnical parameters. 
RW01 (SW):
CH 0 - 28   : 100 kPa
CH &gt; 28     : 150 kPa
RW02 (NW):
CH 0 - 40   : 200 kPa
CH 40 - 80 : 150 kPa
CH &gt; 80     : 100 kPa
RW03 (NE):
CH 0 - 40   : 100 kPa
CH 40 - 80 : 150 kPa
CH &gt; 80     : 200 kPa
RW04 (SE):
CH 0 - 40   : 150 kPa
CH &gt; 40     : 100 kPa
Effective Cohesion (Min): 5 kPa
Effective Friction Angle (Min) 28°
</t>
  </si>
  <si>
    <t xml:space="preserve">IFC Drawings
MRP-122-C-SME-DRG-31-NPT-CSW-5004
MRP-122-C-SME-DRG-31-NPT-CSW-5011
</t>
  </si>
  <si>
    <t>100mm dia perforated plastic pipe
Reference: Teambinder MA number:</t>
  </si>
  <si>
    <r>
      <t xml:space="preserve">Levelling course level shall not deviate from the specified level by more than </t>
    </r>
    <r>
      <rPr>
        <sz val="8"/>
        <color rgb="FF000000"/>
        <rFont val="Calibri"/>
        <family val="2"/>
      </rPr>
      <t>±</t>
    </r>
    <r>
      <rPr>
        <sz val="8"/>
        <color rgb="FF000000"/>
        <rFont val="Arial"/>
        <family val="2"/>
      </rPr>
      <t>3mm
Plan position shown on the drawings at the base of the wall shall not exceed ±15mm (refer to drawings for WP locations)</t>
    </r>
  </si>
  <si>
    <t xml:space="preserve">Form timber shutters or Earth form to edge of levelling pad
Levelling pad is a 500mm wide by 150mm thick unreinforced concrete footing
</t>
  </si>
  <si>
    <t xml:space="preserve">Install 300mm x 300mm granular backfill in geotextile BIDIM A24 around 100mm Dia. 
- Geotextile BIDIM A24
- 300mmx300mm Granular backfill
- 100mm Dia. Perforted plastic pipe
 </t>
  </si>
  <si>
    <t xml:space="preserve">The Contractor shall submit compaction test results for each layer of fill placement to the Superintendent for review and acceptance. No further fill placement shall be allowed if the total thickness of fill placement is greater than 1 m measured from the last layer that has been accepted.  If any layer is found to be not in compliance with the compaction requirement, that layer and the layers above it shall be removed.
Refer to checklist for each fill layer
Attach: Lot map
</t>
  </si>
  <si>
    <t xml:space="preserve">Seven horizontal inclinometers shall be installed at the Northern and Southern ramps. Inclinometers shall be installed on the prepared foundation at the base of the RSS wall embankment. 
</t>
  </si>
  <si>
    <t>Provide record of dimensional measurements to demonstrate that all Works meet level and location requirements within the tolerances as per IFC drawings.
a) Plan position shown on the drawings, at base of wall shall not exceed ±15 mm;
(b) Relative displacement of adjoining smooth panel faces shall not exceed 15 mm measured normal to face of wall;
(c) Local deviation of the wall face measured at any location with a 3m straight edge shall not exceed 15mm;
(d) The tolerance on position measured at the top of the wall face shall not exceed 5mm per 1m of wall height;
(e) The wall level shall not deviate from the specified level by more than ±20mm;
(f) Variation in gap width between facing panels shall not exceed 5mm per metre length and 10mm over the full length of the gap.
(g) The levelling course level shall not deviate from the specified level by more than ±3 mm;
(h) The vertical deviation of the soil reinforcement shall be within +1% (upwards) &amp; -0.3% (downwards) of the soil reinforcement length, relative to the connection height unless noted otherwise
Attach: Survey As-built / Survey Report</t>
  </si>
  <si>
    <t xml:space="preserve">The settlement monitoring frequency shall be:
1. Base reading immediately following installation of first RSS panel.
2. Reading after each 1.0m of fill placement, however not less than 1 reading per week.
3. Minimum 1 reading per week during construction and post construction until movement stabilises.
4. Minimum of 1 reading per month until end of DLP.
The measured settlement from the settlement monitoring program is required to be assessed against the theoretical settlement:
TIME PHASE ACTIVITIES
TIME A: START OF RSS WALL CONSTRUCTION (FOUNDATION)
TIME B: END OF RSS WALL /EMBANKMENT CONSTRUCTION
TIME C: END OF WEARING COURSE (PAVEMENT COMPLETION INCLUDING WEARING COURSE)
TIME D: PC (PRACTICAL COMPLETION)
TIME E: END OF DEFECTS LIABILITY PERIOD (EoDLP)
TIME F: DESIGN LIFE
 </t>
  </si>
  <si>
    <t xml:space="preserve">IFC Drawings
VR 682.20
</t>
  </si>
  <si>
    <t xml:space="preserve">IFC Drawings
MRP-122-C-RFL-DRG-31-NPT-CSW-5117 - 5120
</t>
  </si>
  <si>
    <t xml:space="preserve">IFC Drawings
VR682.20
</t>
  </si>
  <si>
    <t>MRP-122-C-SME-DRG-31-NPT-CSW-5021 - 5022</t>
  </si>
  <si>
    <t>IFC drawings
MRP-122-C-SME-DRG-31-NPT-CSW-5011</t>
  </si>
  <si>
    <t>0</t>
  </si>
  <si>
    <t>Romualdo Magpantay</t>
  </si>
  <si>
    <t>ITP to be used at Maidstone ONLY</t>
  </si>
  <si>
    <t>MSS-RSS Wall 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</si>
</sst>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sz val="8"/>
      <name val="Calibri"/>
      <family val="2"/>
      <scheme val="minor"/>
    </font>
    <font>
      <sz val="11"/>
      <color rgb="FF000000"/>
      <name val="Arial"/>
      <family val="2"/>
    </font>
    <font>
      <sz val="8"/>
      <color rgb="FF000000"/>
      <name val="Arial"/>
      <family val="2"/>
    </font>
    <font>
      <sz val="8"/>
      <color rgb="FF000000"/>
      <name val="Calibri"/>
      <family val="2"/>
    </font>
    <font>
      <b/>
      <sz val="8"/>
      <color rgb="FF000000"/>
      <name val="Arial"/>
      <family val="2"/>
    </font>
    <font>
      <b/>
      <sz val="8"/>
      <color rgb="FFFF0000"/>
      <name val="Arial"/>
      <family val="2"/>
    </font>
    <font>
      <sz val="11"/>
      <color theme="4" tint="-0.249977111117893"/>
      <name val="Arial"/>
      <family val="2"/>
    </font>
    <font>
      <sz val="8"/>
      <color rgb="FF000000"/>
      <name val="Arial"/>
    </font>
    <font>
      <sz val="11"/>
      <color rgb="FFFF0000"/>
      <name val="Arial"/>
    </font>
    <font>
      <b/>
      <sz val="8"/>
      <color rgb="FFFF0000"/>
      <name val="Arial"/>
    </font>
    <font>
      <sz val="11"/>
      <color theme="4" tint="-0.249977111117893"/>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111">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49" fontId="1" fillId="0" borderId="13" xfId="0" applyNumberFormat="1" applyFont="1" applyBorder="1" applyAlignment="1">
      <alignment horizontal="left" vertical="top" wrapText="1"/>
    </xf>
    <xf numFmtId="49" fontId="13" fillId="0" borderId="1" xfId="0" applyNumberFormat="1" applyFont="1" applyBorder="1" applyAlignment="1">
      <alignment horizontal="left" vertical="top" wrapText="1"/>
    </xf>
    <xf numFmtId="49" fontId="4" fillId="0" borderId="0" xfId="0" applyNumberFormat="1" applyFont="1" applyAlignment="1">
      <alignment horizontal="left" vertical="top" wrapText="1"/>
    </xf>
    <xf numFmtId="49" fontId="1"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top" wrapText="1"/>
    </xf>
    <xf numFmtId="49" fontId="6" fillId="0" borderId="7" xfId="0" applyNumberFormat="1" applyFont="1" applyBorder="1" applyAlignment="1">
      <alignment horizontal="left" vertical="top" wrapText="1"/>
    </xf>
    <xf numFmtId="49" fontId="7" fillId="0" borderId="18" xfId="0" applyNumberFormat="1" applyFont="1" applyBorder="1" applyAlignment="1">
      <alignment horizontal="left" vertical="top" wrapText="1"/>
    </xf>
    <xf numFmtId="49" fontId="8" fillId="0" borderId="19" xfId="0" applyNumberFormat="1" applyFont="1" applyBorder="1" applyAlignment="1">
      <alignment horizontal="left" vertical="top" wrapText="1"/>
    </xf>
    <xf numFmtId="49" fontId="9" fillId="0" borderId="19" xfId="0" applyNumberFormat="1" applyFont="1" applyBorder="1" applyAlignment="1">
      <alignment horizontal="left" vertical="top" wrapText="1"/>
    </xf>
    <xf numFmtId="49" fontId="5" fillId="0" borderId="20" xfId="0" applyNumberFormat="1" applyFont="1" applyBorder="1" applyAlignment="1">
      <alignment horizontal="left" vertical="top" wrapText="1"/>
    </xf>
    <xf numFmtId="49" fontId="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49" fontId="7" fillId="0" borderId="0" xfId="0" applyNumberFormat="1" applyFont="1" applyAlignment="1">
      <alignment vertical="top" wrapText="1"/>
    </xf>
    <xf numFmtId="49" fontId="4" fillId="0" borderId="1" xfId="0" applyNumberFormat="1" applyFont="1" applyBorder="1" applyAlignment="1">
      <alignment horizontal="left" vertical="top" wrapText="1"/>
    </xf>
    <xf numFmtId="0" fontId="4" fillId="2" borderId="1" xfId="0" applyFont="1" applyFill="1" applyBorder="1" applyAlignment="1">
      <alignment horizontal="left" vertical="top"/>
    </xf>
    <xf numFmtId="0" fontId="4" fillId="2" borderId="1" xfId="0" applyFont="1" applyFill="1" applyBorder="1" applyAlignment="1">
      <alignment horizontal="center" vertical="top" wrapText="1"/>
    </xf>
    <xf numFmtId="0" fontId="5" fillId="0" borderId="0" xfId="0" applyFont="1"/>
    <xf numFmtId="0" fontId="8" fillId="2" borderId="1" xfId="0" applyFont="1" applyFill="1" applyBorder="1" applyAlignment="1">
      <alignment horizontal="center" vertical="top"/>
    </xf>
    <xf numFmtId="49" fontId="8" fillId="0" borderId="1" xfId="0" applyNumberFormat="1" applyFont="1" applyBorder="1" applyAlignment="1">
      <alignment horizontal="center" vertical="center"/>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top" wrapText="1"/>
    </xf>
    <xf numFmtId="49" fontId="3" fillId="4" borderId="1" xfId="0" applyNumberFormat="1" applyFont="1" applyFill="1" applyBorder="1" applyAlignment="1">
      <alignment horizontal="left" vertical="top" wrapText="1"/>
    </xf>
    <xf numFmtId="49" fontId="1" fillId="0" borderId="2"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center"/>
    </xf>
    <xf numFmtId="0" fontId="0" fillId="5" borderId="0" xfId="0" applyFill="1"/>
    <xf numFmtId="0" fontId="4" fillId="0" borderId="1" xfId="0" applyFont="1" applyBorder="1" applyAlignment="1">
      <alignment horizontal="center" vertical="top"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center" wrapText="1"/>
    </xf>
    <xf numFmtId="49" fontId="8" fillId="2" borderId="1" xfId="0" applyNumberFormat="1" applyFont="1" applyFill="1" applyBorder="1" applyAlignment="1">
      <alignment horizontal="center" vertical="center" wrapText="1"/>
    </xf>
    <xf numFmtId="49" fontId="17" fillId="2" borderId="1" xfId="0" applyNumberFormat="1" applyFont="1" applyFill="1" applyBorder="1" applyAlignment="1">
      <alignment horizontal="left" vertical="top" wrapText="1"/>
    </xf>
    <xf numFmtId="49" fontId="17" fillId="0" borderId="1" xfId="0" applyNumberFormat="1" applyFont="1" applyBorder="1" applyAlignment="1">
      <alignment horizontal="left" vertical="top" wrapText="1"/>
    </xf>
    <xf numFmtId="0" fontId="17" fillId="2" borderId="1" xfId="0" applyFont="1" applyFill="1" applyBorder="1" applyAlignment="1">
      <alignment horizontal="center" vertical="top" wrapText="1"/>
    </xf>
    <xf numFmtId="0" fontId="17" fillId="0" borderId="1" xfId="0" applyFont="1" applyBorder="1" applyAlignment="1">
      <alignment horizontal="center" vertical="top" wrapText="1"/>
    </xf>
    <xf numFmtId="49" fontId="17" fillId="0" borderId="1" xfId="0" applyNumberFormat="1" applyFont="1" applyBorder="1" applyAlignment="1">
      <alignment horizontal="center" vertical="center" wrapText="1"/>
    </xf>
    <xf numFmtId="49" fontId="19" fillId="0" borderId="1" xfId="0" applyNumberFormat="1" applyFont="1" applyBorder="1" applyAlignment="1">
      <alignment horizontal="center" vertical="top" wrapText="1"/>
    </xf>
    <xf numFmtId="49" fontId="17" fillId="2" borderId="1" xfId="0" applyNumberFormat="1" applyFont="1" applyFill="1" applyBorder="1" applyAlignment="1">
      <alignment horizontal="center" vertical="center" wrapText="1"/>
    </xf>
    <xf numFmtId="0" fontId="17" fillId="2" borderId="1" xfId="0" applyFont="1" applyFill="1" applyBorder="1" applyAlignment="1">
      <alignment horizontal="left" vertical="top" wrapText="1"/>
    </xf>
    <xf numFmtId="49" fontId="5" fillId="0" borderId="0" xfId="0" applyNumberFormat="1" applyFont="1" applyAlignment="1">
      <alignment horizontal="left" vertical="center" wrapText="1"/>
    </xf>
    <xf numFmtId="0" fontId="5" fillId="0" borderId="0" xfId="0" applyFont="1" applyAlignment="1">
      <alignment horizontal="left" vertical="center"/>
    </xf>
    <xf numFmtId="0" fontId="7" fillId="0" borderId="0" xfId="0" applyFont="1" applyAlignment="1">
      <alignment horizontal="left" vertical="center"/>
    </xf>
    <xf numFmtId="49" fontId="4" fillId="0" borderId="1" xfId="0" applyNumberFormat="1" applyFont="1" applyBorder="1" applyAlignment="1">
      <alignment horizontal="left" vertical="center" wrapText="1"/>
    </xf>
    <xf numFmtId="0" fontId="4" fillId="0" borderId="1" xfId="0" applyFont="1" applyBorder="1" applyAlignment="1">
      <alignment horizontal="left" vertical="center"/>
    </xf>
    <xf numFmtId="49" fontId="17" fillId="0" borderId="1" xfId="0" applyNumberFormat="1" applyFont="1" applyBorder="1" applyAlignment="1">
      <alignment horizontal="left" vertical="center" wrapText="1"/>
    </xf>
    <xf numFmtId="49" fontId="8" fillId="2" borderId="1" xfId="0" applyNumberFormat="1" applyFont="1" applyFill="1" applyBorder="1" applyAlignment="1">
      <alignment horizontal="left" vertical="center" wrapText="1"/>
    </xf>
    <xf numFmtId="0" fontId="4" fillId="2" borderId="1" xfId="0" applyFont="1" applyFill="1" applyBorder="1" applyAlignment="1">
      <alignment horizontal="left" vertical="center"/>
    </xf>
    <xf numFmtId="49" fontId="20" fillId="2" borderId="1" xfId="0" applyNumberFormat="1" applyFont="1" applyFill="1" applyBorder="1" applyAlignment="1">
      <alignment horizontal="left" vertical="center" wrapText="1"/>
    </xf>
    <xf numFmtId="0" fontId="17" fillId="2" borderId="1" xfId="0" applyFont="1" applyFill="1" applyBorder="1" applyAlignment="1">
      <alignment horizontal="left" vertical="center"/>
    </xf>
    <xf numFmtId="49" fontId="17" fillId="2" borderId="1" xfId="0" applyNumberFormat="1" applyFont="1" applyFill="1" applyBorder="1" applyAlignment="1">
      <alignment horizontal="left" vertical="center" wrapText="1"/>
    </xf>
    <xf numFmtId="0" fontId="8" fillId="0" borderId="1" xfId="0" applyFont="1" applyBorder="1" applyAlignment="1">
      <alignment horizontal="left" vertical="center"/>
    </xf>
    <xf numFmtId="49" fontId="8" fillId="0" borderId="1" xfId="0" applyNumberFormat="1" applyFont="1" applyBorder="1" applyAlignment="1">
      <alignment horizontal="left" vertical="center" wrapText="1"/>
    </xf>
    <xf numFmtId="0" fontId="17" fillId="0" borderId="1" xfId="0" applyFont="1" applyBorder="1" applyAlignment="1">
      <alignment horizontal="left" vertical="center"/>
    </xf>
    <xf numFmtId="0" fontId="8"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lignment horizontal="left" vertical="center" wrapText="1"/>
    </xf>
    <xf numFmtId="49" fontId="23" fillId="0" borderId="0" xfId="0" applyNumberFormat="1" applyFont="1" applyAlignment="1">
      <alignment horizontal="left" vertical="center" wrapText="1"/>
    </xf>
    <xf numFmtId="0" fontId="23" fillId="0" borderId="0" xfId="0" applyFont="1" applyAlignment="1">
      <alignment horizontal="left" vertical="center" wrapText="1"/>
    </xf>
    <xf numFmtId="49" fontId="24" fillId="2" borderId="1" xfId="0" applyNumberFormat="1" applyFont="1" applyFill="1" applyBorder="1" applyAlignment="1">
      <alignment horizontal="left" vertical="center" wrapText="1"/>
    </xf>
    <xf numFmtId="0" fontId="17" fillId="2" borderId="1" xfId="0" applyFont="1" applyFill="1" applyBorder="1" applyAlignment="1">
      <alignment horizontal="left" vertical="center" wrapText="1"/>
    </xf>
    <xf numFmtId="0" fontId="17" fillId="0" borderId="1" xfId="0" applyFont="1" applyBorder="1" applyAlignment="1">
      <alignment horizontal="left" vertical="center" wrapText="1"/>
    </xf>
    <xf numFmtId="49" fontId="25" fillId="0" borderId="0" xfId="0" applyNumberFormat="1" applyFont="1" applyAlignment="1">
      <alignment horizontal="left" vertical="center" wrapText="1"/>
    </xf>
    <xf numFmtId="49" fontId="22" fillId="0" borderId="1" xfId="0" applyNumberFormat="1" applyFont="1" applyBorder="1" applyAlignment="1">
      <alignment horizontal="left" vertical="top" wrapText="1"/>
    </xf>
    <xf numFmtId="0" fontId="22" fillId="0" borderId="1" xfId="0" applyFont="1" applyBorder="1" applyAlignment="1">
      <alignment horizontal="left" vertical="center" wrapText="1"/>
    </xf>
    <xf numFmtId="49" fontId="11" fillId="0" borderId="2" xfId="0" applyNumberFormat="1" applyFont="1" applyBorder="1" applyAlignment="1">
      <alignment horizontal="left" vertical="top" wrapText="1"/>
    </xf>
    <xf numFmtId="49" fontId="11" fillId="0" borderId="4" xfId="0" applyNumberFormat="1" applyFont="1" applyBorder="1" applyAlignment="1">
      <alignment horizontal="left" vertical="top" wrapText="1"/>
    </xf>
    <xf numFmtId="49" fontId="16" fillId="0" borderId="1" xfId="0" applyNumberFormat="1" applyFont="1" applyBorder="1" applyAlignment="1">
      <alignment horizontal="left" vertical="top" wrapText="1"/>
    </xf>
    <xf numFmtId="49" fontId="12" fillId="0" borderId="10" xfId="0" applyNumberFormat="1" applyFont="1" applyBorder="1" applyAlignment="1">
      <alignment horizontal="left" vertical="top" wrapText="1"/>
    </xf>
    <xf numFmtId="0" fontId="16" fillId="0" borderId="1" xfId="0" applyFont="1" applyBorder="1" applyAlignment="1">
      <alignment horizontal="left" vertical="top" wrapText="1"/>
    </xf>
    <xf numFmtId="49" fontId="10" fillId="0" borderId="12" xfId="0" applyNumberFormat="1" applyFont="1" applyBorder="1" applyAlignment="1">
      <alignment horizontal="left" vertical="top" wrapText="1"/>
    </xf>
    <xf numFmtId="49" fontId="10" fillId="0" borderId="6" xfId="0" applyNumberFormat="1" applyFont="1" applyBorder="1" applyAlignment="1">
      <alignment horizontal="left" vertical="top" wrapText="1"/>
    </xf>
    <xf numFmtId="49" fontId="10" fillId="0" borderId="17" xfId="0" applyNumberFormat="1" applyFont="1" applyBorder="1" applyAlignment="1">
      <alignment horizontal="left" vertical="top" wrapText="1"/>
    </xf>
    <xf numFmtId="49" fontId="2" fillId="0" borderId="9" xfId="0" applyNumberFormat="1" applyFont="1" applyBorder="1" applyAlignment="1">
      <alignment horizontal="left" vertical="top" wrapText="1"/>
    </xf>
    <xf numFmtId="49" fontId="4" fillId="0" borderId="10"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5"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8" xfId="0" applyNumberFormat="1" applyFont="1" applyBorder="1" applyAlignment="1">
      <alignment horizontal="left" vertical="top" wrapText="1"/>
    </xf>
    <xf numFmtId="49" fontId="2" fillId="0" borderId="14" xfId="0" applyNumberFormat="1" applyFont="1" applyBorder="1" applyAlignment="1">
      <alignment horizontal="left" vertical="top" wrapText="1"/>
    </xf>
    <xf numFmtId="49" fontId="2" fillId="0" borderId="15" xfId="0" applyNumberFormat="1" applyFont="1" applyBorder="1" applyAlignment="1">
      <alignment horizontal="left" vertical="top" wrapText="1"/>
    </xf>
    <xf numFmtId="49" fontId="2" fillId="0" borderId="3" xfId="0" applyNumberFormat="1" applyFont="1" applyBorder="1" applyAlignment="1">
      <alignment horizontal="left" vertical="top" wrapText="1"/>
    </xf>
    <xf numFmtId="49" fontId="2" fillId="0" borderId="4" xfId="0" applyNumberFormat="1" applyFont="1" applyBorder="1" applyAlignment="1">
      <alignment horizontal="left" vertical="top" wrapText="1"/>
    </xf>
    <xf numFmtId="49" fontId="1" fillId="0" borderId="9"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49" fontId="1" fillId="0" borderId="1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1" fillId="0" borderId="4"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6"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49" fontId="3" fillId="3" borderId="2" xfId="0" applyNumberFormat="1" applyFont="1" applyFill="1" applyBorder="1" applyAlignment="1">
      <alignment horizontal="left" vertical="top" wrapText="1"/>
    </xf>
    <xf numFmtId="49" fontId="3" fillId="3" borderId="3" xfId="0" applyNumberFormat="1" applyFont="1" applyFill="1" applyBorder="1" applyAlignment="1">
      <alignment horizontal="left" vertical="top" wrapText="1"/>
    </xf>
    <xf numFmtId="49" fontId="3" fillId="3" borderId="4"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969361</xdr:colOff>
      <xdr:row>14</xdr:row>
      <xdr:rowOff>149276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1</xdr:col>
      <xdr:colOff>2607318</xdr:colOff>
      <xdr:row>14</xdr:row>
      <xdr:rowOff>149276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
  <sheetViews>
    <sheetView tabSelected="1" zoomScaleNormal="100" zoomScaleSheetLayoutView="90" workbookViewId="0">
      <selection activeCell="C3" sqref="C3:I3"/>
    </sheetView>
  </sheetViews>
  <sheetFormatPr defaultColWidth="35.7109375" defaultRowHeight="14.25" x14ac:dyDescent="0.25"/>
  <cols>
    <col min="1" max="1" width="4.85546875" style="2" bestFit="1" customWidth="1"/>
    <col min="2" max="2" width="42.28515625" style="2" customWidth="1"/>
    <col min="3" max="3" width="31.42578125" style="2" customWidth="1"/>
    <col min="4" max="4" width="37.5703125" style="2" customWidth="1"/>
    <col min="5" max="5" width="13.7109375" style="2" bestFit="1" customWidth="1"/>
    <col min="6" max="6" width="11.140625" style="2" customWidth="1"/>
    <col min="7" max="7" width="7.7109375" style="2" bestFit="1" customWidth="1"/>
    <col min="8" max="8" width="12.5703125" style="2" customWidth="1"/>
    <col min="9" max="9" width="15.5703125" style="2" bestFit="1" customWidth="1"/>
    <col min="10" max="10" width="14.42578125" style="2" bestFit="1" customWidth="1"/>
    <col min="11" max="11" width="8.7109375" style="2" customWidth="1"/>
    <col min="12" max="12" width="43.28515625" style="53" bestFit="1" customWidth="1"/>
    <col min="13" max="16384" width="35.7109375" style="2"/>
  </cols>
  <sheetData>
    <row r="1" spans="1:18" ht="15" x14ac:dyDescent="0.25">
      <c r="A1" s="82" t="s">
        <v>0</v>
      </c>
      <c r="B1" s="82"/>
      <c r="C1" s="90"/>
      <c r="D1" s="90"/>
      <c r="E1" s="90"/>
      <c r="F1" s="90"/>
      <c r="G1" s="90"/>
      <c r="H1" s="90"/>
      <c r="I1" s="90"/>
    </row>
    <row r="2" spans="1:18" ht="15" x14ac:dyDescent="0.25">
      <c r="A2" s="79" t="s">
        <v>1</v>
      </c>
      <c r="B2" s="80"/>
      <c r="C2" s="83" t="str">
        <f>"ITP-329-"&amp;C4&amp;"-"&amp;C3</f>
        <v>ITP-329-STR-MSS-RSS Wall Main</v>
      </c>
      <c r="D2" s="83"/>
      <c r="E2" s="83"/>
      <c r="F2" s="83"/>
      <c r="G2" s="83"/>
      <c r="H2" s="83"/>
      <c r="I2" s="83"/>
    </row>
    <row r="3" spans="1:18" ht="15" x14ac:dyDescent="0.25">
      <c r="A3" s="79" t="s">
        <v>2</v>
      </c>
      <c r="B3" s="80"/>
      <c r="C3" s="81" t="s">
        <v>166</v>
      </c>
      <c r="D3" s="81"/>
      <c r="E3" s="81"/>
      <c r="F3" s="81"/>
      <c r="G3" s="81"/>
      <c r="H3" s="81"/>
      <c r="I3" s="81"/>
    </row>
    <row r="4" spans="1:18" ht="15" x14ac:dyDescent="0.25">
      <c r="A4" s="79" t="s">
        <v>3</v>
      </c>
      <c r="B4" s="80"/>
      <c r="C4" s="81" t="s">
        <v>4</v>
      </c>
      <c r="D4" s="81"/>
      <c r="E4" s="81"/>
      <c r="F4" s="81"/>
      <c r="G4" s="81"/>
      <c r="H4" s="81"/>
      <c r="I4" s="81"/>
    </row>
    <row r="5" spans="1:18" ht="15" x14ac:dyDescent="0.25">
      <c r="A5" s="79" t="s">
        <v>5</v>
      </c>
      <c r="B5" s="80"/>
      <c r="C5" s="81" t="s">
        <v>163</v>
      </c>
      <c r="D5" s="81"/>
      <c r="E5" s="81"/>
      <c r="F5" s="81"/>
      <c r="G5" s="81"/>
      <c r="H5" s="81"/>
      <c r="I5" s="81"/>
    </row>
    <row r="6" spans="1:18" ht="15" x14ac:dyDescent="0.25">
      <c r="A6" s="79" t="s">
        <v>6</v>
      </c>
      <c r="B6" s="80"/>
      <c r="C6" s="81" t="s">
        <v>143</v>
      </c>
      <c r="D6" s="81"/>
      <c r="E6" s="81"/>
      <c r="F6" s="81"/>
      <c r="G6" s="81"/>
      <c r="H6" s="81"/>
      <c r="I6" s="81"/>
    </row>
    <row r="7" spans="1:18" ht="15" x14ac:dyDescent="0.25">
      <c r="A7" s="79" t="s">
        <v>7</v>
      </c>
      <c r="B7" s="80"/>
      <c r="C7" s="81" t="s">
        <v>144</v>
      </c>
      <c r="D7" s="81"/>
      <c r="E7" s="81"/>
      <c r="F7" s="81"/>
      <c r="G7" s="81"/>
      <c r="H7" s="81"/>
      <c r="I7" s="81"/>
    </row>
    <row r="8" spans="1:18" ht="15" x14ac:dyDescent="0.25">
      <c r="A8" s="79" t="s">
        <v>8</v>
      </c>
      <c r="B8" s="80"/>
      <c r="C8" s="81" t="s">
        <v>164</v>
      </c>
      <c r="D8" s="81"/>
      <c r="E8" s="81"/>
      <c r="F8" s="81"/>
      <c r="G8" s="81"/>
      <c r="H8" s="81"/>
      <c r="I8" s="81"/>
      <c r="J8" s="25"/>
    </row>
    <row r="9" spans="1:18" ht="15" x14ac:dyDescent="0.25">
      <c r="A9" s="79" t="s">
        <v>9</v>
      </c>
      <c r="B9" s="80"/>
      <c r="C9" s="81" t="s">
        <v>165</v>
      </c>
      <c r="D9" s="81"/>
      <c r="E9" s="81"/>
      <c r="F9" s="81"/>
      <c r="G9" s="81"/>
      <c r="H9" s="81"/>
      <c r="I9" s="81"/>
      <c r="J9" s="25"/>
      <c r="K9" s="25"/>
    </row>
    <row r="11" spans="1:18" ht="15.75" x14ac:dyDescent="0.25">
      <c r="A11" s="3"/>
      <c r="B11" s="4"/>
      <c r="C11" s="4"/>
      <c r="D11" s="84" t="s">
        <v>10</v>
      </c>
      <c r="E11" s="85"/>
      <c r="F11" s="85"/>
      <c r="G11" s="85"/>
      <c r="H11" s="85"/>
      <c r="I11" s="85"/>
      <c r="J11" s="85"/>
      <c r="K11" s="86"/>
    </row>
    <row r="12" spans="1:18" x14ac:dyDescent="0.25">
      <c r="A12" s="5"/>
      <c r="D12" s="6"/>
      <c r="E12" s="94"/>
      <c r="F12" s="94"/>
      <c r="G12" s="94"/>
      <c r="H12" s="94"/>
      <c r="I12" s="95"/>
      <c r="J12" s="36" t="s">
        <v>11</v>
      </c>
      <c r="K12" s="7" t="s">
        <v>163</v>
      </c>
      <c r="O12" s="8"/>
      <c r="P12" s="8"/>
      <c r="Q12" s="8"/>
      <c r="R12" s="8"/>
    </row>
    <row r="13" spans="1:18" x14ac:dyDescent="0.25">
      <c r="A13" s="5"/>
      <c r="D13" s="98"/>
      <c r="E13" s="99"/>
      <c r="F13" s="99"/>
      <c r="G13" s="99"/>
      <c r="H13" s="99"/>
      <c r="I13" s="100"/>
      <c r="J13" s="9" t="s">
        <v>12</v>
      </c>
      <c r="K13" s="10" t="str">
        <f>C6</f>
        <v>01/10/2025</v>
      </c>
    </row>
    <row r="14" spans="1:18" x14ac:dyDescent="0.25">
      <c r="A14" s="5"/>
      <c r="D14" s="101"/>
      <c r="E14" s="102"/>
      <c r="F14" s="102"/>
      <c r="G14" s="102"/>
      <c r="H14" s="102"/>
      <c r="I14" s="103"/>
      <c r="J14" s="11"/>
      <c r="K14" s="11"/>
      <c r="O14" s="8"/>
      <c r="P14" s="8"/>
      <c r="Q14" s="8"/>
      <c r="R14" s="8"/>
    </row>
    <row r="15" spans="1:18" x14ac:dyDescent="0.25">
      <c r="A15" s="87"/>
      <c r="B15" s="88"/>
      <c r="C15" s="88"/>
      <c r="D15" s="35"/>
      <c r="E15" s="96"/>
      <c r="F15" s="96"/>
      <c r="G15" s="96"/>
      <c r="H15" s="96"/>
      <c r="I15" s="97"/>
      <c r="J15" s="12"/>
      <c r="K15" s="12"/>
      <c r="O15" s="8"/>
      <c r="P15" s="8"/>
      <c r="Q15" s="8"/>
      <c r="R15" s="8"/>
    </row>
    <row r="16" spans="1:18" x14ac:dyDescent="0.25">
      <c r="A16" s="106" t="s">
        <v>13</v>
      </c>
      <c r="B16" s="107"/>
      <c r="C16" s="107"/>
      <c r="D16" s="107"/>
      <c r="E16" s="107"/>
      <c r="F16" s="107"/>
      <c r="G16" s="107"/>
      <c r="H16" s="107"/>
      <c r="I16" s="107"/>
      <c r="J16" s="107"/>
      <c r="K16" s="107"/>
      <c r="Q16" s="8"/>
      <c r="R16" s="8"/>
    </row>
    <row r="17" spans="1:19" x14ac:dyDescent="0.25">
      <c r="A17" s="89" t="s">
        <v>14</v>
      </c>
      <c r="B17" s="89" t="s">
        <v>15</v>
      </c>
      <c r="C17" s="89" t="s">
        <v>16</v>
      </c>
      <c r="D17" s="89" t="s">
        <v>17</v>
      </c>
      <c r="E17" s="89" t="s">
        <v>18</v>
      </c>
      <c r="F17" s="89"/>
      <c r="G17" s="89"/>
      <c r="H17" s="89" t="s">
        <v>19</v>
      </c>
      <c r="I17" s="89" t="s">
        <v>20</v>
      </c>
      <c r="J17" s="105" t="s">
        <v>21</v>
      </c>
      <c r="K17" s="89" t="s">
        <v>22</v>
      </c>
      <c r="R17" s="8"/>
      <c r="S17" s="8"/>
    </row>
    <row r="18" spans="1:19" x14ac:dyDescent="0.25">
      <c r="A18" s="89"/>
      <c r="B18" s="89"/>
      <c r="C18" s="89"/>
      <c r="D18" s="89"/>
      <c r="E18" s="38" t="s">
        <v>23</v>
      </c>
      <c r="F18" s="38" t="s">
        <v>24</v>
      </c>
      <c r="G18" s="38" t="s">
        <v>25</v>
      </c>
      <c r="H18" s="89"/>
      <c r="I18" s="89"/>
      <c r="J18" s="105"/>
      <c r="K18" s="89"/>
      <c r="R18" s="8"/>
      <c r="S18" s="8"/>
    </row>
    <row r="19" spans="1:19" x14ac:dyDescent="0.25">
      <c r="A19" s="37">
        <v>1</v>
      </c>
      <c r="B19" s="104" t="s">
        <v>26</v>
      </c>
      <c r="C19" s="104"/>
      <c r="D19" s="104"/>
      <c r="E19" s="104"/>
      <c r="F19" s="104"/>
      <c r="G19" s="104"/>
      <c r="H19" s="104"/>
      <c r="I19" s="104"/>
      <c r="J19" s="104"/>
      <c r="K19" s="104"/>
    </row>
    <row r="20" spans="1:19" ht="22.5" x14ac:dyDescent="0.25">
      <c r="A20" s="38">
        <v>1.1000000000000001</v>
      </c>
      <c r="B20" s="38" t="s">
        <v>27</v>
      </c>
      <c r="C20" s="45" t="s">
        <v>28</v>
      </c>
      <c r="D20" s="38" t="s">
        <v>29</v>
      </c>
      <c r="E20" s="38" t="s">
        <v>29</v>
      </c>
      <c r="F20" s="38" t="s">
        <v>29</v>
      </c>
      <c r="G20" s="38" t="s">
        <v>29</v>
      </c>
      <c r="H20" s="38" t="s">
        <v>29</v>
      </c>
      <c r="I20" s="38" t="s">
        <v>29</v>
      </c>
      <c r="J20" s="38" t="s">
        <v>29</v>
      </c>
      <c r="K20" s="38" t="s">
        <v>29</v>
      </c>
    </row>
    <row r="21" spans="1:19" ht="22.5" x14ac:dyDescent="0.25">
      <c r="A21" s="38">
        <v>1.2</v>
      </c>
      <c r="B21" s="38" t="s">
        <v>27</v>
      </c>
      <c r="C21" s="45" t="s">
        <v>30</v>
      </c>
      <c r="D21" s="38" t="s">
        <v>29</v>
      </c>
      <c r="E21" s="38" t="s">
        <v>29</v>
      </c>
      <c r="F21" s="38" t="s">
        <v>29</v>
      </c>
      <c r="G21" s="38" t="s">
        <v>29</v>
      </c>
      <c r="H21" s="38" t="s">
        <v>29</v>
      </c>
      <c r="I21" s="38" t="s">
        <v>29</v>
      </c>
      <c r="J21" s="38" t="s">
        <v>29</v>
      </c>
      <c r="K21" s="38" t="s">
        <v>29</v>
      </c>
    </row>
    <row r="22" spans="1:19" x14ac:dyDescent="0.25">
      <c r="A22" s="38">
        <v>1.3</v>
      </c>
      <c r="B22" s="38" t="s">
        <v>27</v>
      </c>
      <c r="C22" s="45" t="s">
        <v>31</v>
      </c>
      <c r="D22" s="38" t="s">
        <v>29</v>
      </c>
      <c r="E22" s="38" t="s">
        <v>29</v>
      </c>
      <c r="F22" s="38" t="s">
        <v>29</v>
      </c>
      <c r="G22" s="38" t="s">
        <v>29</v>
      </c>
      <c r="H22" s="38" t="s">
        <v>29</v>
      </c>
      <c r="I22" s="38" t="s">
        <v>29</v>
      </c>
      <c r="J22" s="38" t="s">
        <v>29</v>
      </c>
      <c r="K22" s="38" t="s">
        <v>29</v>
      </c>
    </row>
    <row r="23" spans="1:19" x14ac:dyDescent="0.25">
      <c r="A23" s="37">
        <v>2</v>
      </c>
      <c r="B23" s="104" t="s">
        <v>32</v>
      </c>
      <c r="C23" s="104"/>
      <c r="D23" s="104"/>
      <c r="E23" s="104"/>
      <c r="F23" s="104"/>
      <c r="G23" s="104"/>
      <c r="H23" s="104"/>
      <c r="I23" s="104"/>
      <c r="J23" s="104"/>
      <c r="K23" s="104"/>
    </row>
    <row r="24" spans="1:19" ht="63.75" customHeight="1" x14ac:dyDescent="0.25">
      <c r="A24" s="26" t="s">
        <v>33</v>
      </c>
      <c r="B24" s="26" t="s">
        <v>34</v>
      </c>
      <c r="C24" s="26" t="s">
        <v>35</v>
      </c>
      <c r="D24" s="46" t="s">
        <v>36</v>
      </c>
      <c r="E24" s="26" t="s">
        <v>37</v>
      </c>
      <c r="F24" s="26" t="s">
        <v>38</v>
      </c>
      <c r="G24" s="26" t="s">
        <v>39</v>
      </c>
      <c r="H24" s="26" t="s">
        <v>40</v>
      </c>
      <c r="I24" s="46" t="s">
        <v>41</v>
      </c>
      <c r="J24" s="26"/>
      <c r="K24" s="26"/>
    </row>
    <row r="25" spans="1:19" ht="348" customHeight="1" x14ac:dyDescent="0.25">
      <c r="A25" s="38" t="s">
        <v>42</v>
      </c>
      <c r="B25" s="1" t="s">
        <v>43</v>
      </c>
      <c r="C25" s="45" t="s">
        <v>44</v>
      </c>
      <c r="D25" s="45" t="s">
        <v>147</v>
      </c>
      <c r="E25" s="1" t="s">
        <v>37</v>
      </c>
      <c r="F25" s="13" t="s">
        <v>45</v>
      </c>
      <c r="G25" s="1" t="s">
        <v>46</v>
      </c>
      <c r="H25" s="1" t="s">
        <v>47</v>
      </c>
      <c r="I25" s="46" t="s">
        <v>41</v>
      </c>
      <c r="J25" s="38"/>
      <c r="K25" s="38"/>
    </row>
    <row r="26" spans="1:19" ht="255" customHeight="1" x14ac:dyDescent="0.25">
      <c r="A26" s="26" t="s">
        <v>48</v>
      </c>
      <c r="B26" s="1" t="s">
        <v>145</v>
      </c>
      <c r="C26" s="45" t="s">
        <v>49</v>
      </c>
      <c r="D26" s="45" t="s">
        <v>146</v>
      </c>
      <c r="E26" s="1" t="s">
        <v>37</v>
      </c>
      <c r="F26" s="13" t="s">
        <v>45</v>
      </c>
      <c r="G26" s="1" t="s">
        <v>46</v>
      </c>
      <c r="H26" s="1" t="s">
        <v>47</v>
      </c>
      <c r="I26" s="13" t="s">
        <v>41</v>
      </c>
      <c r="J26" s="38"/>
      <c r="K26" s="38"/>
    </row>
    <row r="27" spans="1:19" s="29" customFormat="1" ht="39.75" customHeight="1" x14ac:dyDescent="0.2">
      <c r="A27" s="26" t="s">
        <v>50</v>
      </c>
      <c r="B27" s="66" t="s">
        <v>51</v>
      </c>
      <c r="C27" s="67" t="s">
        <v>52</v>
      </c>
      <c r="D27" s="46" t="s">
        <v>150</v>
      </c>
      <c r="E27" s="23" t="s">
        <v>53</v>
      </c>
      <c r="F27" s="23" t="s">
        <v>54</v>
      </c>
      <c r="G27" s="23" t="s">
        <v>46</v>
      </c>
      <c r="H27" s="23" t="s">
        <v>47</v>
      </c>
      <c r="I27" s="26" t="s">
        <v>41</v>
      </c>
      <c r="J27" s="24"/>
      <c r="K27" s="24"/>
      <c r="L27" s="54"/>
    </row>
    <row r="28" spans="1:19" x14ac:dyDescent="0.25">
      <c r="A28" s="37" t="s">
        <v>55</v>
      </c>
      <c r="B28" s="104" t="s">
        <v>56</v>
      </c>
      <c r="C28" s="104"/>
      <c r="D28" s="104"/>
      <c r="E28" s="104"/>
      <c r="F28" s="104"/>
      <c r="G28" s="104"/>
      <c r="H28" s="104"/>
      <c r="I28" s="104"/>
      <c r="J28" s="104"/>
      <c r="K28" s="104"/>
    </row>
    <row r="29" spans="1:19" ht="266.25" customHeight="1" x14ac:dyDescent="0.25">
      <c r="A29" s="26" t="s">
        <v>57</v>
      </c>
      <c r="B29" s="58" t="s">
        <v>58</v>
      </c>
      <c r="C29" s="56" t="s">
        <v>31</v>
      </c>
      <c r="D29" s="1" t="s">
        <v>59</v>
      </c>
      <c r="E29" s="26" t="s">
        <v>37</v>
      </c>
      <c r="F29" s="26" t="s">
        <v>60</v>
      </c>
      <c r="G29" s="46" t="s">
        <v>46</v>
      </c>
      <c r="H29" s="1" t="s">
        <v>61</v>
      </c>
      <c r="I29" s="26" t="s">
        <v>62</v>
      </c>
      <c r="J29" s="26"/>
      <c r="K29" s="26"/>
      <c r="L29" s="71"/>
    </row>
    <row r="30" spans="1:19" x14ac:dyDescent="0.25">
      <c r="A30" s="37" t="s">
        <v>63</v>
      </c>
      <c r="B30" s="104" t="s">
        <v>64</v>
      </c>
      <c r="C30" s="104"/>
      <c r="D30" s="104"/>
      <c r="E30" s="104"/>
      <c r="F30" s="104"/>
      <c r="G30" s="104"/>
      <c r="H30" s="104"/>
      <c r="I30" s="104"/>
      <c r="J30" s="104"/>
      <c r="K30" s="104"/>
    </row>
    <row r="31" spans="1:19" s="29" customFormat="1" ht="236.25" x14ac:dyDescent="0.2">
      <c r="A31" s="39">
        <v>4.0999999999999996</v>
      </c>
      <c r="B31" s="27" t="s">
        <v>65</v>
      </c>
      <c r="C31" s="74" t="s">
        <v>149</v>
      </c>
      <c r="D31" s="45" t="s">
        <v>148</v>
      </c>
      <c r="E31" s="28" t="s">
        <v>66</v>
      </c>
      <c r="F31" s="28" t="s">
        <v>67</v>
      </c>
      <c r="G31" s="28" t="s">
        <v>39</v>
      </c>
      <c r="H31" s="28" t="s">
        <v>68</v>
      </c>
      <c r="I31" s="28" t="s">
        <v>69</v>
      </c>
      <c r="J31" s="28"/>
      <c r="K31" s="28"/>
      <c r="L31" s="54"/>
    </row>
    <row r="32" spans="1:19" s="29" customFormat="1" ht="76.5" customHeight="1" x14ac:dyDescent="0.2">
      <c r="A32" s="39">
        <v>4.2</v>
      </c>
      <c r="B32" s="27" t="s">
        <v>65</v>
      </c>
      <c r="C32" s="68" t="s">
        <v>70</v>
      </c>
      <c r="D32" s="38" t="s">
        <v>71</v>
      </c>
      <c r="E32" s="28" t="s">
        <v>72</v>
      </c>
      <c r="F32" s="28" t="s">
        <v>67</v>
      </c>
      <c r="G32" s="33" t="s">
        <v>46</v>
      </c>
      <c r="H32" s="28" t="s">
        <v>73</v>
      </c>
      <c r="I32" s="28" t="s">
        <v>74</v>
      </c>
      <c r="J32" s="28"/>
      <c r="K32" s="28"/>
      <c r="L32" s="54"/>
    </row>
    <row r="33" spans="1:13" s="40" customFormat="1" ht="67.5" x14ac:dyDescent="0.25">
      <c r="A33" s="39">
        <v>4.3</v>
      </c>
      <c r="B33" s="22" t="s">
        <v>75</v>
      </c>
      <c r="C33" s="75" t="s">
        <v>158</v>
      </c>
      <c r="D33" s="45" t="s">
        <v>76</v>
      </c>
      <c r="E33" s="28" t="s">
        <v>77</v>
      </c>
      <c r="F33" s="28" t="s">
        <v>67</v>
      </c>
      <c r="G33" s="30" t="s">
        <v>78</v>
      </c>
      <c r="H33" s="28" t="s">
        <v>79</v>
      </c>
      <c r="I33" s="28" t="s">
        <v>74</v>
      </c>
      <c r="J33" s="26"/>
      <c r="K33" s="26"/>
      <c r="L33" s="72"/>
      <c r="M33" s="29"/>
    </row>
    <row r="34" spans="1:13" x14ac:dyDescent="0.2">
      <c r="A34" s="37" t="s">
        <v>80</v>
      </c>
      <c r="B34" s="104" t="s">
        <v>81</v>
      </c>
      <c r="C34" s="104"/>
      <c r="D34" s="104"/>
      <c r="E34" s="104"/>
      <c r="F34" s="104"/>
      <c r="G34" s="104"/>
      <c r="H34" s="104"/>
      <c r="I34" s="104"/>
      <c r="J34" s="104"/>
      <c r="K34" s="104"/>
      <c r="L34" s="54"/>
      <c r="M34" s="29"/>
    </row>
    <row r="35" spans="1:13" s="40" customFormat="1" ht="58.5" customHeight="1" x14ac:dyDescent="0.25">
      <c r="A35" s="21">
        <v>5.0999999999999996</v>
      </c>
      <c r="B35" s="64" t="s">
        <v>82</v>
      </c>
      <c r="C35" s="75" t="s">
        <v>159</v>
      </c>
      <c r="D35" s="46" t="s">
        <v>152</v>
      </c>
      <c r="E35" s="23" t="s">
        <v>77</v>
      </c>
      <c r="F35" s="23" t="s">
        <v>83</v>
      </c>
      <c r="G35" s="24" t="s">
        <v>78</v>
      </c>
      <c r="H35" s="23" t="s">
        <v>84</v>
      </c>
      <c r="I35" s="26" t="s">
        <v>74</v>
      </c>
      <c r="J35" s="26"/>
      <c r="K35" s="26"/>
      <c r="L35" s="54"/>
      <c r="M35" s="29"/>
    </row>
    <row r="36" spans="1:13" s="40" customFormat="1" ht="45" x14ac:dyDescent="0.25">
      <c r="A36" s="21">
        <v>5.2</v>
      </c>
      <c r="B36" s="64" t="s">
        <v>85</v>
      </c>
      <c r="C36" s="75" t="s">
        <v>86</v>
      </c>
      <c r="D36" s="13" t="s">
        <v>87</v>
      </c>
      <c r="E36" s="23" t="s">
        <v>72</v>
      </c>
      <c r="F36" s="23" t="s">
        <v>83</v>
      </c>
      <c r="G36" s="24" t="s">
        <v>78</v>
      </c>
      <c r="H36" s="23" t="s">
        <v>84</v>
      </c>
      <c r="I36" s="46" t="s">
        <v>88</v>
      </c>
      <c r="J36" s="26"/>
      <c r="K36" s="26"/>
      <c r="L36" s="69"/>
      <c r="M36" s="29"/>
    </row>
    <row r="37" spans="1:13" s="40" customFormat="1" ht="79.5" customHeight="1" x14ac:dyDescent="0.25">
      <c r="A37" s="21">
        <v>5.3</v>
      </c>
      <c r="B37" s="64" t="s">
        <v>89</v>
      </c>
      <c r="C37" s="75" t="s">
        <v>90</v>
      </c>
      <c r="D37" s="46" t="s">
        <v>91</v>
      </c>
      <c r="E37" s="23" t="s">
        <v>37</v>
      </c>
      <c r="F37" s="23" t="s">
        <v>83</v>
      </c>
      <c r="G37" s="24" t="s">
        <v>78</v>
      </c>
      <c r="H37" s="24" t="s">
        <v>61</v>
      </c>
      <c r="I37" s="23" t="s">
        <v>92</v>
      </c>
      <c r="J37" s="26"/>
      <c r="K37" s="26"/>
      <c r="L37" s="54"/>
      <c r="M37" s="29"/>
    </row>
    <row r="38" spans="1:13" s="29" customFormat="1" ht="74.25" customHeight="1" x14ac:dyDescent="0.2">
      <c r="A38" s="39">
        <v>5.4</v>
      </c>
      <c r="B38" s="60" t="s">
        <v>93</v>
      </c>
      <c r="C38" s="75" t="s">
        <v>160</v>
      </c>
      <c r="D38" s="45" t="s">
        <v>151</v>
      </c>
      <c r="E38" s="28" t="s">
        <v>77</v>
      </c>
      <c r="F38" s="28" t="s">
        <v>67</v>
      </c>
      <c r="G38" s="28" t="s">
        <v>78</v>
      </c>
      <c r="H38" s="28" t="s">
        <v>94</v>
      </c>
      <c r="I38" s="28" t="s">
        <v>95</v>
      </c>
      <c r="J38" s="28"/>
      <c r="K38" s="28"/>
      <c r="L38" s="54"/>
    </row>
    <row r="39" spans="1:13" ht="146.25" x14ac:dyDescent="0.25">
      <c r="A39" s="43" t="s">
        <v>96</v>
      </c>
      <c r="B39" s="65" t="s">
        <v>97</v>
      </c>
      <c r="C39" s="58" t="s">
        <v>98</v>
      </c>
      <c r="D39" s="13" t="s">
        <v>99</v>
      </c>
      <c r="E39" s="13" t="s">
        <v>100</v>
      </c>
      <c r="F39" s="13" t="s">
        <v>101</v>
      </c>
      <c r="G39" s="13" t="s">
        <v>39</v>
      </c>
      <c r="H39" s="42" t="s">
        <v>102</v>
      </c>
      <c r="I39" s="77" t="s">
        <v>103</v>
      </c>
      <c r="J39" s="20"/>
      <c r="K39" s="20"/>
      <c r="L39" s="70"/>
    </row>
    <row r="40" spans="1:13" s="29" customFormat="1" ht="60.75" customHeight="1" x14ac:dyDescent="0.2">
      <c r="A40" s="31" t="s">
        <v>104</v>
      </c>
      <c r="B40" s="57" t="s">
        <v>105</v>
      </c>
      <c r="C40" s="78" t="s">
        <v>161</v>
      </c>
      <c r="D40" s="46" t="s">
        <v>153</v>
      </c>
      <c r="E40" s="23" t="s">
        <v>72</v>
      </c>
      <c r="F40" s="23" t="s">
        <v>54</v>
      </c>
      <c r="G40" s="41" t="s">
        <v>78</v>
      </c>
      <c r="H40" s="23" t="s">
        <v>102</v>
      </c>
      <c r="I40" s="23" t="s">
        <v>74</v>
      </c>
      <c r="J40" s="24"/>
      <c r="K40" s="24"/>
      <c r="L40" s="72"/>
    </row>
    <row r="41" spans="1:13" ht="141.75" customHeight="1" x14ac:dyDescent="0.25">
      <c r="A41" s="58" t="s">
        <v>106</v>
      </c>
      <c r="B41" s="58" t="s">
        <v>107</v>
      </c>
      <c r="C41" s="63" t="s">
        <v>108</v>
      </c>
      <c r="D41" s="45" t="s">
        <v>154</v>
      </c>
      <c r="E41" s="48" t="s">
        <v>109</v>
      </c>
      <c r="F41" s="46" t="s">
        <v>110</v>
      </c>
      <c r="G41" s="46" t="s">
        <v>39</v>
      </c>
      <c r="H41" s="50" t="s">
        <v>102</v>
      </c>
      <c r="I41" s="23" t="s">
        <v>111</v>
      </c>
      <c r="J41" s="19"/>
      <c r="K41" s="19"/>
      <c r="L41" s="76"/>
    </row>
    <row r="42" spans="1:13" ht="54.75" customHeight="1" x14ac:dyDescent="0.25">
      <c r="A42" s="49" t="s">
        <v>112</v>
      </c>
      <c r="B42" s="58" t="s">
        <v>113</v>
      </c>
      <c r="C42" s="63" t="s">
        <v>162</v>
      </c>
      <c r="D42" s="45" t="s">
        <v>155</v>
      </c>
      <c r="E42" s="48" t="s">
        <v>37</v>
      </c>
      <c r="F42" s="46" t="s">
        <v>114</v>
      </c>
      <c r="G42" s="46" t="s">
        <v>46</v>
      </c>
      <c r="H42" s="50" t="s">
        <v>102</v>
      </c>
      <c r="I42" s="46" t="s">
        <v>115</v>
      </c>
      <c r="J42" s="19"/>
      <c r="K42" s="19"/>
    </row>
    <row r="43" spans="1:13" x14ac:dyDescent="0.25">
      <c r="A43" s="37" t="s">
        <v>116</v>
      </c>
      <c r="B43" s="108" t="s">
        <v>117</v>
      </c>
      <c r="C43" s="109"/>
      <c r="D43" s="109"/>
      <c r="E43" s="109"/>
      <c r="F43" s="109"/>
      <c r="G43" s="109"/>
      <c r="H43" s="109"/>
      <c r="I43" s="109"/>
      <c r="J43" s="109"/>
      <c r="K43" s="110"/>
    </row>
    <row r="44" spans="1:13" ht="337.5" x14ac:dyDescent="0.25">
      <c r="A44" s="44" t="s">
        <v>118</v>
      </c>
      <c r="B44" s="59" t="s">
        <v>119</v>
      </c>
      <c r="C44" s="59" t="s">
        <v>120</v>
      </c>
      <c r="D44" s="45" t="s">
        <v>156</v>
      </c>
      <c r="E44" s="1" t="s">
        <v>37</v>
      </c>
      <c r="F44" s="1" t="s">
        <v>38</v>
      </c>
      <c r="G44" s="1" t="s">
        <v>78</v>
      </c>
      <c r="H44" s="1" t="s">
        <v>121</v>
      </c>
      <c r="I44" s="13" t="s">
        <v>122</v>
      </c>
      <c r="J44" s="1"/>
      <c r="K44" s="61"/>
      <c r="L44" s="73"/>
    </row>
    <row r="45" spans="1:13" s="29" customFormat="1" ht="90" x14ac:dyDescent="0.2">
      <c r="A45" s="32" t="s">
        <v>123</v>
      </c>
      <c r="B45" s="60" t="s">
        <v>124</v>
      </c>
      <c r="C45" s="74" t="s">
        <v>125</v>
      </c>
      <c r="D45" s="45" t="s">
        <v>126</v>
      </c>
      <c r="E45" s="33" t="s">
        <v>127</v>
      </c>
      <c r="F45" s="33" t="s">
        <v>54</v>
      </c>
      <c r="G45" s="33" t="s">
        <v>78</v>
      </c>
      <c r="H45" s="1" t="s">
        <v>121</v>
      </c>
      <c r="I45" s="13" t="s">
        <v>122</v>
      </c>
      <c r="J45" s="30"/>
      <c r="K45" s="30"/>
      <c r="L45" s="54"/>
    </row>
    <row r="46" spans="1:13" s="29" customFormat="1" ht="267" customHeight="1" x14ac:dyDescent="0.2">
      <c r="A46" s="51" t="s">
        <v>128</v>
      </c>
      <c r="B46" s="62" t="s">
        <v>129</v>
      </c>
      <c r="C46" s="63" t="s">
        <v>130</v>
      </c>
      <c r="D46" s="45" t="s">
        <v>157</v>
      </c>
      <c r="E46" s="47" t="s">
        <v>131</v>
      </c>
      <c r="F46" s="47" t="s">
        <v>132</v>
      </c>
      <c r="G46" s="47" t="s">
        <v>46</v>
      </c>
      <c r="H46" s="45" t="s">
        <v>121</v>
      </c>
      <c r="I46" s="52" t="s">
        <v>133</v>
      </c>
      <c r="J46" s="30"/>
      <c r="K46" s="30"/>
      <c r="L46" s="55"/>
    </row>
    <row r="47" spans="1:13" ht="45" x14ac:dyDescent="0.25">
      <c r="A47" s="32" t="s">
        <v>134</v>
      </c>
      <c r="B47" s="59" t="s">
        <v>135</v>
      </c>
      <c r="C47" s="59" t="s">
        <v>136</v>
      </c>
      <c r="D47" s="1" t="s">
        <v>137</v>
      </c>
      <c r="E47" s="1" t="s">
        <v>37</v>
      </c>
      <c r="F47" s="1" t="s">
        <v>138</v>
      </c>
      <c r="G47" s="1" t="s">
        <v>39</v>
      </c>
      <c r="H47" s="1" t="s">
        <v>139</v>
      </c>
      <c r="I47" s="1" t="s">
        <v>74</v>
      </c>
      <c r="J47" s="1"/>
      <c r="K47" s="1"/>
    </row>
    <row r="48" spans="1:13" x14ac:dyDescent="0.25">
      <c r="A48" s="34"/>
      <c r="B48" s="91" t="s">
        <v>140</v>
      </c>
      <c r="C48" s="91"/>
      <c r="D48" s="91"/>
      <c r="E48" s="91"/>
      <c r="F48" s="91"/>
      <c r="G48" s="91"/>
      <c r="H48" s="91"/>
      <c r="I48" s="91"/>
      <c r="J48" s="91"/>
      <c r="K48" s="91"/>
    </row>
    <row r="49" spans="1:11" x14ac:dyDescent="0.25">
      <c r="A49" s="14"/>
      <c r="B49" s="92" t="s">
        <v>141</v>
      </c>
      <c r="C49" s="92"/>
      <c r="D49" s="92"/>
      <c r="E49" s="92"/>
      <c r="F49" s="92"/>
      <c r="G49" s="92"/>
      <c r="H49" s="92"/>
      <c r="I49" s="92"/>
      <c r="J49" s="92"/>
      <c r="K49" s="93"/>
    </row>
    <row r="50" spans="1:11" x14ac:dyDescent="0.25">
      <c r="A50" s="14"/>
      <c r="B50" s="92"/>
      <c r="C50" s="92"/>
      <c r="D50" s="92"/>
      <c r="E50" s="92"/>
      <c r="F50" s="92"/>
      <c r="G50" s="92"/>
      <c r="H50" s="92"/>
      <c r="I50" s="92"/>
      <c r="J50" s="92"/>
      <c r="K50" s="93"/>
    </row>
    <row r="51" spans="1:11" ht="33.75" x14ac:dyDescent="0.25">
      <c r="A51" s="15"/>
      <c r="B51" s="16" t="s">
        <v>142</v>
      </c>
      <c r="C51" s="17"/>
      <c r="D51" s="17"/>
      <c r="E51" s="17"/>
      <c r="F51" s="17"/>
      <c r="G51" s="17"/>
      <c r="H51" s="17"/>
      <c r="I51" s="17"/>
      <c r="J51" s="17"/>
      <c r="K51" s="18"/>
    </row>
  </sheetData>
  <mergeCells count="42">
    <mergeCell ref="C1:I1"/>
    <mergeCell ref="C6:I6"/>
    <mergeCell ref="B48:K48"/>
    <mergeCell ref="B49:K50"/>
    <mergeCell ref="E12:I12"/>
    <mergeCell ref="E15:I15"/>
    <mergeCell ref="D13:I13"/>
    <mergeCell ref="D14:I14"/>
    <mergeCell ref="B19:K19"/>
    <mergeCell ref="J17:J18"/>
    <mergeCell ref="B23:K23"/>
    <mergeCell ref="B28:K28"/>
    <mergeCell ref="A16:K16"/>
    <mergeCell ref="B43:K43"/>
    <mergeCell ref="B34:K34"/>
    <mergeCell ref="B30:K30"/>
    <mergeCell ref="A15:C15"/>
    <mergeCell ref="A17:A18"/>
    <mergeCell ref="K17:K18"/>
    <mergeCell ref="I17:I18"/>
    <mergeCell ref="H17:H18"/>
    <mergeCell ref="E17:G17"/>
    <mergeCell ref="D17:D18"/>
    <mergeCell ref="C17:C18"/>
    <mergeCell ref="B17:B18"/>
    <mergeCell ref="C3:I3"/>
    <mergeCell ref="C2:I2"/>
    <mergeCell ref="C4:I4"/>
    <mergeCell ref="C5:I5"/>
    <mergeCell ref="D11:K11"/>
    <mergeCell ref="A1:B1"/>
    <mergeCell ref="A2:B2"/>
    <mergeCell ref="A3:B3"/>
    <mergeCell ref="A4:B4"/>
    <mergeCell ref="A5:B5"/>
    <mergeCell ref="A6:B6"/>
    <mergeCell ref="A7:B7"/>
    <mergeCell ref="A8:B8"/>
    <mergeCell ref="A9:B9"/>
    <mergeCell ref="C9:I9"/>
    <mergeCell ref="C8:I8"/>
    <mergeCell ref="C7:I7"/>
  </mergeCells>
  <phoneticPr fontId="15" type="noConversion"/>
  <printOptions horizontalCentered="1"/>
  <pageMargins left="0.23622047244094491" right="0.23622047244094491" top="0.23622047244094491" bottom="0.23622047244094491" header="0.19685039370078741" footer="0.19685039370078741"/>
  <pageSetup paperSize="9" scale="57" orientation="landscape" r:id="rId1"/>
  <headerFooter>
    <oddFooter>&amp;R&amp;"Arial,Regular"&amp;8Page &amp;P of &amp;N</oddFooter>
  </headerFooter>
  <rowBreaks count="3" manualBreakCount="3">
    <brk id="10" max="16383" man="1"/>
    <brk id="29" max="10" man="1"/>
    <brk id="3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MRPA-1160097302-432500</_dlc_DocId>
    <_dlc_DocIdUrl xmlns="8aefd74c-d14b-451e-bb38-cf3a729b3efa">
      <Url>https://fultonhogan.sharepoint.com/teams/PD05433/_layouts/15/DocIdRedir.aspx?ID=MRPA-1160097302-432500</Url>
      <Description>MRPA-1160097302-432500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Reference xmlns="2836469c-b43e-4aa1-9b97-2c3e7041e824" xsi:nil="true"/>
  </documentManagement>
</p:properties>
</file>

<file path=customXml/itemProps1.xml><?xml version="1.0" encoding="utf-8"?>
<ds:datastoreItem xmlns:ds="http://schemas.openxmlformats.org/officeDocument/2006/customXml" ds:itemID="{5E0ECCBF-8EF0-49F2-9F97-15F35FA102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 ds:uri="8aefd74c-d14b-451e-bb38-cf3a729b3efa"/>
    <ds:schemaRef ds:uri="2836469c-b43e-4aa1-9b97-2c3e7041e82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ITP-CIV-RSS Walls</vt:lpstr>
      <vt:lpstr>'ITP-CIV-RSS Walls'!Print_Area</vt:lpstr>
      <vt:lpstr>'ITP-CIV-RSS Walls'!Print_Titles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2025-10-03T01:45:41Z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39900664-7a38-4f84-bc84-cef67a78bfa7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