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wnergroup-my.sharepoint.com/personal/socheata_waller_downer_co_nz/Documents/Project_T2W/"/>
    </mc:Choice>
  </mc:AlternateContent>
  <xr:revisionPtr revIDLastSave="170" documentId="13_ncr:1_{1B887193-229A-4203-91EE-12950B2D1846}" xr6:coauthVersionLast="47" xr6:coauthVersionMax="47" xr10:uidLastSave="{B864A525-5047-4585-AC13-1C1C3EB235EF}"/>
  <bookViews>
    <workbookView xWindow="28680" yWindow="-120" windowWidth="29040" windowHeight="15840" xr2:uid="{C81D064F-E903-4D5E-B4BA-D824049513DA}"/>
  </bookViews>
  <sheets>
    <sheet name="T2W Numbering &amp; Metadata" sheetId="2" r:id="rId1"/>
    <sheet name="WBS" sheetId="1" r:id="rId2"/>
  </sheets>
  <definedNames>
    <definedName name="_xlnm._FilterDatabase" localSheetId="0" hidden="1">'T2W Numbering &amp; Metadata'!$M$3:$Z$3</definedName>
    <definedName name="_xlnm._FilterDatabase" localSheetId="1" hidden="1">WBS!$A$1:$Y$100</definedName>
    <definedName name="_Toc169780678" localSheetId="0">'T2W Numbering &amp; Metadata'!#REF!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Q43" i="2" l="1"/>
  <c r="Q42" i="2"/>
  <c r="Q41" i="2"/>
  <c r="Q40" i="2"/>
  <c r="Q39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7" i="2"/>
  <c r="Q16" i="2"/>
  <c r="Q15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<sst xmlns="http://schemas.openxmlformats.org/spreadsheetml/2006/main" count="1412" uniqueCount="307">
  <si>
    <t>Length</t>
  </si>
  <si>
    <t>Programme / Zone</t>
  </si>
  <si>
    <t>lane</t>
  </si>
  <si>
    <t>info_length</t>
  </si>
  <si>
    <t>info_noOfLanes</t>
  </si>
  <si>
    <t>info_laneLength</t>
  </si>
  <si>
    <t>info_width</t>
  </si>
  <si>
    <t>info_totalArea</t>
  </si>
  <si>
    <t>treat_2024</t>
  </si>
  <si>
    <t>TTM</t>
  </si>
  <si>
    <t>Wearing Course</t>
  </si>
  <si>
    <t>Aggregate</t>
  </si>
  <si>
    <t>reason_2024</t>
  </si>
  <si>
    <t>cost est.</t>
  </si>
  <si>
    <t>Diversion</t>
  </si>
  <si>
    <t>Alt Div</t>
  </si>
  <si>
    <t>Drive over comments</t>
  </si>
  <si>
    <t>Additional Comments</t>
  </si>
  <si>
    <t>Risk Rating</t>
  </si>
  <si>
    <t>01N-0594/00.08</t>
  </si>
  <si>
    <t>1: SH29 to SH05 (Tirau)</t>
  </si>
  <si>
    <t>All</t>
  </si>
  <si>
    <t>Horahora</t>
  </si>
  <si>
    <t>SAC IL</t>
  </si>
  <si>
    <t>Lane CLosure</t>
  </si>
  <si>
    <t>SMA</t>
  </si>
  <si>
    <t>FL</t>
  </si>
  <si>
    <t>SH29/27</t>
  </si>
  <si>
    <t>N/A</t>
  </si>
  <si>
    <t>H</t>
  </si>
  <si>
    <t>Oak Tree Bends</t>
  </si>
  <si>
    <t>SAC OL</t>
  </si>
  <si>
    <t>Road Closure</t>
  </si>
  <si>
    <t>OGPA</t>
  </si>
  <si>
    <t>PA</t>
  </si>
  <si>
    <t>TF: MSI - SAC-OL not appropriate. Should change to FBS_TAC</t>
  </si>
  <si>
    <t>01N-0605</t>
  </si>
  <si>
    <t>Tirau</t>
  </si>
  <si>
    <t>Oraka Stream Bridge</t>
  </si>
  <si>
    <t>SH 1/5 Int</t>
  </si>
  <si>
    <t>TAC</t>
  </si>
  <si>
    <t>HPSV</t>
  </si>
  <si>
    <t>SH29/28</t>
  </si>
  <si>
    <t>LV SH29/LR/SH30</t>
  </si>
  <si>
    <t>changed to AC?</t>
  </si>
  <si>
    <t>Guardrail needs lifting (Bridge issues with height)</t>
  </si>
  <si>
    <t>LV SH29/LR/SH28</t>
  </si>
  <si>
    <t>AC over Bridge only. Abutments SAC</t>
  </si>
  <si>
    <t>Only on Approach</t>
  </si>
  <si>
    <t>01N-0607</t>
  </si>
  <si>
    <t>2: SH05 to SH28</t>
  </si>
  <si>
    <t>Hutton's</t>
  </si>
  <si>
    <t>FBS_TAC</t>
  </si>
  <si>
    <t>SH5/SH28</t>
  </si>
  <si>
    <t>Review treatment</t>
  </si>
  <si>
    <t>Putaruru</t>
  </si>
  <si>
    <t>Lane Closure</t>
  </si>
  <si>
    <t>RU</t>
  </si>
  <si>
    <t>01N-0613</t>
  </si>
  <si>
    <t>3: SH28 to SH32 (Tokoroa)</t>
  </si>
  <si>
    <t>Market Street</t>
  </si>
  <si>
    <t>East Street</t>
  </si>
  <si>
    <t>Sholson Street</t>
  </si>
  <si>
    <t>SH5/SH30</t>
  </si>
  <si>
    <t>LV Ara/Lich</t>
  </si>
  <si>
    <t>One way Detour</t>
  </si>
  <si>
    <t>CR</t>
  </si>
  <si>
    <t>TF: this last section could be dropped: there's only one 40m x 2m wide SAC_IL required at 2135-2175</t>
  </si>
  <si>
    <t>Pinedale North</t>
  </si>
  <si>
    <t>Guarrail constraints</t>
  </si>
  <si>
    <t>May need to go down and then up</t>
  </si>
  <si>
    <t>Timber Museum</t>
  </si>
  <si>
    <t>Eketone's</t>
  </si>
  <si>
    <t>LV Ara / OT /SH32</t>
  </si>
  <si>
    <t>TF: This should be FBS due to MSI - could go to Combination Seal</t>
  </si>
  <si>
    <t>01N-0625</t>
  </si>
  <si>
    <t>Weigh In Motion Stn</t>
  </si>
  <si>
    <t>MICRO</t>
  </si>
  <si>
    <t>Micro</t>
  </si>
  <si>
    <t>Puriri Road Intersection - Correction</t>
  </si>
  <si>
    <t>Puriri Road Intersection</t>
  </si>
  <si>
    <t>L1</t>
  </si>
  <si>
    <t>Puriri Passinglane</t>
  </si>
  <si>
    <t>R1</t>
  </si>
  <si>
    <t>R2</t>
  </si>
  <si>
    <t>West Road Passing Lane</t>
  </si>
  <si>
    <t>One Way Closure</t>
  </si>
  <si>
    <t>Newell Road</t>
  </si>
  <si>
    <t>Tokora begin of Split Carrage</t>
  </si>
  <si>
    <t>01N-0625/12.01</t>
  </si>
  <si>
    <t>4: SH32 to SH30 (Rotorua)</t>
  </si>
  <si>
    <t>01N-0638</t>
  </si>
  <si>
    <t>SH32 Approach</t>
  </si>
  <si>
    <t>SH32 Intersection</t>
  </si>
  <si>
    <t>LV SH32 / Poihipi</t>
  </si>
  <si>
    <t>Campbell Road</t>
  </si>
  <si>
    <t>Nursery Road</t>
  </si>
  <si>
    <t>Over Bridge</t>
  </si>
  <si>
    <t>SMAfor last 200m</t>
  </si>
  <si>
    <t xml:space="preserve">Guardrail needs lifting </t>
  </si>
  <si>
    <t>Barron Road</t>
  </si>
  <si>
    <t>Rollor Coaster</t>
  </si>
  <si>
    <t>Maunga-iti Hill</t>
  </si>
  <si>
    <t>CR/FL</t>
  </si>
  <si>
    <t>WSP 20%PDR - Sec. 67 &amp; 68: 0638-11.58-17.10</t>
  </si>
  <si>
    <t>Mc Cracken Road</t>
  </si>
  <si>
    <t>Wallace Road</t>
  </si>
  <si>
    <t>01N-0657-C030</t>
  </si>
  <si>
    <t>5: SH30 (Rotorua) to SH5 (Wairakei)</t>
  </si>
  <si>
    <t>Kiwi Road</t>
  </si>
  <si>
    <t>Mangaharakeke</t>
  </si>
  <si>
    <t>SH32/SH30</t>
  </si>
  <si>
    <t>01N-0664</t>
  </si>
  <si>
    <t>Hill Road Passing Lane</t>
  </si>
  <si>
    <t>Maroa Road</t>
  </si>
  <si>
    <t>SH30/32/Poi</t>
  </si>
  <si>
    <t>HPMV SH30/SH5</t>
  </si>
  <si>
    <t>Tram Road</t>
  </si>
  <si>
    <t>McLauchlin's</t>
  </si>
  <si>
    <t>01N-0680</t>
  </si>
  <si>
    <t>Oruanui</t>
  </si>
  <si>
    <t>Palmer Mill Road</t>
  </si>
  <si>
    <t>01N-0696-C005</t>
  </si>
  <si>
    <t>6: SH05 (Wairakei) to SH05 (Napier)</t>
  </si>
  <si>
    <t>Centennial Drive</t>
  </si>
  <si>
    <t>SH32 thru tr</t>
  </si>
  <si>
    <t>LV old SH1</t>
  </si>
  <si>
    <t>Added by TF</t>
  </si>
  <si>
    <t>DG/OGPA</t>
  </si>
  <si>
    <t>01N-0713</t>
  </si>
  <si>
    <t>7: SH05 (Napier) to SH41 (Turangi)</t>
  </si>
  <si>
    <t>Waitahanui</t>
  </si>
  <si>
    <t>L2</t>
  </si>
  <si>
    <t>SH32/SH41</t>
  </si>
  <si>
    <t>LV Poi/SH32/SH41</t>
  </si>
  <si>
    <t>Earthquake Gully A</t>
  </si>
  <si>
    <t>Earthquake Gully B</t>
  </si>
  <si>
    <t>Hatepe Hill</t>
  </si>
  <si>
    <t>One Way Detour</t>
  </si>
  <si>
    <t>01N-0726</t>
  </si>
  <si>
    <t>Hallets Bay</t>
  </si>
  <si>
    <t>Kiko Road</t>
  </si>
  <si>
    <t>01N-0744</t>
  </si>
  <si>
    <t>Motuoapa</t>
  </si>
  <si>
    <t>FBS</t>
  </si>
  <si>
    <t>Chipseal</t>
  </si>
  <si>
    <t>01N-0753</t>
  </si>
  <si>
    <t>8: SH41 (Turangi) to Desert Rd Summit</t>
  </si>
  <si>
    <t>Red Hut Pools</t>
  </si>
  <si>
    <t>PA,RU,FL</t>
  </si>
  <si>
    <t>SH41/47/4/49</t>
  </si>
  <si>
    <t>Poutu</t>
  </si>
  <si>
    <t>Poutu South</t>
  </si>
  <si>
    <t>Tongariro to Rangipo</t>
  </si>
  <si>
    <t>Rangipo Prison</t>
  </si>
  <si>
    <t>Rangipo</t>
  </si>
  <si>
    <t>PA,RU</t>
  </si>
  <si>
    <t>01N-0763</t>
  </si>
  <si>
    <t>Puketarata Stream 24/25</t>
  </si>
  <si>
    <t>Puketarata Stream Bridge</t>
  </si>
  <si>
    <t>Puketarata Hill 24/25</t>
  </si>
  <si>
    <t>Mangamate</t>
  </si>
  <si>
    <t>Mangatawai</t>
  </si>
  <si>
    <t>01N-0777</t>
  </si>
  <si>
    <t>Oturere Hill Nth</t>
  </si>
  <si>
    <t>Oturere Stream</t>
  </si>
  <si>
    <t>Oturere Hill Sth</t>
  </si>
  <si>
    <t>Mangatoetoe-nui</t>
  </si>
  <si>
    <t>01N-0794</t>
  </si>
  <si>
    <t>9: Desert Rd Summit to South boundary</t>
  </si>
  <si>
    <t>Desert Rd AWPT 04/05</t>
  </si>
  <si>
    <t>01N-0815</t>
  </si>
  <si>
    <t>Waiaruhu</t>
  </si>
  <si>
    <t>214 RHAB</t>
  </si>
  <si>
    <t>sectionName (RS)</t>
  </si>
  <si>
    <t>locFrom (RP-Start)</t>
  </si>
  <si>
    <t>locTo (RP-Finish)</t>
  </si>
  <si>
    <t>Site Ref</t>
  </si>
  <si>
    <t>Discipline</t>
  </si>
  <si>
    <t>Created by Org</t>
  </si>
  <si>
    <t>-</t>
  </si>
  <si>
    <t>T2W</t>
  </si>
  <si>
    <t>Site Name</t>
  </si>
  <si>
    <t xml:space="preserve">Hill Road </t>
  </si>
  <si>
    <t>Puketarata</t>
  </si>
  <si>
    <t>Oturere</t>
  </si>
  <si>
    <t>Site Name (To be confrimed by T2W)</t>
  </si>
  <si>
    <t>QC</t>
  </si>
  <si>
    <t>Quality</t>
  </si>
  <si>
    <t>Discipline Code</t>
  </si>
  <si>
    <t>Discipline Description</t>
  </si>
  <si>
    <t>DOW</t>
  </si>
  <si>
    <t>Project Code</t>
  </si>
  <si>
    <t>CHK</t>
  </si>
  <si>
    <t>Checklist</t>
  </si>
  <si>
    <t>INS</t>
  </si>
  <si>
    <t>Instruction</t>
  </si>
  <si>
    <t>ITP</t>
  </si>
  <si>
    <t>Inspection &amp; Test Plan</t>
  </si>
  <si>
    <t>SNG</t>
  </si>
  <si>
    <t>Snag List</t>
  </si>
  <si>
    <t>Project Name</t>
  </si>
  <si>
    <t>Doc Type Code</t>
  </si>
  <si>
    <t>Doc Type Description</t>
  </si>
  <si>
    <t>Tirau to Waiouru</t>
  </si>
  <si>
    <t>Sequential Number (4 digits)</t>
  </si>
  <si>
    <t>0001</t>
  </si>
  <si>
    <t>Doc Type</t>
  </si>
  <si>
    <t>Org Name</t>
  </si>
  <si>
    <t>Downer</t>
  </si>
  <si>
    <t>Treatment Description</t>
  </si>
  <si>
    <t>(Default)</t>
  </si>
  <si>
    <r>
      <t>1.</t>
    </r>
    <r>
      <rPr>
        <b/>
        <sz val="11"/>
        <color rgb="FF003B5C"/>
        <rFont val="Times New Roman"/>
        <family val="1"/>
      </rPr>
      <t xml:space="preserve">        </t>
    </r>
    <r>
      <rPr>
        <b/>
        <sz val="11"/>
        <color rgb="FF003B5C"/>
        <rFont val="Arial"/>
        <family val="2"/>
      </rPr>
      <t>Document Numbering Convention</t>
    </r>
  </si>
  <si>
    <r>
      <t>3.</t>
    </r>
    <r>
      <rPr>
        <b/>
        <sz val="11"/>
        <color rgb="FF003B5C"/>
        <rFont val="Times New Roman"/>
        <family val="1"/>
      </rPr>
      <t xml:space="preserve">        </t>
    </r>
    <r>
      <rPr>
        <b/>
        <sz val="11"/>
        <color rgb="FF003B5C"/>
        <rFont val="Arial"/>
        <family val="2"/>
      </rPr>
      <t>Document Numbering Metadata Component</t>
    </r>
  </si>
  <si>
    <t>Created by Org / Sender Org</t>
  </si>
  <si>
    <t>REV 1</t>
  </si>
  <si>
    <t>Puriri</t>
  </si>
  <si>
    <t>SH32 Approach/Intersection</t>
  </si>
  <si>
    <t>Overbridge</t>
  </si>
  <si>
    <t>Pukererata</t>
  </si>
  <si>
    <t>Newel Road</t>
  </si>
  <si>
    <t>Tokoroa begin Split Carrage</t>
  </si>
  <si>
    <t>Foam Bitumen Stabilisation</t>
  </si>
  <si>
    <t>Thin Asphaltic Concrete</t>
  </si>
  <si>
    <t>Micro Surfacing</t>
  </si>
  <si>
    <t>Foam Bitumen Stabilisation Thin Asphaltic Concrete</t>
  </si>
  <si>
    <t>Structural Asphalt Concrete Inlay</t>
  </si>
  <si>
    <t>Structural Asphalt Concrete Overlay</t>
  </si>
  <si>
    <t>Shoulder Cleaning</t>
  </si>
  <si>
    <t xml:space="preserve"> Sub Soil Drainage</t>
  </si>
  <si>
    <t xml:space="preserve">Dig Outs </t>
  </si>
  <si>
    <t>Guard Rail Works</t>
  </si>
  <si>
    <t>Kerb and Channel New</t>
  </si>
  <si>
    <t>Kerb and Channel Renewal</t>
  </si>
  <si>
    <t>Accesses Ways 1No.</t>
  </si>
  <si>
    <t>Clean Kerb and Channel Cleaning</t>
  </si>
  <si>
    <t>Culvert Extension</t>
  </si>
  <si>
    <t>Dishdrain Extension</t>
  </si>
  <si>
    <t>Full Name</t>
  </si>
  <si>
    <t>101 - Horahora</t>
  </si>
  <si>
    <t>102 - Oak Tree Bends</t>
  </si>
  <si>
    <t>103 - Tirau</t>
  </si>
  <si>
    <t>201 - Hutton's</t>
  </si>
  <si>
    <t>202 - Putaruru</t>
  </si>
  <si>
    <t>301 - Market Street</t>
  </si>
  <si>
    <t>302 - Pinedale North</t>
  </si>
  <si>
    <t>303 - Timber Museum</t>
  </si>
  <si>
    <t>304 - Eketone's</t>
  </si>
  <si>
    <t>305 - Weigh In Motion Stn</t>
  </si>
  <si>
    <t>306 - Puriri</t>
  </si>
  <si>
    <t>307 - West Road Passing Lane</t>
  </si>
  <si>
    <t>308 - Newell Road</t>
  </si>
  <si>
    <t>309 - Tokora begin of Split Carrage</t>
  </si>
  <si>
    <t>401 - SH32 Approach/Intersection</t>
  </si>
  <si>
    <t>402 - Campbell Road</t>
  </si>
  <si>
    <t>403 - Over Bridge</t>
  </si>
  <si>
    <t>404 - Barron Road</t>
  </si>
  <si>
    <t>405 - Mc Cracken Road</t>
  </si>
  <si>
    <t>501 - Kiwi Road</t>
  </si>
  <si>
    <t>503 - Hill Road Passing Lane</t>
  </si>
  <si>
    <t>504 - Tram Road</t>
  </si>
  <si>
    <t>505 - McLauchlin's</t>
  </si>
  <si>
    <t>506 - Oruanui</t>
  </si>
  <si>
    <t>507 - Palmer Mill Road</t>
  </si>
  <si>
    <t>601 - Centennial Drive</t>
  </si>
  <si>
    <t>701 - Waitahanui</t>
  </si>
  <si>
    <t>702 - Earthquake Gully A</t>
  </si>
  <si>
    <t>703 - Earthquake Gully B</t>
  </si>
  <si>
    <t>704 - Hatepe Hill</t>
  </si>
  <si>
    <t>705 - Hallets Bay</t>
  </si>
  <si>
    <t>706 - Kiko Road</t>
  </si>
  <si>
    <t>707 - Motuoapa</t>
  </si>
  <si>
    <t>801 - Red Hut Pools</t>
  </si>
  <si>
    <t>802 - Pukererata</t>
  </si>
  <si>
    <t>803 - Mangamate</t>
  </si>
  <si>
    <t>804 - Oturere</t>
  </si>
  <si>
    <t>805 - Mangatoetoe-nui</t>
  </si>
  <si>
    <t>901 - Desert Rd AWPT 04/05</t>
  </si>
  <si>
    <t>902 - Waiaruhu</t>
  </si>
  <si>
    <t xml:space="preserve">Site Ref </t>
  </si>
  <si>
    <t>Zone</t>
  </si>
  <si>
    <t>Zone 2</t>
  </si>
  <si>
    <t>Zone 3</t>
  </si>
  <si>
    <t>Zone 1</t>
  </si>
  <si>
    <t>Zone 4</t>
  </si>
  <si>
    <t>Zone 5</t>
  </si>
  <si>
    <t>Zone 6</t>
  </si>
  <si>
    <t>Zone 7</t>
  </si>
  <si>
    <t xml:space="preserve">Zone 8 </t>
  </si>
  <si>
    <t xml:space="preserve">Zone 9 </t>
  </si>
  <si>
    <r>
      <t>2.</t>
    </r>
    <r>
      <rPr>
        <b/>
        <sz val="11"/>
        <color rgb="FF003B5C"/>
        <rFont val="Times New Roman"/>
        <family val="1"/>
      </rPr>
      <t xml:space="preserve">        </t>
    </r>
    <r>
      <rPr>
        <b/>
        <sz val="11"/>
        <color rgb="FF003B5C"/>
        <rFont val="Arial"/>
        <family val="2"/>
      </rPr>
      <t>Navigation</t>
    </r>
  </si>
  <si>
    <t>DOW-0001</t>
  </si>
  <si>
    <t>FOLDER STRUCTURE</t>
  </si>
  <si>
    <t>Folder</t>
  </si>
  <si>
    <t>Lot Setup</t>
  </si>
  <si>
    <t>30th Aug</t>
  </si>
  <si>
    <t>28th Aug</t>
  </si>
  <si>
    <t>Wed</t>
  </si>
  <si>
    <t>Fri</t>
  </si>
  <si>
    <t>Graeme to send Sudeshan 2 ITPs for set up</t>
  </si>
  <si>
    <t>ACTION</t>
  </si>
  <si>
    <t>3rd Sep</t>
  </si>
  <si>
    <t>Tue</t>
  </si>
  <si>
    <t>Socheata to set up a review seasion at 12:30pm NZ time</t>
  </si>
  <si>
    <t>Graeme, Kelvin to send support@conqahq.com</t>
  </si>
  <si>
    <t>LOT MANAGEMENT SYSTEM</t>
  </si>
  <si>
    <t>Site Ref (Full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</si>
</sst>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sz val="10"/>
      <name val="Arial"/>
      <family val="2"/>
    </font>
    <font>
      <i/>
      <sz val="10"/>
      <color theme="1"/>
      <name val="Aptos Narrow"/>
      <family val="2"/>
      <scheme val="minor"/>
    </font>
    <font>
      <b/>
      <sz val="11"/>
      <color rgb="FF003B5C"/>
      <name val="Times New Roman"/>
      <family val="1"/>
    </font>
    <font>
      <b/>
      <sz val="11"/>
      <color rgb="FF003B5C"/>
      <name val="Arial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4" fillId="2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 vertical="center" indent="2"/>
    </xf>
    <xf numFmtId="15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 vertical="top"/>
    </xf>
    <xf numFmtId="0" fontId="11" fillId="0" borderId="0" xfId="0" applyFont="1"/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vertical="center" textRotation="90" wrapText="1"/>
    </xf>
    <xf numFmtId="0" fontId="2" fillId="0" borderId="4" xfId="0" applyFont="1" applyBorder="1" applyAlignment="1">
      <alignment vertical="center" textRotation="90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11" fillId="2" borderId="0" xfId="0" applyFont="1" applyFill="1"/>
    <xf numFmtId="0" fontId="12" fillId="0" borderId="0" xfId="0" applyFont="1"/>
    <xf numFmtId="0" fontId="1" fillId="3" borderId="0" xfId="0" applyFont="1" applyFill="1"/>
    <xf numFmtId="0" fontId="3" fillId="0" borderId="2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textRotation="90" wrapText="1"/>
    </xf>
    <xf numFmtId="0" fontId="2" fillId="0" borderId="4" xfId="0" applyFont="1" applyBorder="1" applyAlignment="1">
      <alignment vertical="center" textRotation="90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2" fillId="0" borderId="0" xfId="0" applyFont="1" applyAlignment="1">
      <alignment vertical="center" textRotation="90" wrapText="1"/>
    </xf>
    <xf numFmtId="0" fontId="2" fillId="0" borderId="8" xfId="0" applyFont="1" applyBorder="1" applyAlignment="1">
      <alignment vertical="center" textRotation="90" wrapText="1"/>
    </xf>
    <xf numFmtId="0" fontId="2" fillId="0" borderId="9" xfId="0" applyFont="1" applyBorder="1" applyAlignment="1">
      <alignment vertical="center" textRotation="90" wrapText="1"/>
    </xf>
  </cellXfs>
  <cellStyles count="2">
    <cellStyle name="Normal" xfId="0" builtinId="0"/>
    <cellStyle name="Normal 8" xfId="1" xr:uid="{314A7829-E007-443F-85E3-5B83F57D239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ED1-AE8E-4DB3-BF63-BC7E149005E3}">
  <dimension ref="A1:AC91"/>
  <sheetViews>
    <sheetView tabSelected="1" zoomScale="90" zoomScaleNormal="9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Y30" sqref="Y30"/>
    </sheetView>
  </sheetViews>
  <sheetFormatPr defaultRowHeight="15" x14ac:dyDescent="0.25"/>
  <cols>
    <col min="1" max="1" width="10" bestFit="1" customWidth="1"/>
    <col min="2" max="2" width="2.7109375" customWidth="1"/>
    <col min="4" max="4" width="2.7109375" customWidth="1"/>
    <col min="6" max="6" width="2.7109375" customWidth="1"/>
    <col min="7" max="7" width="8.85546875" customWidth="1"/>
    <col min="8" max="8" width="2.7109375" customWidth="1"/>
    <col min="9" max="9" width="12" customWidth="1"/>
    <col min="10" max="10" width="2.7109375" customWidth="1"/>
    <col min="11" max="11" width="10.140625" customWidth="1"/>
    <col min="12" max="12" width="2.5703125" customWidth="1"/>
    <col min="13" max="13" width="13" customWidth="1"/>
    <col min="14" max="14" width="14.140625" bestFit="1" customWidth="1"/>
    <col min="15" max="15" width="14.140625" customWidth="1"/>
    <col min="16" max="16" width="10.7109375" customWidth="1"/>
    <col min="17" max="17" width="21.42578125" customWidth="1"/>
    <col min="18" max="18" width="33.5703125" customWidth="1"/>
    <col min="19" max="19" width="15.85546875" hidden="1" customWidth="1"/>
    <col min="20" max="20" width="21.7109375" hidden="1" customWidth="1"/>
    <col min="21" max="21" width="14.7109375" hidden="1" customWidth="1"/>
    <col min="22" max="23" width="29.140625" hidden="1" customWidth="1"/>
    <col min="24" max="24" width="14.28515625" hidden="1" customWidth="1"/>
    <col min="25" max="25" width="12.140625" bestFit="1" customWidth="1"/>
    <col min="26" max="26" width="47.7109375" bestFit="1" customWidth="1"/>
    <col min="27" max="27" width="9.7109375" customWidth="1"/>
    <col min="28" max="28" width="7" customWidth="1"/>
    <col min="29" max="29" width="46.5703125" customWidth="1"/>
  </cols>
  <sheetData>
    <row r="1" spans="1:29" s="4" customFormat="1" x14ac:dyDescent="0.25">
      <c r="A1" s="8" t="s">
        <v>212</v>
      </c>
      <c r="B1"/>
      <c r="C1"/>
      <c r="D1"/>
      <c r="E1"/>
      <c r="F1"/>
      <c r="G1"/>
      <c r="H1"/>
      <c r="I1"/>
      <c r="J1"/>
      <c r="K1"/>
      <c r="M1" s="8" t="s">
        <v>213</v>
      </c>
      <c r="N1"/>
      <c r="O1"/>
      <c r="P1"/>
      <c r="Q1"/>
      <c r="R1"/>
      <c r="S1"/>
      <c r="T1"/>
      <c r="U1"/>
      <c r="V1"/>
      <c r="W1"/>
      <c r="X1"/>
      <c r="Y1"/>
    </row>
    <row r="2" spans="1:29" ht="15.75" thickBot="1" x14ac:dyDescent="0.3">
      <c r="A2" s="2" t="s">
        <v>305</v>
      </c>
      <c r="M2" t="s">
        <v>292</v>
      </c>
      <c r="O2" t="s">
        <v>293</v>
      </c>
      <c r="P2" t="s">
        <v>294</v>
      </c>
      <c r="AC2" s="30"/>
    </row>
    <row r="3" spans="1:29" ht="15.6" customHeight="1" thickBot="1" x14ac:dyDescent="0.3">
      <c r="A3" s="19">
        <v>1</v>
      </c>
      <c r="B3" s="20"/>
      <c r="C3" s="22">
        <v>2</v>
      </c>
      <c r="D3" s="22"/>
      <c r="E3" s="24">
        <v>3</v>
      </c>
      <c r="F3" s="19"/>
      <c r="G3" s="23">
        <v>4</v>
      </c>
      <c r="H3" s="19"/>
      <c r="I3" s="25">
        <v>5</v>
      </c>
      <c r="J3" s="19"/>
      <c r="K3" s="22">
        <v>6</v>
      </c>
      <c r="M3" s="4" t="s">
        <v>192</v>
      </c>
      <c r="N3" s="4" t="s">
        <v>201</v>
      </c>
      <c r="O3" s="29" t="s">
        <v>280</v>
      </c>
      <c r="P3" s="13" t="s">
        <v>177</v>
      </c>
      <c r="Q3" s="13" t="s">
        <v>182</v>
      </c>
      <c r="R3" s="29" t="s">
        <v>306</v>
      </c>
      <c r="S3" s="4" t="s">
        <v>189</v>
      </c>
      <c r="T3" s="4" t="s">
        <v>190</v>
      </c>
      <c r="U3" s="4" t="s">
        <v>202</v>
      </c>
      <c r="V3" s="4" t="s">
        <v>203</v>
      </c>
      <c r="W3" s="4" t="s">
        <v>238</v>
      </c>
      <c r="X3" s="4" t="s">
        <v>214</v>
      </c>
      <c r="Y3" s="4" t="s">
        <v>208</v>
      </c>
      <c r="Z3" s="29" t="s">
        <v>210</v>
      </c>
      <c r="AA3" s="31" t="s">
        <v>300</v>
      </c>
    </row>
    <row r="4" spans="1:29" ht="14.45" customHeight="1" x14ac:dyDescent="0.25">
      <c r="A4" s="32" t="s">
        <v>192</v>
      </c>
      <c r="B4" s="34"/>
      <c r="C4" s="36" t="s">
        <v>279</v>
      </c>
      <c r="D4" s="34"/>
      <c r="E4" s="32" t="s">
        <v>178</v>
      </c>
      <c r="F4" s="34"/>
      <c r="G4" s="32" t="s">
        <v>207</v>
      </c>
      <c r="H4" s="34"/>
      <c r="I4" s="32" t="s">
        <v>179</v>
      </c>
      <c r="J4" s="34"/>
      <c r="K4" s="32" t="s">
        <v>205</v>
      </c>
      <c r="M4" t="s">
        <v>181</v>
      </c>
      <c r="N4" t="s">
        <v>204</v>
      </c>
      <c r="O4" s="10" t="s">
        <v>283</v>
      </c>
      <c r="P4" s="14">
        <v>101</v>
      </c>
      <c r="Q4" s="10" t="str">
        <f>WBS!D2</f>
        <v>Horahora</v>
      </c>
      <c r="R4" s="10" t="s">
        <v>239</v>
      </c>
      <c r="S4" t="s">
        <v>187</v>
      </c>
      <c r="T4" t="s">
        <v>188</v>
      </c>
      <c r="U4" t="s">
        <v>193</v>
      </c>
      <c r="V4" t="s">
        <v>194</v>
      </c>
      <c r="W4" t="str">
        <f t="shared" ref="W4:W7" si="0">CONCATENATE(U4," - ",V4)</f>
        <v>CHK - Checklist</v>
      </c>
      <c r="X4" t="s">
        <v>191</v>
      </c>
      <c r="Y4" t="s">
        <v>209</v>
      </c>
      <c r="Z4" s="10" t="s">
        <v>222</v>
      </c>
      <c r="AA4" t="s">
        <v>296</v>
      </c>
      <c r="AB4" t="s">
        <v>297</v>
      </c>
      <c r="AC4" t="s">
        <v>299</v>
      </c>
    </row>
    <row r="5" spans="1:29" ht="15.75" thickBot="1" x14ac:dyDescent="0.3">
      <c r="A5" s="33"/>
      <c r="B5" s="35"/>
      <c r="C5" s="37"/>
      <c r="D5" s="35"/>
      <c r="E5" s="33"/>
      <c r="F5" s="35"/>
      <c r="G5" s="33"/>
      <c r="H5" s="35"/>
      <c r="I5" s="33"/>
      <c r="J5" s="35"/>
      <c r="K5" s="33"/>
      <c r="M5" s="7" t="s">
        <v>211</v>
      </c>
      <c r="O5" s="10" t="s">
        <v>281</v>
      </c>
      <c r="P5" s="14">
        <v>102</v>
      </c>
      <c r="Q5" s="10" t="str">
        <f>WBS!D3</f>
        <v>Oak Tree Bends</v>
      </c>
      <c r="R5" s="10" t="s">
        <v>240</v>
      </c>
      <c r="U5" t="s">
        <v>195</v>
      </c>
      <c r="V5" t="s">
        <v>196</v>
      </c>
      <c r="W5" t="str">
        <f t="shared" si="0"/>
        <v>INS - Instruction</v>
      </c>
      <c r="Z5" s="10" t="s">
        <v>225</v>
      </c>
      <c r="AA5" t="s">
        <v>295</v>
      </c>
      <c r="AB5" t="s">
        <v>298</v>
      </c>
      <c r="AC5" t="s">
        <v>304</v>
      </c>
    </row>
    <row r="6" spans="1:29" ht="15.75" thickBot="1" x14ac:dyDescent="0.3">
      <c r="A6" s="21" t="s">
        <v>181</v>
      </c>
      <c r="B6" s="24" t="s">
        <v>180</v>
      </c>
      <c r="C6" s="26">
        <v>304</v>
      </c>
      <c r="D6" s="24" t="s">
        <v>180</v>
      </c>
      <c r="E6" s="24" t="s">
        <v>187</v>
      </c>
      <c r="F6" s="24" t="s">
        <v>180</v>
      </c>
      <c r="G6" s="21" t="s">
        <v>197</v>
      </c>
      <c r="H6" s="22" t="s">
        <v>180</v>
      </c>
      <c r="I6" s="24" t="s">
        <v>191</v>
      </c>
      <c r="J6" s="24" t="s">
        <v>180</v>
      </c>
      <c r="K6" s="27" t="s">
        <v>206</v>
      </c>
      <c r="O6" s="10" t="s">
        <v>282</v>
      </c>
      <c r="P6" s="14">
        <v>103</v>
      </c>
      <c r="Q6" s="10" t="str">
        <f>WBS!D4</f>
        <v>Tirau</v>
      </c>
      <c r="R6" s="10" t="s">
        <v>241</v>
      </c>
      <c r="U6" t="s">
        <v>197</v>
      </c>
      <c r="V6" t="s">
        <v>198</v>
      </c>
      <c r="W6" t="str">
        <f t="shared" si="0"/>
        <v>ITP - Inspection &amp; Test Plan</v>
      </c>
      <c r="Z6" s="10" t="s">
        <v>224</v>
      </c>
      <c r="AA6" t="s">
        <v>301</v>
      </c>
      <c r="AB6" t="s">
        <v>302</v>
      </c>
      <c r="AC6" t="s">
        <v>303</v>
      </c>
    </row>
    <row r="7" spans="1:29" x14ac:dyDescent="0.25">
      <c r="O7" s="10" t="s">
        <v>284</v>
      </c>
      <c r="P7" s="14">
        <v>201</v>
      </c>
      <c r="Q7" s="10" t="str">
        <f>WBS!D7</f>
        <v>Hutton's</v>
      </c>
      <c r="R7" s="10" t="s">
        <v>242</v>
      </c>
      <c r="U7" t="s">
        <v>199</v>
      </c>
      <c r="V7" t="s">
        <v>200</v>
      </c>
      <c r="W7" t="str">
        <f t="shared" si="0"/>
        <v>SNG - Snag List</v>
      </c>
      <c r="Z7" t="s">
        <v>226</v>
      </c>
    </row>
    <row r="8" spans="1:29" x14ac:dyDescent="0.25">
      <c r="O8" s="10" t="s">
        <v>285</v>
      </c>
      <c r="P8" s="14">
        <v>202</v>
      </c>
      <c r="Q8" s="10" t="str">
        <f>WBS!D10</f>
        <v>Putaruru</v>
      </c>
      <c r="R8" s="10" t="s">
        <v>243</v>
      </c>
      <c r="Z8" t="s">
        <v>227</v>
      </c>
    </row>
    <row r="9" spans="1:29" x14ac:dyDescent="0.25">
      <c r="A9" s="8"/>
      <c r="O9" s="10" t="s">
        <v>286</v>
      </c>
      <c r="P9" s="6">
        <v>301</v>
      </c>
      <c r="Q9" s="10" t="str">
        <f>WBS!D11</f>
        <v>Market Street</v>
      </c>
      <c r="R9" s="10" t="s">
        <v>244</v>
      </c>
      <c r="Z9" t="s">
        <v>223</v>
      </c>
    </row>
    <row r="10" spans="1:29" x14ac:dyDescent="0.25">
      <c r="A10" s="8" t="s">
        <v>290</v>
      </c>
      <c r="O10" s="10" t="s">
        <v>287</v>
      </c>
      <c r="P10" s="6">
        <v>302</v>
      </c>
      <c r="Q10" s="10" t="str">
        <f>WBS!D14</f>
        <v>Pinedale North</v>
      </c>
      <c r="R10" s="10" t="s">
        <v>245</v>
      </c>
      <c r="Z10" s="12" t="s">
        <v>228</v>
      </c>
    </row>
    <row r="11" spans="1:29" ht="15.75" thickBot="1" x14ac:dyDescent="0.3">
      <c r="A11" s="2"/>
      <c r="J11" s="5"/>
      <c r="O11" s="10" t="s">
        <v>288</v>
      </c>
      <c r="P11" s="6">
        <v>303</v>
      </c>
      <c r="Q11" s="10" t="str">
        <f>WBS!D16</f>
        <v>Timber Museum</v>
      </c>
      <c r="R11" s="10" t="s">
        <v>246</v>
      </c>
      <c r="Z11" s="12" t="s">
        <v>229</v>
      </c>
    </row>
    <row r="12" spans="1:29" ht="15.75" thickBot="1" x14ac:dyDescent="0.3">
      <c r="A12" s="19">
        <v>1</v>
      </c>
      <c r="B12" s="20"/>
      <c r="J12" s="38"/>
      <c r="O12" s="10" t="s">
        <v>289</v>
      </c>
      <c r="P12" s="6">
        <v>304</v>
      </c>
      <c r="Q12" s="10" t="str">
        <f>WBS!D17</f>
        <v>Eketone's</v>
      </c>
      <c r="R12" s="10" t="s">
        <v>247</v>
      </c>
      <c r="Z12" s="12" t="s">
        <v>230</v>
      </c>
    </row>
    <row r="13" spans="1:29" ht="21" x14ac:dyDescent="0.25">
      <c r="A13" s="17" t="s">
        <v>192</v>
      </c>
      <c r="B13" s="15"/>
      <c r="J13" s="38"/>
      <c r="P13" s="6">
        <v>305</v>
      </c>
      <c r="Q13" s="10" t="str">
        <f>WBS!D19</f>
        <v>Weigh In Motion Stn</v>
      </c>
      <c r="R13" s="10" t="s">
        <v>248</v>
      </c>
      <c r="Z13" s="12" t="s">
        <v>231</v>
      </c>
    </row>
    <row r="14" spans="1:29" ht="15.75" thickBot="1" x14ac:dyDescent="0.3">
      <c r="A14" s="18"/>
      <c r="B14" s="16"/>
      <c r="J14" s="5"/>
      <c r="P14" s="6">
        <v>306</v>
      </c>
      <c r="Q14" s="10" t="s">
        <v>216</v>
      </c>
      <c r="R14" s="10" t="s">
        <v>249</v>
      </c>
      <c r="Z14" s="12" t="s">
        <v>232</v>
      </c>
    </row>
    <row r="15" spans="1:29" ht="15.75" thickBot="1" x14ac:dyDescent="0.3">
      <c r="A15" s="21" t="s">
        <v>181</v>
      </c>
      <c r="B15" s="22" t="s">
        <v>180</v>
      </c>
      <c r="P15" s="6">
        <v>307</v>
      </c>
      <c r="Q15" s="10" t="str">
        <f>WBS!D28</f>
        <v>West Road Passing Lane</v>
      </c>
      <c r="R15" s="10" t="s">
        <v>250</v>
      </c>
      <c r="Z15" s="12" t="s">
        <v>233</v>
      </c>
    </row>
    <row r="16" spans="1:29" ht="15.75" thickBot="1" x14ac:dyDescent="0.3">
      <c r="C16" s="19">
        <v>2</v>
      </c>
      <c r="D16" s="22"/>
      <c r="P16" s="6">
        <v>308</v>
      </c>
      <c r="Q16" s="10" t="str">
        <f>WBS!D32</f>
        <v>Newell Road</v>
      </c>
      <c r="R16" s="10" t="s">
        <v>251</v>
      </c>
      <c r="Z16" s="12" t="s">
        <v>234</v>
      </c>
    </row>
    <row r="17" spans="1:26" x14ac:dyDescent="0.25">
      <c r="C17" s="17" t="s">
        <v>280</v>
      </c>
      <c r="D17" s="15"/>
      <c r="P17" s="6">
        <v>309</v>
      </c>
      <c r="Q17" s="10" t="str">
        <f>WBS!D33</f>
        <v>Tokora begin of Split Carrage</v>
      </c>
      <c r="R17" s="10" t="s">
        <v>252</v>
      </c>
      <c r="Z17" s="12" t="s">
        <v>235</v>
      </c>
    </row>
    <row r="18" spans="1:26" ht="15.75" thickBot="1" x14ac:dyDescent="0.3">
      <c r="C18" s="18"/>
      <c r="D18" s="16"/>
      <c r="P18" s="6">
        <v>401</v>
      </c>
      <c r="Q18" s="10" t="s">
        <v>217</v>
      </c>
      <c r="R18" s="10" t="s">
        <v>253</v>
      </c>
      <c r="Z18" s="12" t="s">
        <v>236</v>
      </c>
    </row>
    <row r="19" spans="1:26" ht="15.75" thickBot="1" x14ac:dyDescent="0.3">
      <c r="C19" s="21" t="s">
        <v>282</v>
      </c>
      <c r="D19" s="22" t="s">
        <v>180</v>
      </c>
      <c r="P19" s="6">
        <v>402</v>
      </c>
      <c r="Q19" s="10" t="str">
        <f>WBS!D36</f>
        <v>Campbell Road</v>
      </c>
      <c r="R19" s="10" t="s">
        <v>254</v>
      </c>
      <c r="Z19" s="12" t="s">
        <v>237</v>
      </c>
    </row>
    <row r="20" spans="1:26" ht="15" customHeight="1" thickBot="1" x14ac:dyDescent="0.3">
      <c r="E20" s="19">
        <v>3</v>
      </c>
      <c r="F20" s="22"/>
      <c r="P20" s="6">
        <v>403</v>
      </c>
      <c r="Q20" s="10" t="str">
        <f>WBS!D40</f>
        <v>Over Bridge</v>
      </c>
      <c r="R20" s="10" t="s">
        <v>255</v>
      </c>
    </row>
    <row r="21" spans="1:26" x14ac:dyDescent="0.25">
      <c r="E21" s="32" t="s">
        <v>177</v>
      </c>
      <c r="F21" s="39"/>
      <c r="P21" s="6">
        <v>404</v>
      </c>
      <c r="Q21" s="10" t="str">
        <f>WBS!D43</f>
        <v>Barron Road</v>
      </c>
      <c r="R21" s="10" t="s">
        <v>256</v>
      </c>
    </row>
    <row r="22" spans="1:26" ht="15.75" thickBot="1" x14ac:dyDescent="0.3">
      <c r="E22" s="33"/>
      <c r="F22" s="40"/>
      <c r="P22" s="6">
        <v>405</v>
      </c>
      <c r="Q22" s="10" t="str">
        <f>WBS!D47</f>
        <v>Mc Cracken Road</v>
      </c>
      <c r="R22" s="10" t="s">
        <v>257</v>
      </c>
    </row>
    <row r="23" spans="1:26" ht="15.75" thickBot="1" x14ac:dyDescent="0.3">
      <c r="E23" s="19">
        <v>304</v>
      </c>
      <c r="F23" s="22" t="s">
        <v>180</v>
      </c>
      <c r="P23" s="6">
        <v>501</v>
      </c>
      <c r="Q23" s="10" t="str">
        <f>WBS!D52</f>
        <v>Kiwi Road</v>
      </c>
      <c r="R23" s="10" t="s">
        <v>258</v>
      </c>
    </row>
    <row r="24" spans="1:26" ht="15.75" thickBot="1" x14ac:dyDescent="0.3">
      <c r="G24" s="23">
        <v>4</v>
      </c>
      <c r="H24" s="19"/>
      <c r="P24" s="6">
        <v>503</v>
      </c>
      <c r="Q24" s="10" t="str">
        <f>WBS!D55</f>
        <v>Hill Road Passing Lane</v>
      </c>
      <c r="R24" s="10" t="s">
        <v>259</v>
      </c>
    </row>
    <row r="25" spans="1:26" x14ac:dyDescent="0.25">
      <c r="G25" s="32" t="s">
        <v>207</v>
      </c>
      <c r="H25" s="34"/>
      <c r="P25" s="6">
        <v>504</v>
      </c>
      <c r="Q25" s="10" t="str">
        <f>WBS!D58</f>
        <v>Tram Road</v>
      </c>
      <c r="R25" s="10" t="s">
        <v>260</v>
      </c>
    </row>
    <row r="26" spans="1:26" ht="15.75" thickBot="1" x14ac:dyDescent="0.3">
      <c r="A26" s="9">
        <v>45523</v>
      </c>
      <c r="G26" s="33"/>
      <c r="H26" s="35"/>
      <c r="P26" s="6">
        <v>505</v>
      </c>
      <c r="Q26" t="str">
        <f>WBS!D59</f>
        <v>McLauchlin's</v>
      </c>
      <c r="R26" s="10" t="s">
        <v>261</v>
      </c>
    </row>
    <row r="27" spans="1:26" ht="15.75" thickBot="1" x14ac:dyDescent="0.3">
      <c r="A27" t="s">
        <v>215</v>
      </c>
      <c r="G27" s="21" t="s">
        <v>197</v>
      </c>
      <c r="H27" s="22" t="s">
        <v>180</v>
      </c>
      <c r="P27" s="6">
        <v>506</v>
      </c>
      <c r="Q27" t="str">
        <f>WBS!D61</f>
        <v>Oruanui</v>
      </c>
      <c r="R27" s="10" t="s">
        <v>262</v>
      </c>
    </row>
    <row r="28" spans="1:26" ht="15.75" thickBot="1" x14ac:dyDescent="0.3">
      <c r="I28" s="19">
        <v>5</v>
      </c>
      <c r="P28" s="6">
        <v>507</v>
      </c>
      <c r="Q28" t="str">
        <f>WBS!D63</f>
        <v>Palmer Mill Road</v>
      </c>
      <c r="R28" s="10" t="s">
        <v>263</v>
      </c>
    </row>
    <row r="29" spans="1:26" x14ac:dyDescent="0.25">
      <c r="I29" s="32" t="s">
        <v>205</v>
      </c>
      <c r="P29" s="6">
        <v>601</v>
      </c>
      <c r="Q29" t="str">
        <f>WBS!D65</f>
        <v>Centennial Drive</v>
      </c>
      <c r="R29" s="10" t="s">
        <v>264</v>
      </c>
    </row>
    <row r="30" spans="1:26" ht="15.75" thickBot="1" x14ac:dyDescent="0.3">
      <c r="I30" s="33"/>
      <c r="P30" s="6">
        <v>701</v>
      </c>
      <c r="Q30" t="str">
        <f>WBS!D67</f>
        <v>Waitahanui</v>
      </c>
      <c r="R30" s="10" t="s">
        <v>265</v>
      </c>
    </row>
    <row r="31" spans="1:26" ht="15.75" thickBot="1" x14ac:dyDescent="0.3">
      <c r="I31" s="28" t="s">
        <v>291</v>
      </c>
      <c r="P31" s="6">
        <v>702</v>
      </c>
      <c r="Q31" t="str">
        <f>WBS!D70</f>
        <v>Earthquake Gully A</v>
      </c>
      <c r="R31" s="10" t="s">
        <v>266</v>
      </c>
    </row>
    <row r="32" spans="1:26" x14ac:dyDescent="0.25">
      <c r="P32" s="6">
        <v>703</v>
      </c>
      <c r="Q32" t="str">
        <f>WBS!D71</f>
        <v>Earthquake Gully B</v>
      </c>
      <c r="R32" s="10" t="s">
        <v>267</v>
      </c>
    </row>
    <row r="33" spans="16:20" x14ac:dyDescent="0.25">
      <c r="P33" s="6">
        <v>704</v>
      </c>
      <c r="Q33" t="str">
        <f>WBS!D73</f>
        <v>Hatepe Hill</v>
      </c>
      <c r="R33" s="10" t="s">
        <v>268</v>
      </c>
    </row>
    <row r="34" spans="16:20" x14ac:dyDescent="0.25">
      <c r="P34" s="6">
        <v>705</v>
      </c>
      <c r="Q34" t="str">
        <f>WBS!D75</f>
        <v>Hallets Bay</v>
      </c>
      <c r="R34" s="10" t="s">
        <v>269</v>
      </c>
    </row>
    <row r="35" spans="16:20" x14ac:dyDescent="0.25">
      <c r="P35" s="6">
        <v>706</v>
      </c>
      <c r="Q35" t="str">
        <f>WBS!D76</f>
        <v>Kiko Road</v>
      </c>
      <c r="R35" s="10" t="s">
        <v>270</v>
      </c>
    </row>
    <row r="36" spans="16:20" x14ac:dyDescent="0.25">
      <c r="P36" s="6">
        <v>707</v>
      </c>
      <c r="Q36" t="str">
        <f>WBS!D77</f>
        <v>Motuoapa</v>
      </c>
      <c r="R36" s="10" t="s">
        <v>271</v>
      </c>
    </row>
    <row r="37" spans="16:20" x14ac:dyDescent="0.25">
      <c r="P37" s="6">
        <v>801</v>
      </c>
      <c r="Q37" t="str">
        <f>WBS!D78</f>
        <v>Red Hut Pools</v>
      </c>
      <c r="R37" s="10" t="s">
        <v>272</v>
      </c>
    </row>
    <row r="38" spans="16:20" x14ac:dyDescent="0.25">
      <c r="P38" s="6">
        <v>802</v>
      </c>
      <c r="Q38" t="s">
        <v>219</v>
      </c>
      <c r="R38" s="10" t="s">
        <v>273</v>
      </c>
    </row>
    <row r="39" spans="16:20" x14ac:dyDescent="0.25">
      <c r="P39" s="6">
        <v>803</v>
      </c>
      <c r="Q39" t="str">
        <f>WBS!D88</f>
        <v>Mangamate</v>
      </c>
      <c r="R39" s="10" t="s">
        <v>274</v>
      </c>
    </row>
    <row r="40" spans="16:20" x14ac:dyDescent="0.25">
      <c r="P40" s="6">
        <v>804</v>
      </c>
      <c r="Q40" t="str">
        <f>WBS!C90</f>
        <v>Oturere</v>
      </c>
      <c r="R40" s="10" t="s">
        <v>275</v>
      </c>
    </row>
    <row r="41" spans="16:20" x14ac:dyDescent="0.25">
      <c r="P41" s="6">
        <v>805</v>
      </c>
      <c r="Q41" t="str">
        <f>WBS!C96</f>
        <v>Mangatoetoe-nui</v>
      </c>
      <c r="R41" s="10" t="s">
        <v>276</v>
      </c>
    </row>
    <row r="42" spans="16:20" x14ac:dyDescent="0.25">
      <c r="P42" s="6">
        <v>901</v>
      </c>
      <c r="Q42" t="str">
        <f>WBS!C99</f>
        <v>Desert Rd AWPT 04/05</v>
      </c>
      <c r="R42" s="10" t="s">
        <v>277</v>
      </c>
    </row>
    <row r="43" spans="16:20" x14ac:dyDescent="0.25">
      <c r="P43" s="6">
        <v>902</v>
      </c>
      <c r="Q43" t="str">
        <f>WBS!C100</f>
        <v>Waiaruhu</v>
      </c>
      <c r="R43" s="10" t="s">
        <v>278</v>
      </c>
    </row>
    <row r="46" spans="16:20" x14ac:dyDescent="0.25">
      <c r="S46" s="11"/>
      <c r="T46" s="11"/>
    </row>
    <row r="48" spans="16:20" x14ac:dyDescent="0.25">
      <c r="S48" s="11"/>
      <c r="T48" s="11"/>
    </row>
    <row r="54" spans="18:18" x14ac:dyDescent="0.25">
      <c r="R54" s="10"/>
    </row>
    <row r="55" spans="18:18" x14ac:dyDescent="0.25">
      <c r="R55" s="10"/>
    </row>
    <row r="56" spans="18:18" x14ac:dyDescent="0.25">
      <c r="R56" s="10"/>
    </row>
    <row r="57" spans="18:18" x14ac:dyDescent="0.25">
      <c r="R57" s="10"/>
    </row>
    <row r="58" spans="18:18" x14ac:dyDescent="0.25">
      <c r="R58" s="10"/>
    </row>
    <row r="59" spans="18:18" x14ac:dyDescent="0.25">
      <c r="R59" s="10"/>
    </row>
    <row r="60" spans="18:18" x14ac:dyDescent="0.25">
      <c r="R60" s="10"/>
    </row>
    <row r="61" spans="18:18" x14ac:dyDescent="0.25">
      <c r="R61" s="10"/>
    </row>
    <row r="62" spans="18:18" x14ac:dyDescent="0.25">
      <c r="R62" s="10"/>
    </row>
    <row r="63" spans="18:18" x14ac:dyDescent="0.25">
      <c r="R63" s="10"/>
    </row>
    <row r="64" spans="18:18" x14ac:dyDescent="0.25">
      <c r="R64" s="10"/>
    </row>
    <row r="65" spans="18:18" x14ac:dyDescent="0.25">
      <c r="R65" s="10"/>
    </row>
    <row r="66" spans="18:18" x14ac:dyDescent="0.25">
      <c r="R66" s="10"/>
    </row>
    <row r="67" spans="18:18" x14ac:dyDescent="0.25">
      <c r="R67" s="10"/>
    </row>
    <row r="68" spans="18:18" x14ac:dyDescent="0.25">
      <c r="R68" s="10"/>
    </row>
    <row r="69" spans="18:18" x14ac:dyDescent="0.25">
      <c r="R69" s="10"/>
    </row>
    <row r="70" spans="18:18" x14ac:dyDescent="0.25">
      <c r="R70" s="10"/>
    </row>
    <row r="71" spans="18:18" x14ac:dyDescent="0.25">
      <c r="R71" s="10"/>
    </row>
    <row r="72" spans="18:18" x14ac:dyDescent="0.25">
      <c r="R72" s="10"/>
    </row>
    <row r="73" spans="18:18" x14ac:dyDescent="0.25">
      <c r="R73" s="10"/>
    </row>
    <row r="74" spans="18:18" x14ac:dyDescent="0.25">
      <c r="R74" s="10"/>
    </row>
    <row r="75" spans="18:18" x14ac:dyDescent="0.25">
      <c r="R75" s="10"/>
    </row>
    <row r="76" spans="18:18" x14ac:dyDescent="0.25">
      <c r="R76" s="10"/>
    </row>
    <row r="77" spans="18:18" x14ac:dyDescent="0.25">
      <c r="R77" s="10"/>
    </row>
    <row r="78" spans="18:18" x14ac:dyDescent="0.25">
      <c r="R78" s="10"/>
    </row>
    <row r="79" spans="18:18" x14ac:dyDescent="0.25">
      <c r="R79" s="10"/>
    </row>
    <row r="80" spans="18:18" x14ac:dyDescent="0.25">
      <c r="R80" s="10"/>
    </row>
    <row r="81" spans="18:18" x14ac:dyDescent="0.25">
      <c r="R81" s="10"/>
    </row>
    <row r="82" spans="18:18" x14ac:dyDescent="0.25">
      <c r="R82" s="10"/>
    </row>
    <row r="83" spans="18:18" x14ac:dyDescent="0.25">
      <c r="R83" s="10"/>
    </row>
    <row r="84" spans="18:18" x14ac:dyDescent="0.25">
      <c r="R84" s="10"/>
    </row>
    <row r="85" spans="18:18" x14ac:dyDescent="0.25">
      <c r="R85" s="10"/>
    </row>
    <row r="86" spans="18:18" x14ac:dyDescent="0.25">
      <c r="R86" s="10"/>
    </row>
    <row r="87" spans="18:18" x14ac:dyDescent="0.25">
      <c r="R87" s="10"/>
    </row>
    <row r="88" spans="18:18" x14ac:dyDescent="0.25">
      <c r="R88" s="10"/>
    </row>
    <row r="89" spans="18:18" x14ac:dyDescent="0.25">
      <c r="R89" s="10"/>
    </row>
    <row r="90" spans="18:18" x14ac:dyDescent="0.25">
      <c r="R90" s="10"/>
    </row>
    <row r="91" spans="18:18" x14ac:dyDescent="0.25">
      <c r="R91" s="10"/>
    </row>
  </sheetData>
  <autoFilter ref="M3:Z3" xr:uid="{BD5E3ED1-AE8E-4DB3-BF63-BC7E149005E3}"/>
  <mergeCells count="17">
    <mergeCell ref="K4:K5"/>
    <mergeCell ref="E4:E5"/>
    <mergeCell ref="F4:F5"/>
    <mergeCell ref="G25:G26"/>
    <mergeCell ref="H25:H26"/>
    <mergeCell ref="I4:I5"/>
    <mergeCell ref="F21:F22"/>
    <mergeCell ref="J4:J5"/>
    <mergeCell ref="D4:D5"/>
    <mergeCell ref="B4:B5"/>
    <mergeCell ref="C4:C5"/>
    <mergeCell ref="J12:J13"/>
    <mergeCell ref="I29:I30"/>
    <mergeCell ref="G4:G5"/>
    <mergeCell ref="H4:H5"/>
    <mergeCell ref="E21:E22"/>
    <mergeCell ref="A4:A5"/>
  </mergeCells>
  <conditionalFormatting sqref="M3:N3">
    <cfRule type="duplicateValues" dxfId="6" priority="17"/>
  </conditionalFormatting>
  <conditionalFormatting sqref="P4:P43 X37:X101 M108:O1048576 O3:P3">
    <cfRule type="duplicateValues" dxfId="5" priority="20"/>
  </conditionalFormatting>
  <conditionalFormatting sqref="Q3:R3">
    <cfRule type="duplicateValues" dxfId="4" priority="22"/>
  </conditionalFormatting>
  <conditionalFormatting sqref="S3">
    <cfRule type="duplicateValues" dxfId="3" priority="11"/>
  </conditionalFormatting>
  <conditionalFormatting sqref="AB1:XFD1 AA3 Z1 L1">
    <cfRule type="duplicateValues" dxfId="2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092F-D9ED-432A-BED8-70F9B1C389B5}">
  <dimension ref="A1:Y100"/>
  <sheetViews>
    <sheetView workbookViewId="0">
      <pane ySplit="1" topLeftCell="A36" activePane="bottomLeft" state="frozen"/>
      <selection pane="bottomLeft" activeCell="C102" sqref="C102"/>
    </sheetView>
  </sheetViews>
  <sheetFormatPr defaultRowHeight="15" x14ac:dyDescent="0.25"/>
  <cols>
    <col min="1" max="1" width="10.85546875" bestFit="1" customWidth="1"/>
    <col min="2" max="2" width="35.140625" customWidth="1"/>
    <col min="3" max="3" width="33" customWidth="1"/>
    <col min="4" max="4" width="33.140625" bestFit="1" customWidth="1"/>
    <col min="5" max="5" width="15.7109375" customWidth="1"/>
    <col min="6" max="6" width="17.5703125" bestFit="1" customWidth="1"/>
    <col min="7" max="7" width="17.85546875" bestFit="1" customWidth="1"/>
    <col min="8" max="8" width="16.42578125" bestFit="1" customWidth="1"/>
    <col min="9" max="9" width="6.7109375" bestFit="1" customWidth="1"/>
    <col min="10" max="10" width="4.85546875" bestFit="1" customWidth="1"/>
    <col min="11" max="11" width="10.7109375" bestFit="1" customWidth="1"/>
    <col min="12" max="12" width="14.85546875" bestFit="1" customWidth="1"/>
    <col min="13" max="13" width="15" bestFit="1" customWidth="1"/>
    <col min="14" max="14" width="10.140625" bestFit="1" customWidth="1"/>
    <col min="15" max="15" width="13.42578125" bestFit="1" customWidth="1"/>
    <col min="16" max="16" width="16" bestFit="1" customWidth="1"/>
    <col min="17" max="17" width="15" bestFit="1" customWidth="1"/>
    <col min="18" max="18" width="9.5703125" bestFit="1" customWidth="1"/>
    <col min="19" max="20" width="12" bestFit="1" customWidth="1"/>
    <col min="21" max="21" width="12.42578125" bestFit="1" customWidth="1"/>
    <col min="22" max="22" width="16.42578125" bestFit="1" customWidth="1"/>
    <col min="23" max="23" width="32.42578125" bestFit="1" customWidth="1"/>
    <col min="24" max="24" width="60.42578125" customWidth="1"/>
    <col min="25" max="25" width="10.7109375" bestFit="1" customWidth="1"/>
  </cols>
  <sheetData>
    <row r="1" spans="1:25" x14ac:dyDescent="0.25">
      <c r="A1" s="1" t="s">
        <v>177</v>
      </c>
      <c r="B1" s="1" t="s">
        <v>1</v>
      </c>
      <c r="C1" s="3" t="s">
        <v>186</v>
      </c>
      <c r="D1" s="1" t="s">
        <v>182</v>
      </c>
      <c r="E1" s="1" t="s">
        <v>8</v>
      </c>
      <c r="F1" s="1" t="s">
        <v>174</v>
      </c>
      <c r="G1" s="1" t="s">
        <v>175</v>
      </c>
      <c r="H1" s="1" t="s">
        <v>176</v>
      </c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A2">
        <v>101</v>
      </c>
      <c r="B2" t="s">
        <v>20</v>
      </c>
      <c r="C2" t="s">
        <v>22</v>
      </c>
      <c r="D2" t="s">
        <v>22</v>
      </c>
      <c r="E2" t="s">
        <v>23</v>
      </c>
      <c r="F2" t="s">
        <v>19</v>
      </c>
      <c r="G2">
        <v>934</v>
      </c>
      <c r="H2">
        <v>1022</v>
      </c>
      <c r="I2">
        <v>88</v>
      </c>
      <c r="J2" t="s">
        <v>21</v>
      </c>
      <c r="K2">
        <v>88</v>
      </c>
      <c r="L2">
        <v>2</v>
      </c>
      <c r="M2">
        <v>176</v>
      </c>
      <c r="N2">
        <v>10</v>
      </c>
      <c r="O2">
        <v>880</v>
      </c>
      <c r="P2" t="s">
        <v>24</v>
      </c>
      <c r="Q2" t="s">
        <v>25</v>
      </c>
      <c r="S2" t="s">
        <v>26</v>
      </c>
      <c r="T2">
        <v>250624</v>
      </c>
      <c r="U2" t="s">
        <v>27</v>
      </c>
      <c r="V2" t="s">
        <v>28</v>
      </c>
      <c r="Y2" t="s">
        <v>29</v>
      </c>
    </row>
    <row r="3" spans="1:25" x14ac:dyDescent="0.25">
      <c r="A3">
        <v>102</v>
      </c>
      <c r="B3" t="s">
        <v>20</v>
      </c>
      <c r="C3" t="s">
        <v>30</v>
      </c>
      <c r="D3" t="s">
        <v>30</v>
      </c>
      <c r="E3" t="s">
        <v>31</v>
      </c>
      <c r="F3" t="s">
        <v>19</v>
      </c>
      <c r="G3">
        <v>4165</v>
      </c>
      <c r="H3">
        <v>4864</v>
      </c>
      <c r="I3">
        <v>699</v>
      </c>
      <c r="J3" t="s">
        <v>21</v>
      </c>
      <c r="K3">
        <v>699</v>
      </c>
      <c r="L3">
        <v>2</v>
      </c>
      <c r="M3">
        <v>1398</v>
      </c>
      <c r="N3">
        <v>10</v>
      </c>
      <c r="O3">
        <v>6990</v>
      </c>
      <c r="P3" t="s">
        <v>32</v>
      </c>
      <c r="Q3" t="s">
        <v>33</v>
      </c>
      <c r="S3" t="s">
        <v>34</v>
      </c>
      <c r="T3">
        <v>1946715</v>
      </c>
      <c r="U3" t="s">
        <v>27</v>
      </c>
      <c r="V3" t="s">
        <v>28</v>
      </c>
      <c r="X3" t="s">
        <v>35</v>
      </c>
      <c r="Y3" t="s">
        <v>29</v>
      </c>
    </row>
    <row r="4" spans="1:25" x14ac:dyDescent="0.25">
      <c r="A4">
        <v>103</v>
      </c>
      <c r="B4" t="s">
        <v>20</v>
      </c>
      <c r="C4" t="s">
        <v>37</v>
      </c>
      <c r="D4" t="s">
        <v>37</v>
      </c>
      <c r="E4" t="s">
        <v>23</v>
      </c>
      <c r="F4" t="s">
        <v>36</v>
      </c>
      <c r="G4">
        <v>788</v>
      </c>
      <c r="H4">
        <v>1268</v>
      </c>
      <c r="I4">
        <v>480</v>
      </c>
      <c r="J4" t="s">
        <v>21</v>
      </c>
      <c r="K4">
        <v>480</v>
      </c>
      <c r="L4">
        <v>2</v>
      </c>
      <c r="M4">
        <v>960</v>
      </c>
      <c r="N4">
        <v>10</v>
      </c>
      <c r="O4">
        <v>4800</v>
      </c>
      <c r="P4" t="s">
        <v>32</v>
      </c>
      <c r="Q4" t="s">
        <v>25</v>
      </c>
      <c r="R4" t="s">
        <v>41</v>
      </c>
      <c r="S4" t="s">
        <v>26</v>
      </c>
      <c r="T4">
        <v>1367040</v>
      </c>
      <c r="U4" t="s">
        <v>42</v>
      </c>
      <c r="V4" t="s">
        <v>43</v>
      </c>
      <c r="W4" t="s">
        <v>44</v>
      </c>
      <c r="X4" t="s">
        <v>45</v>
      </c>
      <c r="Y4" t="s">
        <v>29</v>
      </c>
    </row>
    <row r="5" spans="1:25" x14ac:dyDescent="0.25">
      <c r="A5">
        <v>103</v>
      </c>
      <c r="B5" t="s">
        <v>20</v>
      </c>
      <c r="C5" t="s">
        <v>37</v>
      </c>
      <c r="D5" t="s">
        <v>38</v>
      </c>
      <c r="E5" t="s">
        <v>40</v>
      </c>
      <c r="F5" t="s">
        <v>36</v>
      </c>
      <c r="G5">
        <v>1268</v>
      </c>
      <c r="H5">
        <v>1298</v>
      </c>
      <c r="I5">
        <v>30</v>
      </c>
      <c r="J5" t="s">
        <v>21</v>
      </c>
      <c r="K5">
        <v>30</v>
      </c>
      <c r="L5">
        <v>2</v>
      </c>
      <c r="M5">
        <v>60</v>
      </c>
      <c r="N5">
        <v>10</v>
      </c>
      <c r="O5">
        <v>300</v>
      </c>
      <c r="P5" t="s">
        <v>32</v>
      </c>
      <c r="Q5" t="s">
        <v>25</v>
      </c>
      <c r="T5">
        <v>35460</v>
      </c>
      <c r="U5" t="s">
        <v>42</v>
      </c>
      <c r="V5" t="s">
        <v>46</v>
      </c>
      <c r="W5" t="s">
        <v>47</v>
      </c>
      <c r="X5" t="s">
        <v>45</v>
      </c>
      <c r="Y5" t="s">
        <v>29</v>
      </c>
    </row>
    <row r="6" spans="1:25" x14ac:dyDescent="0.25">
      <c r="A6">
        <v>103</v>
      </c>
      <c r="B6" t="s">
        <v>20</v>
      </c>
      <c r="C6" t="s">
        <v>37</v>
      </c>
      <c r="D6" t="s">
        <v>39</v>
      </c>
      <c r="E6" t="s">
        <v>23</v>
      </c>
      <c r="F6" t="s">
        <v>36</v>
      </c>
      <c r="G6">
        <v>1298</v>
      </c>
      <c r="H6">
        <v>1633</v>
      </c>
      <c r="I6">
        <v>335</v>
      </c>
      <c r="J6" t="s">
        <v>21</v>
      </c>
      <c r="K6">
        <v>335</v>
      </c>
      <c r="L6">
        <v>2</v>
      </c>
      <c r="M6">
        <v>670</v>
      </c>
      <c r="N6">
        <v>10</v>
      </c>
      <c r="O6">
        <v>3350</v>
      </c>
      <c r="P6" t="s">
        <v>32</v>
      </c>
      <c r="Q6" t="s">
        <v>25</v>
      </c>
      <c r="R6" t="s">
        <v>41</v>
      </c>
      <c r="T6">
        <v>954080</v>
      </c>
      <c r="U6" t="s">
        <v>42</v>
      </c>
      <c r="V6" t="s">
        <v>46</v>
      </c>
      <c r="W6" t="s">
        <v>48</v>
      </c>
      <c r="X6" t="s">
        <v>45</v>
      </c>
      <c r="Y6" t="s">
        <v>29</v>
      </c>
    </row>
    <row r="7" spans="1:25" x14ac:dyDescent="0.25">
      <c r="A7">
        <v>201</v>
      </c>
      <c r="B7" t="s">
        <v>50</v>
      </c>
      <c r="C7" t="s">
        <v>51</v>
      </c>
      <c r="D7" t="s">
        <v>51</v>
      </c>
      <c r="E7" t="s">
        <v>52</v>
      </c>
      <c r="F7" t="s">
        <v>49</v>
      </c>
      <c r="G7">
        <v>1970</v>
      </c>
      <c r="H7">
        <v>2501</v>
      </c>
      <c r="I7">
        <v>531</v>
      </c>
      <c r="J7" t="s">
        <v>21</v>
      </c>
      <c r="K7">
        <v>531</v>
      </c>
      <c r="L7">
        <v>2</v>
      </c>
      <c r="M7">
        <v>1062</v>
      </c>
      <c r="N7">
        <v>10</v>
      </c>
      <c r="O7">
        <v>5310</v>
      </c>
      <c r="P7" t="s">
        <v>32</v>
      </c>
      <c r="Q7" t="s">
        <v>33</v>
      </c>
      <c r="S7" t="s">
        <v>34</v>
      </c>
      <c r="T7">
        <v>1387141.92</v>
      </c>
      <c r="U7" t="s">
        <v>53</v>
      </c>
      <c r="V7" t="s">
        <v>46</v>
      </c>
      <c r="W7" t="s">
        <v>54</v>
      </c>
      <c r="Y7" t="s">
        <v>29</v>
      </c>
    </row>
    <row r="8" spans="1:25" x14ac:dyDescent="0.25">
      <c r="A8">
        <v>201</v>
      </c>
      <c r="B8" t="s">
        <v>50</v>
      </c>
      <c r="C8" t="s">
        <v>51</v>
      </c>
      <c r="D8" t="s">
        <v>51</v>
      </c>
      <c r="E8" t="s">
        <v>52</v>
      </c>
      <c r="F8" t="s">
        <v>49</v>
      </c>
      <c r="G8">
        <v>2501</v>
      </c>
      <c r="H8">
        <v>2883</v>
      </c>
      <c r="I8">
        <v>382</v>
      </c>
      <c r="J8" t="s">
        <v>21</v>
      </c>
      <c r="K8">
        <v>382</v>
      </c>
      <c r="L8">
        <v>2</v>
      </c>
      <c r="M8">
        <v>764</v>
      </c>
      <c r="N8">
        <v>10</v>
      </c>
      <c r="O8">
        <v>3820</v>
      </c>
      <c r="P8" t="s">
        <v>32</v>
      </c>
      <c r="Q8" t="s">
        <v>33</v>
      </c>
      <c r="S8" t="s">
        <v>34</v>
      </c>
      <c r="T8">
        <v>997906.23999999987</v>
      </c>
      <c r="U8" t="s">
        <v>53</v>
      </c>
      <c r="V8" t="s">
        <v>46</v>
      </c>
      <c r="W8" t="s">
        <v>54</v>
      </c>
      <c r="Y8" t="s">
        <v>29</v>
      </c>
    </row>
    <row r="9" spans="1:25" x14ac:dyDescent="0.25">
      <c r="A9">
        <v>201</v>
      </c>
      <c r="B9" t="s">
        <v>50</v>
      </c>
      <c r="C9" t="s">
        <v>51</v>
      </c>
      <c r="D9" t="s">
        <v>51</v>
      </c>
      <c r="E9" t="s">
        <v>52</v>
      </c>
      <c r="F9" t="s">
        <v>49</v>
      </c>
      <c r="G9">
        <v>2883</v>
      </c>
      <c r="H9">
        <v>2985</v>
      </c>
      <c r="I9">
        <v>102</v>
      </c>
      <c r="J9" t="s">
        <v>21</v>
      </c>
      <c r="K9">
        <v>102</v>
      </c>
      <c r="L9">
        <v>2</v>
      </c>
      <c r="M9">
        <v>204</v>
      </c>
      <c r="N9">
        <v>10</v>
      </c>
      <c r="O9">
        <v>1020</v>
      </c>
      <c r="P9" t="s">
        <v>32</v>
      </c>
      <c r="Q9" t="s">
        <v>33</v>
      </c>
      <c r="S9" t="s">
        <v>34</v>
      </c>
      <c r="T9">
        <v>266456.63999999996</v>
      </c>
      <c r="U9" t="s">
        <v>53</v>
      </c>
      <c r="V9" t="s">
        <v>46</v>
      </c>
      <c r="W9" t="s">
        <v>54</v>
      </c>
      <c r="Y9" t="s">
        <v>29</v>
      </c>
    </row>
    <row r="10" spans="1:25" x14ac:dyDescent="0.25">
      <c r="A10">
        <v>202</v>
      </c>
      <c r="B10" t="s">
        <v>50</v>
      </c>
      <c r="C10" t="s">
        <v>55</v>
      </c>
      <c r="D10" t="s">
        <v>55</v>
      </c>
      <c r="E10" t="s">
        <v>52</v>
      </c>
      <c r="F10" t="s">
        <v>49</v>
      </c>
      <c r="G10">
        <v>3520</v>
      </c>
      <c r="H10">
        <v>4760</v>
      </c>
      <c r="I10">
        <v>1240</v>
      </c>
      <c r="J10" t="s">
        <v>21</v>
      </c>
      <c r="K10">
        <v>1240</v>
      </c>
      <c r="L10">
        <v>3</v>
      </c>
      <c r="M10">
        <v>3720</v>
      </c>
      <c r="N10">
        <v>13.5</v>
      </c>
      <c r="O10">
        <v>16740</v>
      </c>
      <c r="P10" t="s">
        <v>56</v>
      </c>
      <c r="Q10" t="s">
        <v>33</v>
      </c>
      <c r="S10" t="s">
        <v>57</v>
      </c>
      <c r="T10">
        <v>4373023.68</v>
      </c>
      <c r="U10" t="s">
        <v>53</v>
      </c>
      <c r="V10" t="s">
        <v>46</v>
      </c>
      <c r="Y10" t="s">
        <v>29</v>
      </c>
    </row>
    <row r="11" spans="1:25" x14ac:dyDescent="0.25">
      <c r="A11">
        <v>301</v>
      </c>
      <c r="B11" t="s">
        <v>59</v>
      </c>
      <c r="C11" t="s">
        <v>60</v>
      </c>
      <c r="D11" t="s">
        <v>60</v>
      </c>
      <c r="E11" t="s">
        <v>40</v>
      </c>
      <c r="F11" t="s">
        <v>58</v>
      </c>
      <c r="G11">
        <v>1698</v>
      </c>
      <c r="H11">
        <v>1839</v>
      </c>
      <c r="I11">
        <v>141</v>
      </c>
      <c r="J11" t="s">
        <v>21</v>
      </c>
      <c r="K11">
        <v>141</v>
      </c>
      <c r="L11">
        <v>2</v>
      </c>
      <c r="M11">
        <v>282</v>
      </c>
      <c r="N11">
        <v>17.95</v>
      </c>
      <c r="O11">
        <v>2530.9499999999998</v>
      </c>
      <c r="P11" t="s">
        <v>32</v>
      </c>
      <c r="Q11" t="s">
        <v>25</v>
      </c>
      <c r="R11" t="s">
        <v>41</v>
      </c>
      <c r="S11" t="s">
        <v>26</v>
      </c>
      <c r="T11">
        <v>299158.28999999992</v>
      </c>
      <c r="U11" t="s">
        <v>63</v>
      </c>
      <c r="V11" t="s">
        <v>64</v>
      </c>
      <c r="W11" t="s">
        <v>44</v>
      </c>
      <c r="Y11" t="s">
        <v>29</v>
      </c>
    </row>
    <row r="12" spans="1:25" x14ac:dyDescent="0.25">
      <c r="A12">
        <v>301</v>
      </c>
      <c r="B12" t="s">
        <v>59</v>
      </c>
      <c r="C12" t="s">
        <v>60</v>
      </c>
      <c r="D12" t="s">
        <v>61</v>
      </c>
      <c r="E12" t="s">
        <v>40</v>
      </c>
      <c r="F12" t="s">
        <v>58</v>
      </c>
      <c r="G12">
        <v>1839</v>
      </c>
      <c r="H12">
        <v>2040</v>
      </c>
      <c r="I12">
        <v>201</v>
      </c>
      <c r="J12" t="s">
        <v>21</v>
      </c>
      <c r="K12">
        <v>201</v>
      </c>
      <c r="L12">
        <v>2</v>
      </c>
      <c r="M12">
        <v>402</v>
      </c>
      <c r="N12">
        <v>17.260000000000002</v>
      </c>
      <c r="O12">
        <v>3469.26</v>
      </c>
      <c r="P12" t="s">
        <v>65</v>
      </c>
      <c r="Q12" t="s">
        <v>25</v>
      </c>
      <c r="S12" t="s">
        <v>66</v>
      </c>
      <c r="T12">
        <v>410066.53200000001</v>
      </c>
      <c r="U12" t="s">
        <v>63</v>
      </c>
      <c r="V12" t="s">
        <v>64</v>
      </c>
      <c r="W12" t="s">
        <v>44</v>
      </c>
      <c r="Y12" t="s">
        <v>29</v>
      </c>
    </row>
    <row r="13" spans="1:25" x14ac:dyDescent="0.25">
      <c r="A13">
        <v>301</v>
      </c>
      <c r="B13" t="s">
        <v>59</v>
      </c>
      <c r="C13" t="s">
        <v>60</v>
      </c>
      <c r="D13" t="s">
        <v>62</v>
      </c>
      <c r="E13" t="s">
        <v>40</v>
      </c>
      <c r="F13" t="s">
        <v>58</v>
      </c>
      <c r="G13">
        <v>2040</v>
      </c>
      <c r="H13">
        <v>2390</v>
      </c>
      <c r="I13">
        <v>350</v>
      </c>
      <c r="J13" t="s">
        <v>21</v>
      </c>
      <c r="K13">
        <v>350</v>
      </c>
      <c r="L13">
        <v>2</v>
      </c>
      <c r="M13">
        <v>700</v>
      </c>
      <c r="N13">
        <v>10.56</v>
      </c>
      <c r="O13">
        <v>3696</v>
      </c>
      <c r="P13" t="s">
        <v>65</v>
      </c>
      <c r="Q13" t="s">
        <v>25</v>
      </c>
      <c r="S13" t="s">
        <v>66</v>
      </c>
      <c r="T13">
        <v>436867.19999999995</v>
      </c>
      <c r="U13" t="s">
        <v>63</v>
      </c>
      <c r="V13" t="s">
        <v>64</v>
      </c>
      <c r="W13" t="s">
        <v>44</v>
      </c>
      <c r="X13" t="s">
        <v>67</v>
      </c>
      <c r="Y13" t="s">
        <v>29</v>
      </c>
    </row>
    <row r="14" spans="1:25" x14ac:dyDescent="0.25">
      <c r="A14">
        <v>302</v>
      </c>
      <c r="B14" t="s">
        <v>59</v>
      </c>
      <c r="C14" t="s">
        <v>68</v>
      </c>
      <c r="D14" t="s">
        <v>68</v>
      </c>
      <c r="E14" t="s">
        <v>52</v>
      </c>
      <c r="F14" t="s">
        <v>58</v>
      </c>
      <c r="G14">
        <v>3860</v>
      </c>
      <c r="H14">
        <v>3988</v>
      </c>
      <c r="I14">
        <v>128</v>
      </c>
      <c r="J14" t="s">
        <v>21</v>
      </c>
      <c r="K14">
        <v>128</v>
      </c>
      <c r="L14">
        <v>2</v>
      </c>
      <c r="M14">
        <v>256</v>
      </c>
      <c r="N14">
        <v>12.2</v>
      </c>
      <c r="O14">
        <v>1561.6</v>
      </c>
      <c r="P14" t="s">
        <v>32</v>
      </c>
      <c r="Q14" t="s">
        <v>25</v>
      </c>
      <c r="T14">
        <v>407939.89119999995</v>
      </c>
      <c r="U14" t="s">
        <v>63</v>
      </c>
      <c r="V14" t="s">
        <v>64</v>
      </c>
      <c r="W14" t="s">
        <v>69</v>
      </c>
      <c r="X14" t="s">
        <v>70</v>
      </c>
      <c r="Y14" t="s">
        <v>29</v>
      </c>
    </row>
    <row r="15" spans="1:25" x14ac:dyDescent="0.25">
      <c r="A15">
        <v>302</v>
      </c>
      <c r="B15" t="s">
        <v>59</v>
      </c>
      <c r="C15" t="s">
        <v>68</v>
      </c>
      <c r="D15" t="s">
        <v>68</v>
      </c>
      <c r="E15" t="s">
        <v>52</v>
      </c>
      <c r="F15" t="s">
        <v>58</v>
      </c>
      <c r="G15">
        <v>3988</v>
      </c>
      <c r="H15">
        <v>4322</v>
      </c>
      <c r="I15">
        <v>334</v>
      </c>
      <c r="J15" t="s">
        <v>21</v>
      </c>
      <c r="K15">
        <v>334</v>
      </c>
      <c r="L15">
        <v>2</v>
      </c>
      <c r="M15">
        <v>668</v>
      </c>
      <c r="N15">
        <v>12.2</v>
      </c>
      <c r="O15">
        <v>4074.7999999999997</v>
      </c>
      <c r="P15" t="s">
        <v>32</v>
      </c>
      <c r="Q15" t="s">
        <v>25</v>
      </c>
      <c r="R15" t="s">
        <v>41</v>
      </c>
      <c r="T15">
        <v>1064468.1535999998</v>
      </c>
      <c r="U15" t="s">
        <v>63</v>
      </c>
      <c r="V15" t="s">
        <v>64</v>
      </c>
      <c r="Y15" t="s">
        <v>29</v>
      </c>
    </row>
    <row r="16" spans="1:25" x14ac:dyDescent="0.25">
      <c r="A16">
        <v>303</v>
      </c>
      <c r="B16" t="s">
        <v>59</v>
      </c>
      <c r="C16" t="s">
        <v>71</v>
      </c>
      <c r="D16" t="s">
        <v>71</v>
      </c>
      <c r="E16" t="s">
        <v>31</v>
      </c>
      <c r="F16" t="s">
        <v>58</v>
      </c>
      <c r="G16">
        <v>5601</v>
      </c>
      <c r="H16">
        <v>6280</v>
      </c>
      <c r="I16">
        <v>679</v>
      </c>
      <c r="J16" t="s">
        <v>21</v>
      </c>
      <c r="K16">
        <v>679</v>
      </c>
      <c r="L16">
        <v>2</v>
      </c>
      <c r="M16">
        <v>1358</v>
      </c>
      <c r="N16">
        <v>10.3</v>
      </c>
      <c r="O16">
        <v>6993.7000000000007</v>
      </c>
      <c r="P16" t="s">
        <v>32</v>
      </c>
      <c r="Q16" t="s">
        <v>25</v>
      </c>
      <c r="S16" t="s">
        <v>66</v>
      </c>
      <c r="T16">
        <v>1947745.4500000002</v>
      </c>
      <c r="U16" t="s">
        <v>63</v>
      </c>
      <c r="V16" t="s">
        <v>64</v>
      </c>
      <c r="Y16" t="s">
        <v>29</v>
      </c>
    </row>
    <row r="17" spans="1:25" x14ac:dyDescent="0.25">
      <c r="A17">
        <v>304</v>
      </c>
      <c r="B17" t="s">
        <v>59</v>
      </c>
      <c r="C17" t="s">
        <v>72</v>
      </c>
      <c r="D17" t="s">
        <v>72</v>
      </c>
      <c r="E17" t="s">
        <v>31</v>
      </c>
      <c r="F17" t="s">
        <v>58</v>
      </c>
      <c r="G17">
        <v>10343</v>
      </c>
      <c r="H17">
        <v>11017</v>
      </c>
      <c r="I17">
        <v>674</v>
      </c>
      <c r="J17" t="s">
        <v>21</v>
      </c>
      <c r="K17">
        <v>674</v>
      </c>
      <c r="L17">
        <v>2</v>
      </c>
      <c r="M17">
        <v>1348</v>
      </c>
      <c r="N17">
        <v>11</v>
      </c>
      <c r="O17">
        <v>7414</v>
      </c>
      <c r="P17" t="s">
        <v>32</v>
      </c>
      <c r="Q17" t="s">
        <v>33</v>
      </c>
      <c r="S17" t="s">
        <v>26</v>
      </c>
      <c r="T17">
        <v>2064799</v>
      </c>
      <c r="U17" t="s">
        <v>63</v>
      </c>
      <c r="V17" t="s">
        <v>73</v>
      </c>
      <c r="X17" t="s">
        <v>74</v>
      </c>
      <c r="Y17" t="s">
        <v>29</v>
      </c>
    </row>
    <row r="18" spans="1:25" x14ac:dyDescent="0.25">
      <c r="A18">
        <v>304</v>
      </c>
      <c r="B18" t="s">
        <v>59</v>
      </c>
      <c r="C18" t="s">
        <v>72</v>
      </c>
      <c r="D18" t="s">
        <v>72</v>
      </c>
      <c r="E18" t="s">
        <v>31</v>
      </c>
      <c r="F18" t="s">
        <v>58</v>
      </c>
      <c r="G18">
        <v>11017</v>
      </c>
      <c r="H18">
        <v>11270</v>
      </c>
      <c r="I18">
        <v>253</v>
      </c>
      <c r="J18" t="s">
        <v>21</v>
      </c>
      <c r="K18">
        <v>253</v>
      </c>
      <c r="L18">
        <v>2</v>
      </c>
      <c r="M18">
        <v>506</v>
      </c>
      <c r="N18">
        <v>11</v>
      </c>
      <c r="O18">
        <v>2783</v>
      </c>
      <c r="P18" t="s">
        <v>32</v>
      </c>
      <c r="Q18" t="s">
        <v>33</v>
      </c>
      <c r="S18" t="s">
        <v>26</v>
      </c>
      <c r="T18">
        <v>775065.5</v>
      </c>
      <c r="U18" t="s">
        <v>63</v>
      </c>
      <c r="V18" t="s">
        <v>73</v>
      </c>
      <c r="Y18" t="s">
        <v>29</v>
      </c>
    </row>
    <row r="19" spans="1:25" x14ac:dyDescent="0.25">
      <c r="A19">
        <v>305</v>
      </c>
      <c r="B19" t="s">
        <v>59</v>
      </c>
      <c r="C19" t="s">
        <v>76</v>
      </c>
      <c r="D19" t="s">
        <v>76</v>
      </c>
      <c r="E19" t="s">
        <v>77</v>
      </c>
      <c r="F19" t="s">
        <v>75</v>
      </c>
      <c r="G19">
        <v>3710</v>
      </c>
      <c r="H19">
        <v>3842</v>
      </c>
      <c r="I19">
        <v>132</v>
      </c>
      <c r="J19" t="s">
        <v>21</v>
      </c>
      <c r="K19">
        <v>132</v>
      </c>
      <c r="L19">
        <v>2</v>
      </c>
      <c r="M19">
        <v>264</v>
      </c>
      <c r="N19">
        <v>10.6</v>
      </c>
      <c r="O19">
        <v>1399.2</v>
      </c>
      <c r="P19" t="s">
        <v>32</v>
      </c>
      <c r="Q19" t="s">
        <v>78</v>
      </c>
      <c r="S19" t="s">
        <v>66</v>
      </c>
      <c r="T19">
        <v>41976</v>
      </c>
      <c r="U19" t="s">
        <v>63</v>
      </c>
      <c r="V19" t="s">
        <v>73</v>
      </c>
      <c r="Y19" t="s">
        <v>29</v>
      </c>
    </row>
    <row r="20" spans="1:25" x14ac:dyDescent="0.25">
      <c r="A20">
        <v>306</v>
      </c>
      <c r="B20" t="s">
        <v>59</v>
      </c>
      <c r="C20" t="s">
        <v>216</v>
      </c>
      <c r="D20" t="s">
        <v>79</v>
      </c>
      <c r="E20" t="s">
        <v>23</v>
      </c>
      <c r="F20" t="s">
        <v>75</v>
      </c>
      <c r="G20">
        <v>5083</v>
      </c>
      <c r="H20">
        <v>5143</v>
      </c>
      <c r="I20">
        <v>60</v>
      </c>
      <c r="J20" t="s">
        <v>21</v>
      </c>
      <c r="K20">
        <v>60</v>
      </c>
      <c r="L20">
        <v>3</v>
      </c>
      <c r="M20">
        <v>180</v>
      </c>
      <c r="N20">
        <v>14.2</v>
      </c>
      <c r="O20">
        <v>852</v>
      </c>
      <c r="P20" t="s">
        <v>86</v>
      </c>
      <c r="Q20" t="s">
        <v>25</v>
      </c>
      <c r="S20" t="s">
        <v>66</v>
      </c>
      <c r="T20">
        <v>242649.60000000001</v>
      </c>
      <c r="U20" t="s">
        <v>63</v>
      </c>
      <c r="V20" t="s">
        <v>73</v>
      </c>
      <c r="W20" t="s">
        <v>54</v>
      </c>
      <c r="Y20" t="s">
        <v>29</v>
      </c>
    </row>
    <row r="21" spans="1:25" x14ac:dyDescent="0.25">
      <c r="A21">
        <v>306</v>
      </c>
      <c r="B21" t="s">
        <v>59</v>
      </c>
      <c r="C21" t="s">
        <v>216</v>
      </c>
      <c r="D21" t="s">
        <v>80</v>
      </c>
      <c r="E21" t="s">
        <v>31</v>
      </c>
      <c r="F21" t="s">
        <v>75</v>
      </c>
      <c r="G21">
        <v>5143</v>
      </c>
      <c r="H21">
        <v>5230</v>
      </c>
      <c r="I21">
        <v>87</v>
      </c>
      <c r="J21" t="s">
        <v>21</v>
      </c>
      <c r="K21">
        <v>87</v>
      </c>
      <c r="L21">
        <v>3</v>
      </c>
      <c r="M21">
        <v>261</v>
      </c>
      <c r="N21">
        <v>14.2</v>
      </c>
      <c r="O21">
        <v>1235.3999999999999</v>
      </c>
      <c r="P21" t="s">
        <v>86</v>
      </c>
      <c r="Q21" t="s">
        <v>25</v>
      </c>
      <c r="S21" t="s">
        <v>66</v>
      </c>
      <c r="T21">
        <v>344058.89999999997</v>
      </c>
      <c r="U21" t="s">
        <v>63</v>
      </c>
      <c r="V21" t="s">
        <v>73</v>
      </c>
      <c r="W21" t="s">
        <v>54</v>
      </c>
      <c r="Y21" t="s">
        <v>29</v>
      </c>
    </row>
    <row r="22" spans="1:25" x14ac:dyDescent="0.25">
      <c r="A22">
        <v>306</v>
      </c>
      <c r="B22" t="s">
        <v>59</v>
      </c>
      <c r="C22" t="s">
        <v>216</v>
      </c>
      <c r="D22" t="s">
        <v>82</v>
      </c>
      <c r="E22" t="s">
        <v>52</v>
      </c>
      <c r="F22" t="s">
        <v>75</v>
      </c>
      <c r="G22">
        <v>5230</v>
      </c>
      <c r="H22">
        <v>5500</v>
      </c>
      <c r="I22">
        <v>270</v>
      </c>
      <c r="J22" t="s">
        <v>81</v>
      </c>
      <c r="K22">
        <v>270</v>
      </c>
      <c r="L22">
        <v>1</v>
      </c>
      <c r="M22">
        <v>270</v>
      </c>
      <c r="N22">
        <v>4.7300000000000004</v>
      </c>
      <c r="O22">
        <v>1277.1000000000001</v>
      </c>
      <c r="P22" t="s">
        <v>86</v>
      </c>
      <c r="Q22" t="s">
        <v>25</v>
      </c>
      <c r="S22" t="s">
        <v>66</v>
      </c>
      <c r="T22">
        <v>333619.3872</v>
      </c>
      <c r="U22" t="s">
        <v>63</v>
      </c>
      <c r="V22" t="s">
        <v>73</v>
      </c>
      <c r="W22" t="s">
        <v>54</v>
      </c>
      <c r="Y22" t="s">
        <v>29</v>
      </c>
    </row>
    <row r="23" spans="1:25" x14ac:dyDescent="0.25">
      <c r="A23">
        <v>306</v>
      </c>
      <c r="B23" t="s">
        <v>59</v>
      </c>
      <c r="C23" t="s">
        <v>216</v>
      </c>
      <c r="D23" t="s">
        <v>82</v>
      </c>
      <c r="E23" t="s">
        <v>52</v>
      </c>
      <c r="F23" t="s">
        <v>75</v>
      </c>
      <c r="G23">
        <v>5230</v>
      </c>
      <c r="H23">
        <v>5500</v>
      </c>
      <c r="I23">
        <v>270</v>
      </c>
      <c r="J23" t="s">
        <v>83</v>
      </c>
      <c r="K23">
        <v>270</v>
      </c>
      <c r="L23">
        <v>1</v>
      </c>
      <c r="M23">
        <v>270</v>
      </c>
      <c r="N23">
        <v>4.7300000000000004</v>
      </c>
      <c r="O23">
        <v>1277.1000000000001</v>
      </c>
      <c r="P23" t="s">
        <v>86</v>
      </c>
      <c r="Q23" t="s">
        <v>25</v>
      </c>
      <c r="S23" t="s">
        <v>66</v>
      </c>
      <c r="T23">
        <v>333619.3872</v>
      </c>
      <c r="U23" t="s">
        <v>63</v>
      </c>
      <c r="V23" t="s">
        <v>73</v>
      </c>
      <c r="W23" t="s">
        <v>54</v>
      </c>
      <c r="Y23" t="s">
        <v>29</v>
      </c>
    </row>
    <row r="24" spans="1:25" x14ac:dyDescent="0.25">
      <c r="A24">
        <v>306</v>
      </c>
      <c r="B24" t="s">
        <v>59</v>
      </c>
      <c r="C24" t="s">
        <v>216</v>
      </c>
      <c r="D24" t="s">
        <v>82</v>
      </c>
      <c r="E24" t="s">
        <v>52</v>
      </c>
      <c r="F24" t="s">
        <v>75</v>
      </c>
      <c r="G24">
        <v>5230</v>
      </c>
      <c r="H24">
        <v>5500</v>
      </c>
      <c r="I24">
        <v>270</v>
      </c>
      <c r="J24" t="s">
        <v>84</v>
      </c>
      <c r="K24">
        <v>270</v>
      </c>
      <c r="L24">
        <v>1</v>
      </c>
      <c r="M24">
        <v>270</v>
      </c>
      <c r="N24">
        <v>4.7300000000000004</v>
      </c>
      <c r="O24">
        <v>1277.1000000000001</v>
      </c>
      <c r="P24" t="s">
        <v>86</v>
      </c>
      <c r="Q24" t="s">
        <v>25</v>
      </c>
      <c r="S24" t="s">
        <v>66</v>
      </c>
      <c r="T24">
        <v>333619.3872</v>
      </c>
      <c r="U24" t="s">
        <v>63</v>
      </c>
      <c r="V24" t="s">
        <v>73</v>
      </c>
      <c r="W24" t="s">
        <v>54</v>
      </c>
      <c r="Y24" t="s">
        <v>29</v>
      </c>
    </row>
    <row r="25" spans="1:25" x14ac:dyDescent="0.25">
      <c r="A25">
        <v>306</v>
      </c>
      <c r="B25" t="s">
        <v>59</v>
      </c>
      <c r="C25" t="s">
        <v>216</v>
      </c>
      <c r="D25" t="s">
        <v>82</v>
      </c>
      <c r="E25" t="s">
        <v>52</v>
      </c>
      <c r="F25" t="s">
        <v>75</v>
      </c>
      <c r="G25">
        <v>5500</v>
      </c>
      <c r="H25">
        <v>6244</v>
      </c>
      <c r="I25">
        <v>744</v>
      </c>
      <c r="J25" t="s">
        <v>81</v>
      </c>
      <c r="K25">
        <v>744</v>
      </c>
      <c r="L25">
        <v>1</v>
      </c>
      <c r="M25">
        <v>744</v>
      </c>
      <c r="N25">
        <v>4.7300000000000004</v>
      </c>
      <c r="O25">
        <v>3519.1200000000003</v>
      </c>
      <c r="P25" t="s">
        <v>86</v>
      </c>
      <c r="Q25" t="s">
        <v>25</v>
      </c>
      <c r="S25" t="s">
        <v>66</v>
      </c>
      <c r="T25">
        <v>919306.75584</v>
      </c>
      <c r="U25" t="s">
        <v>63</v>
      </c>
      <c r="V25" t="s">
        <v>73</v>
      </c>
      <c r="W25" t="s">
        <v>54</v>
      </c>
      <c r="Y25" t="s">
        <v>29</v>
      </c>
    </row>
    <row r="26" spans="1:25" x14ac:dyDescent="0.25">
      <c r="A26">
        <v>306</v>
      </c>
      <c r="B26" t="s">
        <v>59</v>
      </c>
      <c r="C26" t="s">
        <v>216</v>
      </c>
      <c r="D26" t="s">
        <v>82</v>
      </c>
      <c r="E26" t="s">
        <v>52</v>
      </c>
      <c r="F26" t="s">
        <v>75</v>
      </c>
      <c r="G26">
        <v>5500</v>
      </c>
      <c r="H26">
        <v>6244</v>
      </c>
      <c r="I26">
        <v>744</v>
      </c>
      <c r="J26" t="s">
        <v>83</v>
      </c>
      <c r="K26">
        <v>744</v>
      </c>
      <c r="L26">
        <v>1</v>
      </c>
      <c r="M26">
        <v>744</v>
      </c>
      <c r="N26">
        <v>4.7300000000000004</v>
      </c>
      <c r="O26">
        <v>3519.1200000000003</v>
      </c>
      <c r="P26" t="s">
        <v>86</v>
      </c>
      <c r="Q26" t="s">
        <v>25</v>
      </c>
      <c r="S26" t="s">
        <v>66</v>
      </c>
      <c r="T26">
        <v>919306.75584</v>
      </c>
      <c r="U26" t="s">
        <v>63</v>
      </c>
      <c r="V26" t="s">
        <v>73</v>
      </c>
      <c r="W26" t="s">
        <v>54</v>
      </c>
      <c r="Y26" t="s">
        <v>29</v>
      </c>
    </row>
    <row r="27" spans="1:25" x14ac:dyDescent="0.25">
      <c r="A27">
        <v>306</v>
      </c>
      <c r="B27" t="s">
        <v>59</v>
      </c>
      <c r="C27" t="s">
        <v>216</v>
      </c>
      <c r="D27" t="s">
        <v>82</v>
      </c>
      <c r="E27" t="s">
        <v>52</v>
      </c>
      <c r="F27" t="s">
        <v>75</v>
      </c>
      <c r="G27">
        <v>5500</v>
      </c>
      <c r="H27">
        <v>6244</v>
      </c>
      <c r="I27">
        <v>744</v>
      </c>
      <c r="J27" t="s">
        <v>84</v>
      </c>
      <c r="K27">
        <v>744</v>
      </c>
      <c r="L27">
        <v>1</v>
      </c>
      <c r="M27">
        <v>744</v>
      </c>
      <c r="N27">
        <v>4.7300000000000004</v>
      </c>
      <c r="O27">
        <v>3519.1200000000003</v>
      </c>
      <c r="P27" t="s">
        <v>86</v>
      </c>
      <c r="Q27" t="s">
        <v>25</v>
      </c>
      <c r="S27" t="s">
        <v>66</v>
      </c>
      <c r="T27">
        <v>919306.75584</v>
      </c>
      <c r="U27" t="s">
        <v>63</v>
      </c>
      <c r="V27" t="s">
        <v>73</v>
      </c>
      <c r="W27" t="s">
        <v>54</v>
      </c>
      <c r="Y27" t="s">
        <v>29</v>
      </c>
    </row>
    <row r="28" spans="1:25" x14ac:dyDescent="0.25">
      <c r="A28">
        <v>307</v>
      </c>
      <c r="B28" t="s">
        <v>59</v>
      </c>
      <c r="C28" t="s">
        <v>85</v>
      </c>
      <c r="D28" t="s">
        <v>85</v>
      </c>
      <c r="E28" t="s">
        <v>52</v>
      </c>
      <c r="F28" t="s">
        <v>75</v>
      </c>
      <c r="G28">
        <v>6244</v>
      </c>
      <c r="H28">
        <v>6563</v>
      </c>
      <c r="I28">
        <v>319</v>
      </c>
      <c r="J28" t="s">
        <v>21</v>
      </c>
      <c r="K28">
        <v>319</v>
      </c>
      <c r="L28">
        <v>3</v>
      </c>
      <c r="M28">
        <v>957</v>
      </c>
      <c r="N28">
        <v>13.8</v>
      </c>
      <c r="O28">
        <v>4402.2</v>
      </c>
      <c r="P28" t="s">
        <v>86</v>
      </c>
      <c r="Q28" t="s">
        <v>25</v>
      </c>
      <c r="S28" t="s">
        <v>66</v>
      </c>
      <c r="T28">
        <v>1149995.5103999998</v>
      </c>
      <c r="U28" t="s">
        <v>63</v>
      </c>
      <c r="V28" t="s">
        <v>73</v>
      </c>
      <c r="W28" t="s">
        <v>54</v>
      </c>
      <c r="Y28" t="s">
        <v>29</v>
      </c>
    </row>
    <row r="29" spans="1:25" x14ac:dyDescent="0.25">
      <c r="A29">
        <v>307</v>
      </c>
      <c r="B29" t="s">
        <v>59</v>
      </c>
      <c r="C29" t="s">
        <v>85</v>
      </c>
      <c r="D29" t="s">
        <v>85</v>
      </c>
      <c r="E29" t="s">
        <v>52</v>
      </c>
      <c r="F29" t="s">
        <v>75</v>
      </c>
      <c r="G29">
        <v>6563</v>
      </c>
      <c r="H29">
        <v>6670</v>
      </c>
      <c r="I29">
        <v>107</v>
      </c>
      <c r="J29" t="s">
        <v>21</v>
      </c>
      <c r="K29">
        <v>107</v>
      </c>
      <c r="L29">
        <v>3</v>
      </c>
      <c r="M29">
        <v>321</v>
      </c>
      <c r="N29">
        <v>13.8</v>
      </c>
      <c r="O29">
        <v>1476.6000000000001</v>
      </c>
      <c r="P29" t="s">
        <v>86</v>
      </c>
      <c r="Q29" t="s">
        <v>25</v>
      </c>
      <c r="S29" t="s">
        <v>66</v>
      </c>
      <c r="T29">
        <v>385735.17119999998</v>
      </c>
      <c r="U29" t="s">
        <v>63</v>
      </c>
      <c r="V29" t="s">
        <v>73</v>
      </c>
      <c r="W29" t="s">
        <v>54</v>
      </c>
      <c r="Y29" t="s">
        <v>29</v>
      </c>
    </row>
    <row r="30" spans="1:25" x14ac:dyDescent="0.25">
      <c r="A30">
        <v>307</v>
      </c>
      <c r="B30" t="s">
        <v>59</v>
      </c>
      <c r="C30" t="s">
        <v>85</v>
      </c>
      <c r="D30" t="s">
        <v>85</v>
      </c>
      <c r="E30" t="s">
        <v>52</v>
      </c>
      <c r="F30" t="s">
        <v>75</v>
      </c>
      <c r="G30">
        <v>6670</v>
      </c>
      <c r="H30">
        <v>6840</v>
      </c>
      <c r="I30">
        <v>170</v>
      </c>
      <c r="J30" t="s">
        <v>21</v>
      </c>
      <c r="K30">
        <v>170</v>
      </c>
      <c r="L30">
        <v>3</v>
      </c>
      <c r="M30">
        <v>510</v>
      </c>
      <c r="N30">
        <v>13.8</v>
      </c>
      <c r="O30">
        <v>2346</v>
      </c>
      <c r="P30" t="s">
        <v>86</v>
      </c>
      <c r="Q30" t="s">
        <v>25</v>
      </c>
      <c r="S30" t="s">
        <v>66</v>
      </c>
      <c r="T30">
        <v>612850.27199999988</v>
      </c>
      <c r="U30" t="s">
        <v>63</v>
      </c>
      <c r="V30" t="s">
        <v>73</v>
      </c>
      <c r="W30" t="s">
        <v>54</v>
      </c>
      <c r="Y30" t="s">
        <v>29</v>
      </c>
    </row>
    <row r="31" spans="1:25" x14ac:dyDescent="0.25">
      <c r="A31">
        <v>307</v>
      </c>
      <c r="B31" t="s">
        <v>59</v>
      </c>
      <c r="C31" t="s">
        <v>85</v>
      </c>
      <c r="D31" t="s">
        <v>85</v>
      </c>
      <c r="E31" t="s">
        <v>52</v>
      </c>
      <c r="F31" t="s">
        <v>75</v>
      </c>
      <c r="G31">
        <v>6840</v>
      </c>
      <c r="H31">
        <v>7150</v>
      </c>
      <c r="I31">
        <v>310</v>
      </c>
      <c r="J31" t="s">
        <v>21</v>
      </c>
      <c r="K31">
        <v>310</v>
      </c>
      <c r="L31">
        <v>2</v>
      </c>
      <c r="M31">
        <v>620</v>
      </c>
      <c r="N31">
        <v>11.25</v>
      </c>
      <c r="O31">
        <v>3487.5</v>
      </c>
      <c r="P31" t="s">
        <v>86</v>
      </c>
      <c r="Q31" t="s">
        <v>25</v>
      </c>
      <c r="S31" t="s">
        <v>66</v>
      </c>
      <c r="T31">
        <v>911046.59999999986</v>
      </c>
      <c r="U31" t="s">
        <v>63</v>
      </c>
      <c r="V31" t="s">
        <v>73</v>
      </c>
      <c r="W31" t="s">
        <v>54</v>
      </c>
      <c r="Y31" t="s">
        <v>29</v>
      </c>
    </row>
    <row r="32" spans="1:25" x14ac:dyDescent="0.25">
      <c r="A32">
        <v>308</v>
      </c>
      <c r="B32" t="s">
        <v>59</v>
      </c>
      <c r="C32" t="s">
        <v>220</v>
      </c>
      <c r="D32" t="s">
        <v>87</v>
      </c>
      <c r="E32" t="s">
        <v>23</v>
      </c>
      <c r="F32" t="s">
        <v>75</v>
      </c>
      <c r="G32">
        <v>9778</v>
      </c>
      <c r="H32">
        <v>10400</v>
      </c>
      <c r="I32">
        <v>622</v>
      </c>
      <c r="J32" t="s">
        <v>21</v>
      </c>
      <c r="K32">
        <v>622</v>
      </c>
      <c r="L32">
        <v>2</v>
      </c>
      <c r="M32">
        <v>1244</v>
      </c>
      <c r="N32">
        <v>12.47</v>
      </c>
      <c r="O32">
        <v>7756.34</v>
      </c>
      <c r="P32" t="s">
        <v>86</v>
      </c>
      <c r="Q32" t="s">
        <v>25</v>
      </c>
      <c r="S32" t="s">
        <v>26</v>
      </c>
      <c r="T32">
        <v>2209005.6320000002</v>
      </c>
      <c r="U32" t="s">
        <v>63</v>
      </c>
      <c r="V32" t="s">
        <v>73</v>
      </c>
      <c r="Y32" t="s">
        <v>29</v>
      </c>
    </row>
    <row r="33" spans="1:25" x14ac:dyDescent="0.25">
      <c r="A33">
        <v>309</v>
      </c>
      <c r="B33" t="s">
        <v>59</v>
      </c>
      <c r="C33" t="s">
        <v>221</v>
      </c>
      <c r="D33" t="s">
        <v>88</v>
      </c>
      <c r="E33" t="s">
        <v>23</v>
      </c>
      <c r="F33" t="s">
        <v>75</v>
      </c>
      <c r="G33">
        <v>11083</v>
      </c>
      <c r="H33">
        <v>11161</v>
      </c>
      <c r="I33">
        <v>78</v>
      </c>
      <c r="J33" t="s">
        <v>21</v>
      </c>
      <c r="K33">
        <v>78</v>
      </c>
      <c r="L33">
        <v>2</v>
      </c>
      <c r="M33">
        <v>156</v>
      </c>
      <c r="N33">
        <v>10.1</v>
      </c>
      <c r="O33">
        <v>787.8</v>
      </c>
      <c r="P33" t="s">
        <v>86</v>
      </c>
      <c r="Q33" t="s">
        <v>25</v>
      </c>
      <c r="S33" t="s">
        <v>66</v>
      </c>
      <c r="T33">
        <v>224365.44</v>
      </c>
      <c r="U33" t="s">
        <v>63</v>
      </c>
      <c r="V33" t="s">
        <v>73</v>
      </c>
      <c r="Y33" t="s">
        <v>29</v>
      </c>
    </row>
    <row r="34" spans="1:25" x14ac:dyDescent="0.25">
      <c r="A34">
        <v>401</v>
      </c>
      <c r="B34" t="s">
        <v>90</v>
      </c>
      <c r="C34" t="s">
        <v>217</v>
      </c>
      <c r="D34" t="s">
        <v>92</v>
      </c>
      <c r="E34" t="s">
        <v>23</v>
      </c>
      <c r="F34" t="s">
        <v>89</v>
      </c>
      <c r="G34">
        <v>12526</v>
      </c>
      <c r="H34">
        <v>12603</v>
      </c>
      <c r="I34">
        <v>77</v>
      </c>
      <c r="J34" t="s">
        <v>21</v>
      </c>
      <c r="K34">
        <v>77</v>
      </c>
      <c r="L34">
        <v>2</v>
      </c>
      <c r="M34">
        <v>154</v>
      </c>
      <c r="N34">
        <v>15.1</v>
      </c>
      <c r="O34">
        <v>1162.7</v>
      </c>
      <c r="P34" t="s">
        <v>86</v>
      </c>
      <c r="Q34" t="s">
        <v>25</v>
      </c>
      <c r="S34" t="s">
        <v>66</v>
      </c>
      <c r="T34">
        <v>331136.96000000002</v>
      </c>
      <c r="U34" t="s">
        <v>63</v>
      </c>
      <c r="V34" t="s">
        <v>94</v>
      </c>
      <c r="Y34" t="s">
        <v>29</v>
      </c>
    </row>
    <row r="35" spans="1:25" x14ac:dyDescent="0.25">
      <c r="A35">
        <v>401</v>
      </c>
      <c r="B35" t="s">
        <v>90</v>
      </c>
      <c r="C35" t="s">
        <v>217</v>
      </c>
      <c r="D35" t="s">
        <v>93</v>
      </c>
      <c r="E35" t="s">
        <v>23</v>
      </c>
      <c r="F35" t="s">
        <v>91</v>
      </c>
      <c r="G35">
        <v>0</v>
      </c>
      <c r="H35">
        <v>48</v>
      </c>
      <c r="I35">
        <v>48</v>
      </c>
      <c r="J35" t="s">
        <v>21</v>
      </c>
      <c r="K35">
        <v>48</v>
      </c>
      <c r="L35">
        <v>2</v>
      </c>
      <c r="M35">
        <v>96</v>
      </c>
      <c r="N35">
        <v>12.2</v>
      </c>
      <c r="O35">
        <v>585.59999999999991</v>
      </c>
      <c r="P35" t="s">
        <v>86</v>
      </c>
      <c r="Q35" t="s">
        <v>25</v>
      </c>
      <c r="S35" t="s">
        <v>66</v>
      </c>
      <c r="T35">
        <v>166778.87999999998</v>
      </c>
      <c r="U35" t="s">
        <v>63</v>
      </c>
      <c r="V35" t="s">
        <v>94</v>
      </c>
      <c r="Y35" t="s">
        <v>29</v>
      </c>
    </row>
    <row r="36" spans="1:25" x14ac:dyDescent="0.25">
      <c r="A36">
        <v>402</v>
      </c>
      <c r="B36" t="s">
        <v>90</v>
      </c>
      <c r="C36" t="s">
        <v>95</v>
      </c>
      <c r="D36" t="s">
        <v>95</v>
      </c>
      <c r="E36" t="s">
        <v>52</v>
      </c>
      <c r="F36" t="s">
        <v>91</v>
      </c>
      <c r="G36">
        <v>2020</v>
      </c>
      <c r="H36">
        <v>2120</v>
      </c>
      <c r="I36">
        <v>100</v>
      </c>
      <c r="J36" t="s">
        <v>21</v>
      </c>
      <c r="K36">
        <v>100</v>
      </c>
      <c r="L36">
        <v>2</v>
      </c>
      <c r="M36">
        <v>200</v>
      </c>
      <c r="N36">
        <v>10.58</v>
      </c>
      <c r="O36">
        <v>1058</v>
      </c>
      <c r="P36" t="s">
        <v>86</v>
      </c>
      <c r="Q36" t="s">
        <v>25</v>
      </c>
      <c r="S36" t="s">
        <v>66</v>
      </c>
      <c r="T36">
        <v>276383.45599999995</v>
      </c>
      <c r="U36" t="s">
        <v>63</v>
      </c>
      <c r="V36" t="s">
        <v>94</v>
      </c>
      <c r="Y36" t="s">
        <v>29</v>
      </c>
    </row>
    <row r="37" spans="1:25" x14ac:dyDescent="0.25">
      <c r="A37">
        <v>402</v>
      </c>
      <c r="B37" t="s">
        <v>90</v>
      </c>
      <c r="C37" t="s">
        <v>95</v>
      </c>
      <c r="D37" t="s">
        <v>95</v>
      </c>
      <c r="E37" t="s">
        <v>52</v>
      </c>
      <c r="F37" t="s">
        <v>91</v>
      </c>
      <c r="G37">
        <v>2120</v>
      </c>
      <c r="H37">
        <v>3280</v>
      </c>
      <c r="I37">
        <v>1160</v>
      </c>
      <c r="J37" t="s">
        <v>21</v>
      </c>
      <c r="K37">
        <v>1160</v>
      </c>
      <c r="L37">
        <v>2</v>
      </c>
      <c r="M37">
        <v>2320</v>
      </c>
      <c r="N37">
        <v>10.8</v>
      </c>
      <c r="O37">
        <v>12528</v>
      </c>
      <c r="P37" t="s">
        <v>86</v>
      </c>
      <c r="Q37" t="s">
        <v>33</v>
      </c>
      <c r="S37" t="s">
        <v>26</v>
      </c>
      <c r="T37">
        <v>3272714.4959999998</v>
      </c>
      <c r="U37" t="s">
        <v>63</v>
      </c>
      <c r="V37" t="s">
        <v>94</v>
      </c>
      <c r="Y37" t="s">
        <v>29</v>
      </c>
    </row>
    <row r="38" spans="1:25" x14ac:dyDescent="0.25">
      <c r="A38">
        <v>402</v>
      </c>
      <c r="B38" t="s">
        <v>90</v>
      </c>
      <c r="C38" t="s">
        <v>95</v>
      </c>
      <c r="D38" t="s">
        <v>96</v>
      </c>
      <c r="E38" t="s">
        <v>52</v>
      </c>
      <c r="F38" t="s">
        <v>91</v>
      </c>
      <c r="G38">
        <v>3280</v>
      </c>
      <c r="H38">
        <v>3400</v>
      </c>
      <c r="I38">
        <v>120</v>
      </c>
      <c r="J38" t="s">
        <v>21</v>
      </c>
      <c r="K38">
        <v>120</v>
      </c>
      <c r="L38">
        <v>2</v>
      </c>
      <c r="M38">
        <v>240</v>
      </c>
      <c r="N38">
        <v>10.8</v>
      </c>
      <c r="O38">
        <v>1296</v>
      </c>
      <c r="P38" t="s">
        <v>86</v>
      </c>
      <c r="Q38" t="s">
        <v>33</v>
      </c>
      <c r="S38" t="s">
        <v>26</v>
      </c>
      <c r="T38">
        <v>338556.67199999996</v>
      </c>
      <c r="U38" t="s">
        <v>63</v>
      </c>
      <c r="V38" t="s">
        <v>94</v>
      </c>
      <c r="Y38" t="s">
        <v>29</v>
      </c>
    </row>
    <row r="39" spans="1:25" x14ac:dyDescent="0.25">
      <c r="A39">
        <v>402</v>
      </c>
      <c r="B39" t="s">
        <v>90</v>
      </c>
      <c r="C39" t="s">
        <v>95</v>
      </c>
      <c r="E39" t="s">
        <v>52</v>
      </c>
      <c r="F39" t="s">
        <v>91</v>
      </c>
      <c r="G39">
        <v>3400</v>
      </c>
      <c r="H39">
        <v>3890</v>
      </c>
      <c r="I39">
        <v>490</v>
      </c>
      <c r="J39" t="s">
        <v>21</v>
      </c>
      <c r="K39">
        <v>490</v>
      </c>
      <c r="L39">
        <v>2</v>
      </c>
      <c r="M39">
        <v>980</v>
      </c>
      <c r="N39">
        <v>10.8</v>
      </c>
      <c r="O39">
        <v>5292</v>
      </c>
      <c r="P39" t="s">
        <v>86</v>
      </c>
      <c r="Q39" t="s">
        <v>33</v>
      </c>
      <c r="S39" t="s">
        <v>26</v>
      </c>
      <c r="T39">
        <v>1382439.7439999999</v>
      </c>
      <c r="U39" t="s">
        <v>63</v>
      </c>
      <c r="V39" t="s">
        <v>94</v>
      </c>
      <c r="Y39" t="s">
        <v>29</v>
      </c>
    </row>
    <row r="40" spans="1:25" x14ac:dyDescent="0.25">
      <c r="A40">
        <v>403</v>
      </c>
      <c r="B40" t="s">
        <v>90</v>
      </c>
      <c r="C40" t="s">
        <v>218</v>
      </c>
      <c r="D40" t="s">
        <v>97</v>
      </c>
      <c r="E40" t="s">
        <v>52</v>
      </c>
      <c r="F40" t="s">
        <v>91</v>
      </c>
      <c r="G40">
        <v>4414</v>
      </c>
      <c r="H40">
        <v>4620</v>
      </c>
      <c r="I40">
        <v>206</v>
      </c>
      <c r="J40" t="s">
        <v>21</v>
      </c>
      <c r="K40">
        <v>206</v>
      </c>
      <c r="L40">
        <v>2</v>
      </c>
      <c r="M40">
        <v>412</v>
      </c>
      <c r="N40">
        <v>10.8</v>
      </c>
      <c r="O40">
        <v>2224.8000000000002</v>
      </c>
      <c r="P40" t="s">
        <v>86</v>
      </c>
      <c r="Q40" t="s">
        <v>33</v>
      </c>
      <c r="S40" t="s">
        <v>26</v>
      </c>
      <c r="T40">
        <v>581188.95360000001</v>
      </c>
      <c r="U40" t="s">
        <v>63</v>
      </c>
      <c r="V40" t="s">
        <v>94</v>
      </c>
      <c r="Y40" t="s">
        <v>29</v>
      </c>
    </row>
    <row r="41" spans="1:25" x14ac:dyDescent="0.25">
      <c r="A41">
        <v>403</v>
      </c>
      <c r="B41" t="s">
        <v>90</v>
      </c>
      <c r="C41" t="s">
        <v>218</v>
      </c>
      <c r="D41" t="s">
        <v>96</v>
      </c>
      <c r="E41" t="s">
        <v>52</v>
      </c>
      <c r="F41" t="s">
        <v>91</v>
      </c>
      <c r="G41">
        <v>4620</v>
      </c>
      <c r="H41">
        <v>5000</v>
      </c>
      <c r="I41">
        <v>380</v>
      </c>
      <c r="J41" t="s">
        <v>21</v>
      </c>
      <c r="K41">
        <v>380</v>
      </c>
      <c r="L41">
        <v>2</v>
      </c>
      <c r="M41">
        <v>760</v>
      </c>
      <c r="N41">
        <v>10.8</v>
      </c>
      <c r="O41">
        <v>4104</v>
      </c>
      <c r="P41" t="s">
        <v>86</v>
      </c>
      <c r="Q41" t="s">
        <v>33</v>
      </c>
      <c r="S41" t="s">
        <v>26</v>
      </c>
      <c r="T41">
        <v>1072096.1279999998</v>
      </c>
      <c r="U41" t="s">
        <v>63</v>
      </c>
      <c r="V41" t="s">
        <v>94</v>
      </c>
      <c r="Y41" t="s">
        <v>29</v>
      </c>
    </row>
    <row r="42" spans="1:25" x14ac:dyDescent="0.25">
      <c r="A42">
        <v>403</v>
      </c>
      <c r="B42" t="s">
        <v>90</v>
      </c>
      <c r="C42" t="s">
        <v>218</v>
      </c>
      <c r="D42" t="s">
        <v>96</v>
      </c>
      <c r="E42" t="s">
        <v>52</v>
      </c>
      <c r="F42" t="s">
        <v>91</v>
      </c>
      <c r="G42">
        <v>5000</v>
      </c>
      <c r="H42">
        <v>6119</v>
      </c>
      <c r="I42">
        <v>1119</v>
      </c>
      <c r="J42" t="s">
        <v>21</v>
      </c>
      <c r="K42">
        <v>1119</v>
      </c>
      <c r="L42">
        <v>2</v>
      </c>
      <c r="M42">
        <v>2238</v>
      </c>
      <c r="N42">
        <v>10.8</v>
      </c>
      <c r="O42">
        <v>12085.2</v>
      </c>
      <c r="P42" t="s">
        <v>86</v>
      </c>
      <c r="Q42" t="s">
        <v>33</v>
      </c>
      <c r="S42" t="s">
        <v>34</v>
      </c>
      <c r="T42">
        <v>3157040.9663999998</v>
      </c>
      <c r="U42" t="s">
        <v>63</v>
      </c>
      <c r="V42" t="s">
        <v>94</v>
      </c>
      <c r="W42" t="s">
        <v>98</v>
      </c>
      <c r="X42" t="s">
        <v>99</v>
      </c>
      <c r="Y42" t="s">
        <v>29</v>
      </c>
    </row>
    <row r="43" spans="1:25" x14ac:dyDescent="0.25">
      <c r="A43">
        <v>404</v>
      </c>
      <c r="B43" t="s">
        <v>90</v>
      </c>
      <c r="C43" t="s">
        <v>100</v>
      </c>
      <c r="D43" t="s">
        <v>100</v>
      </c>
      <c r="E43" t="s">
        <v>52</v>
      </c>
      <c r="F43" t="s">
        <v>91</v>
      </c>
      <c r="G43">
        <v>9000</v>
      </c>
      <c r="H43">
        <v>9360</v>
      </c>
      <c r="I43">
        <v>360</v>
      </c>
      <c r="J43" t="s">
        <v>21</v>
      </c>
      <c r="K43">
        <v>360</v>
      </c>
      <c r="L43">
        <v>2</v>
      </c>
      <c r="M43">
        <v>720</v>
      </c>
      <c r="N43">
        <v>11.3</v>
      </c>
      <c r="O43">
        <v>4068.0000000000005</v>
      </c>
      <c r="P43" t="s">
        <v>32</v>
      </c>
      <c r="Q43" t="s">
        <v>25</v>
      </c>
      <c r="S43" t="s">
        <v>103</v>
      </c>
      <c r="T43">
        <v>1062691.7760000001</v>
      </c>
      <c r="U43" t="s">
        <v>63</v>
      </c>
      <c r="V43" t="s">
        <v>94</v>
      </c>
      <c r="X43" t="s">
        <v>99</v>
      </c>
      <c r="Y43" t="s">
        <v>29</v>
      </c>
    </row>
    <row r="44" spans="1:25" x14ac:dyDescent="0.25">
      <c r="A44">
        <v>404</v>
      </c>
      <c r="B44" t="s">
        <v>90</v>
      </c>
      <c r="C44" t="s">
        <v>100</v>
      </c>
      <c r="D44" t="s">
        <v>101</v>
      </c>
      <c r="E44" t="s">
        <v>52</v>
      </c>
      <c r="F44" t="s">
        <v>91</v>
      </c>
      <c r="G44">
        <v>9360</v>
      </c>
      <c r="H44">
        <v>10100</v>
      </c>
      <c r="I44">
        <v>740</v>
      </c>
      <c r="J44" t="s">
        <v>21</v>
      </c>
      <c r="K44">
        <v>740</v>
      </c>
      <c r="L44">
        <v>2</v>
      </c>
      <c r="M44">
        <v>1480</v>
      </c>
      <c r="N44">
        <v>11.3</v>
      </c>
      <c r="O44">
        <v>8362</v>
      </c>
      <c r="P44" t="s">
        <v>32</v>
      </c>
      <c r="Q44" t="s">
        <v>25</v>
      </c>
      <c r="S44" t="s">
        <v>103</v>
      </c>
      <c r="T44">
        <v>2184421.9839999997</v>
      </c>
      <c r="U44" t="s">
        <v>63</v>
      </c>
      <c r="V44" t="s">
        <v>94</v>
      </c>
      <c r="W44" t="s">
        <v>54</v>
      </c>
      <c r="Y44" t="s">
        <v>29</v>
      </c>
    </row>
    <row r="45" spans="1:25" x14ac:dyDescent="0.25">
      <c r="A45">
        <v>404</v>
      </c>
      <c r="B45" t="s">
        <v>90</v>
      </c>
      <c r="C45" t="s">
        <v>100</v>
      </c>
      <c r="D45" t="s">
        <v>101</v>
      </c>
      <c r="E45" t="s">
        <v>52</v>
      </c>
      <c r="F45" t="s">
        <v>91</v>
      </c>
      <c r="G45">
        <v>10100</v>
      </c>
      <c r="H45">
        <v>11094</v>
      </c>
      <c r="I45">
        <v>994</v>
      </c>
      <c r="J45" t="s">
        <v>21</v>
      </c>
      <c r="K45">
        <v>994</v>
      </c>
      <c r="L45">
        <v>2</v>
      </c>
      <c r="M45">
        <v>1988</v>
      </c>
      <c r="N45">
        <v>11.3</v>
      </c>
      <c r="O45">
        <v>11232.2</v>
      </c>
      <c r="P45" t="s">
        <v>32</v>
      </c>
      <c r="Q45" t="s">
        <v>25</v>
      </c>
      <c r="S45" t="s">
        <v>103</v>
      </c>
      <c r="T45">
        <v>2934210.0704000001</v>
      </c>
      <c r="U45" t="s">
        <v>63</v>
      </c>
      <c r="V45" t="s">
        <v>94</v>
      </c>
      <c r="W45" t="s">
        <v>54</v>
      </c>
      <c r="Y45" t="s">
        <v>29</v>
      </c>
    </row>
    <row r="46" spans="1:25" x14ac:dyDescent="0.25">
      <c r="A46">
        <v>404</v>
      </c>
      <c r="B46" t="s">
        <v>90</v>
      </c>
      <c r="C46" t="s">
        <v>100</v>
      </c>
      <c r="D46" t="s">
        <v>102</v>
      </c>
      <c r="E46" t="s">
        <v>52</v>
      </c>
      <c r="F46" t="s">
        <v>91</v>
      </c>
      <c r="G46">
        <v>11094</v>
      </c>
      <c r="H46">
        <v>11840</v>
      </c>
      <c r="I46">
        <v>746</v>
      </c>
      <c r="J46" t="s">
        <v>21</v>
      </c>
      <c r="K46">
        <v>746</v>
      </c>
      <c r="L46">
        <v>2</v>
      </c>
      <c r="M46">
        <v>1492</v>
      </c>
      <c r="N46">
        <v>11.3</v>
      </c>
      <c r="O46">
        <v>8429.8000000000011</v>
      </c>
      <c r="P46" t="s">
        <v>32</v>
      </c>
      <c r="Q46" t="s">
        <v>33</v>
      </c>
      <c r="S46" t="s">
        <v>103</v>
      </c>
      <c r="T46">
        <v>2202133.5136000002</v>
      </c>
      <c r="U46" t="s">
        <v>63</v>
      </c>
      <c r="V46" t="s">
        <v>94</v>
      </c>
      <c r="W46" t="s">
        <v>54</v>
      </c>
      <c r="X46" t="s">
        <v>104</v>
      </c>
      <c r="Y46" t="s">
        <v>29</v>
      </c>
    </row>
    <row r="47" spans="1:25" x14ac:dyDescent="0.25">
      <c r="A47">
        <v>405</v>
      </c>
      <c r="B47" t="s">
        <v>90</v>
      </c>
      <c r="C47" t="s">
        <v>105</v>
      </c>
      <c r="D47" t="s">
        <v>105</v>
      </c>
      <c r="E47" t="s">
        <v>52</v>
      </c>
      <c r="F47" t="s">
        <v>91</v>
      </c>
      <c r="G47">
        <v>16646</v>
      </c>
      <c r="H47">
        <v>16980</v>
      </c>
      <c r="I47">
        <v>334</v>
      </c>
      <c r="J47" t="s">
        <v>21</v>
      </c>
      <c r="K47">
        <v>334</v>
      </c>
      <c r="L47">
        <v>2</v>
      </c>
      <c r="M47">
        <v>668</v>
      </c>
      <c r="N47">
        <v>10.9</v>
      </c>
      <c r="O47">
        <v>3640.6</v>
      </c>
      <c r="P47" t="s">
        <v>32</v>
      </c>
      <c r="Q47" t="s">
        <v>25</v>
      </c>
      <c r="S47" t="s">
        <v>26</v>
      </c>
      <c r="T47">
        <v>951041.21919999982</v>
      </c>
      <c r="U47" t="s">
        <v>63</v>
      </c>
      <c r="V47" t="s">
        <v>94</v>
      </c>
      <c r="X47" t="s">
        <v>104</v>
      </c>
      <c r="Y47" t="s">
        <v>29</v>
      </c>
    </row>
    <row r="48" spans="1:25" x14ac:dyDescent="0.25">
      <c r="A48">
        <v>405</v>
      </c>
      <c r="B48" t="s">
        <v>90</v>
      </c>
      <c r="C48" t="s">
        <v>105</v>
      </c>
      <c r="E48" t="s">
        <v>52</v>
      </c>
      <c r="F48" t="s">
        <v>91</v>
      </c>
      <c r="G48">
        <v>16980</v>
      </c>
      <c r="H48">
        <v>17250</v>
      </c>
      <c r="I48">
        <v>270</v>
      </c>
      <c r="J48" t="s">
        <v>21</v>
      </c>
      <c r="K48">
        <v>270</v>
      </c>
      <c r="L48">
        <v>2</v>
      </c>
      <c r="M48">
        <v>540</v>
      </c>
      <c r="N48">
        <v>10.9</v>
      </c>
      <c r="O48">
        <v>2943</v>
      </c>
      <c r="P48" t="s">
        <v>32</v>
      </c>
      <c r="Q48" t="s">
        <v>33</v>
      </c>
      <c r="S48" t="s">
        <v>26</v>
      </c>
      <c r="T48">
        <v>768805.77599999995</v>
      </c>
      <c r="U48" t="s">
        <v>63</v>
      </c>
      <c r="V48" t="s">
        <v>94</v>
      </c>
      <c r="X48" t="s">
        <v>104</v>
      </c>
      <c r="Y48" t="s">
        <v>29</v>
      </c>
    </row>
    <row r="49" spans="1:25" x14ac:dyDescent="0.25">
      <c r="A49">
        <v>405</v>
      </c>
      <c r="B49" t="s">
        <v>90</v>
      </c>
      <c r="C49" t="s">
        <v>105</v>
      </c>
      <c r="D49" t="s">
        <v>105</v>
      </c>
      <c r="E49" t="s">
        <v>52</v>
      </c>
      <c r="F49" t="s">
        <v>91</v>
      </c>
      <c r="G49">
        <v>17250</v>
      </c>
      <c r="H49">
        <v>17565</v>
      </c>
      <c r="I49">
        <v>315</v>
      </c>
      <c r="J49" t="s">
        <v>21</v>
      </c>
      <c r="K49">
        <v>315</v>
      </c>
      <c r="L49">
        <v>2</v>
      </c>
      <c r="M49">
        <v>630</v>
      </c>
      <c r="N49">
        <v>10.9</v>
      </c>
      <c r="O49">
        <v>3433.5</v>
      </c>
      <c r="P49" t="s">
        <v>32</v>
      </c>
      <c r="Q49" t="s">
        <v>33</v>
      </c>
      <c r="S49" t="s">
        <v>26</v>
      </c>
      <c r="T49">
        <v>896940.07199999993</v>
      </c>
      <c r="U49" t="s">
        <v>63</v>
      </c>
      <c r="V49" t="s">
        <v>94</v>
      </c>
      <c r="W49" t="s">
        <v>54</v>
      </c>
      <c r="Y49" t="s">
        <v>29</v>
      </c>
    </row>
    <row r="50" spans="1:25" x14ac:dyDescent="0.25">
      <c r="A50">
        <v>405</v>
      </c>
      <c r="B50" t="s">
        <v>90</v>
      </c>
      <c r="C50" t="s">
        <v>105</v>
      </c>
      <c r="D50" t="s">
        <v>106</v>
      </c>
      <c r="E50" t="s">
        <v>52</v>
      </c>
      <c r="F50" t="s">
        <v>91</v>
      </c>
      <c r="G50">
        <v>17565</v>
      </c>
      <c r="H50">
        <v>18810</v>
      </c>
      <c r="I50">
        <v>1245</v>
      </c>
      <c r="J50" t="s">
        <v>21</v>
      </c>
      <c r="K50">
        <v>1245</v>
      </c>
      <c r="L50">
        <v>2</v>
      </c>
      <c r="M50">
        <v>2490</v>
      </c>
      <c r="N50">
        <v>10.9</v>
      </c>
      <c r="O50">
        <v>13570.5</v>
      </c>
      <c r="P50" t="s">
        <v>32</v>
      </c>
      <c r="Q50" t="s">
        <v>33</v>
      </c>
      <c r="S50" t="s">
        <v>26</v>
      </c>
      <c r="T50">
        <v>3545048.8559999997</v>
      </c>
      <c r="U50" t="s">
        <v>63</v>
      </c>
      <c r="V50" t="s">
        <v>94</v>
      </c>
      <c r="W50" t="s">
        <v>54</v>
      </c>
      <c r="Y50" t="s">
        <v>29</v>
      </c>
    </row>
    <row r="51" spans="1:25" x14ac:dyDescent="0.25">
      <c r="A51">
        <v>405</v>
      </c>
      <c r="B51" t="s">
        <v>90</v>
      </c>
      <c r="C51" t="s">
        <v>105</v>
      </c>
      <c r="D51" t="s">
        <v>106</v>
      </c>
      <c r="E51" t="s">
        <v>52</v>
      </c>
      <c r="F51" t="s">
        <v>91</v>
      </c>
      <c r="G51">
        <v>18810</v>
      </c>
      <c r="H51">
        <v>18920</v>
      </c>
      <c r="I51">
        <v>110</v>
      </c>
      <c r="J51" t="s">
        <v>21</v>
      </c>
      <c r="K51">
        <v>110</v>
      </c>
      <c r="L51">
        <v>2</v>
      </c>
      <c r="M51">
        <v>220</v>
      </c>
      <c r="N51">
        <v>10.9</v>
      </c>
      <c r="O51">
        <v>1199</v>
      </c>
      <c r="P51" t="s">
        <v>32</v>
      </c>
      <c r="Q51" t="s">
        <v>33</v>
      </c>
      <c r="S51" t="s">
        <v>26</v>
      </c>
      <c r="T51">
        <v>313217.16799999995</v>
      </c>
      <c r="U51" t="s">
        <v>63</v>
      </c>
      <c r="V51" t="s">
        <v>94</v>
      </c>
      <c r="W51" t="s">
        <v>54</v>
      </c>
      <c r="Y51" t="s">
        <v>29</v>
      </c>
    </row>
    <row r="52" spans="1:25" x14ac:dyDescent="0.25">
      <c r="A52">
        <v>501</v>
      </c>
      <c r="B52" t="s">
        <v>108</v>
      </c>
      <c r="C52" t="s">
        <v>109</v>
      </c>
      <c r="D52" t="s">
        <v>109</v>
      </c>
      <c r="E52" t="s">
        <v>23</v>
      </c>
      <c r="F52" t="s">
        <v>107</v>
      </c>
      <c r="G52">
        <v>1570</v>
      </c>
      <c r="H52">
        <v>1650</v>
      </c>
      <c r="I52">
        <v>80</v>
      </c>
      <c r="J52" t="s">
        <v>21</v>
      </c>
      <c r="K52">
        <v>80</v>
      </c>
      <c r="L52">
        <v>2</v>
      </c>
      <c r="M52">
        <v>160</v>
      </c>
      <c r="N52">
        <v>11</v>
      </c>
      <c r="O52">
        <v>880</v>
      </c>
      <c r="P52" t="s">
        <v>32</v>
      </c>
      <c r="Q52" t="s">
        <v>25</v>
      </c>
      <c r="S52" t="s">
        <v>66</v>
      </c>
      <c r="T52">
        <v>250624</v>
      </c>
      <c r="U52" t="s">
        <v>111</v>
      </c>
      <c r="V52" t="s">
        <v>28</v>
      </c>
      <c r="W52" t="s">
        <v>54</v>
      </c>
      <c r="Y52" t="s">
        <v>29</v>
      </c>
    </row>
    <row r="53" spans="1:25" x14ac:dyDescent="0.25">
      <c r="A53">
        <v>501</v>
      </c>
      <c r="B53" t="s">
        <v>108</v>
      </c>
      <c r="C53" t="s">
        <v>109</v>
      </c>
      <c r="D53" t="s">
        <v>109</v>
      </c>
      <c r="E53" t="s">
        <v>23</v>
      </c>
      <c r="F53" t="s">
        <v>107</v>
      </c>
      <c r="G53">
        <v>1650</v>
      </c>
      <c r="H53">
        <v>1705</v>
      </c>
      <c r="I53">
        <v>55</v>
      </c>
      <c r="J53" t="s">
        <v>21</v>
      </c>
      <c r="K53">
        <v>55</v>
      </c>
      <c r="L53">
        <v>2</v>
      </c>
      <c r="M53">
        <v>110</v>
      </c>
      <c r="N53">
        <v>11</v>
      </c>
      <c r="O53">
        <v>605</v>
      </c>
      <c r="P53" t="s">
        <v>32</v>
      </c>
      <c r="Q53" t="s">
        <v>25</v>
      </c>
      <c r="S53" t="s">
        <v>66</v>
      </c>
      <c r="T53">
        <v>172304</v>
      </c>
      <c r="U53" t="s">
        <v>111</v>
      </c>
      <c r="V53" t="s">
        <v>28</v>
      </c>
      <c r="W53" t="s">
        <v>54</v>
      </c>
      <c r="Y53" t="s">
        <v>29</v>
      </c>
    </row>
    <row r="54" spans="1:25" x14ac:dyDescent="0.25">
      <c r="A54">
        <v>501</v>
      </c>
      <c r="B54" t="s">
        <v>108</v>
      </c>
      <c r="C54" t="s">
        <v>109</v>
      </c>
      <c r="D54" t="s">
        <v>110</v>
      </c>
      <c r="E54" t="s">
        <v>23</v>
      </c>
      <c r="F54" t="s">
        <v>107</v>
      </c>
      <c r="G54">
        <v>1705</v>
      </c>
      <c r="H54">
        <v>1713</v>
      </c>
      <c r="I54">
        <v>8</v>
      </c>
      <c r="J54" t="s">
        <v>21</v>
      </c>
      <c r="K54">
        <v>8</v>
      </c>
      <c r="L54">
        <v>2</v>
      </c>
      <c r="M54">
        <v>16</v>
      </c>
      <c r="N54">
        <v>11</v>
      </c>
      <c r="O54">
        <v>88</v>
      </c>
      <c r="P54" t="s">
        <v>32</v>
      </c>
      <c r="Q54" t="s">
        <v>25</v>
      </c>
      <c r="S54" t="s">
        <v>66</v>
      </c>
      <c r="T54">
        <v>25062.400000000001</v>
      </c>
      <c r="U54" t="s">
        <v>111</v>
      </c>
      <c r="V54" t="s">
        <v>28</v>
      </c>
      <c r="W54" t="s">
        <v>54</v>
      </c>
      <c r="Y54" t="s">
        <v>29</v>
      </c>
    </row>
    <row r="55" spans="1:25" x14ac:dyDescent="0.25">
      <c r="A55">
        <v>503</v>
      </c>
      <c r="B55" t="s">
        <v>108</v>
      </c>
      <c r="C55" t="s">
        <v>183</v>
      </c>
      <c r="D55" t="s">
        <v>113</v>
      </c>
      <c r="E55" t="s">
        <v>23</v>
      </c>
      <c r="F55" t="s">
        <v>112</v>
      </c>
      <c r="G55">
        <v>10022</v>
      </c>
      <c r="H55">
        <v>10600</v>
      </c>
      <c r="I55">
        <v>578</v>
      </c>
      <c r="J55" t="s">
        <v>21</v>
      </c>
      <c r="K55">
        <v>578</v>
      </c>
      <c r="L55">
        <v>3</v>
      </c>
      <c r="M55">
        <v>1734</v>
      </c>
      <c r="N55">
        <v>13.08</v>
      </c>
      <c r="O55">
        <v>7560.24</v>
      </c>
      <c r="P55" t="s">
        <v>32</v>
      </c>
      <c r="Q55" t="s">
        <v>25</v>
      </c>
      <c r="S55" t="s">
        <v>26</v>
      </c>
      <c r="T55">
        <v>2153156.352</v>
      </c>
      <c r="U55" t="s">
        <v>115</v>
      </c>
      <c r="V55" t="s">
        <v>116</v>
      </c>
      <c r="W55" t="s">
        <v>54</v>
      </c>
      <c r="Y55" t="s">
        <v>29</v>
      </c>
    </row>
    <row r="56" spans="1:25" x14ac:dyDescent="0.25">
      <c r="A56">
        <v>503</v>
      </c>
      <c r="B56" t="s">
        <v>108</v>
      </c>
      <c r="C56" t="s">
        <v>183</v>
      </c>
      <c r="D56" t="s">
        <v>113</v>
      </c>
      <c r="E56" t="s">
        <v>23</v>
      </c>
      <c r="F56" t="s">
        <v>112</v>
      </c>
      <c r="G56">
        <v>10600</v>
      </c>
      <c r="H56">
        <v>10724</v>
      </c>
      <c r="I56">
        <v>124</v>
      </c>
      <c r="J56" t="s">
        <v>21</v>
      </c>
      <c r="K56">
        <v>124</v>
      </c>
      <c r="L56">
        <v>2</v>
      </c>
      <c r="M56">
        <v>248</v>
      </c>
      <c r="N56">
        <v>12.4</v>
      </c>
      <c r="O56">
        <v>1537.6000000000001</v>
      </c>
      <c r="P56" t="s">
        <v>32</v>
      </c>
      <c r="Q56" t="s">
        <v>25</v>
      </c>
      <c r="S56" t="s">
        <v>26</v>
      </c>
      <c r="T56">
        <v>437908.48000000004</v>
      </c>
      <c r="U56" t="s">
        <v>115</v>
      </c>
      <c r="V56" t="s">
        <v>116</v>
      </c>
      <c r="W56" t="s">
        <v>54</v>
      </c>
      <c r="Y56" t="s">
        <v>29</v>
      </c>
    </row>
    <row r="57" spans="1:25" x14ac:dyDescent="0.25">
      <c r="A57">
        <v>503</v>
      </c>
      <c r="B57" t="s">
        <v>108</v>
      </c>
      <c r="C57" t="s">
        <v>183</v>
      </c>
      <c r="D57" t="s">
        <v>114</v>
      </c>
      <c r="E57" t="s">
        <v>23</v>
      </c>
      <c r="F57" t="s">
        <v>112</v>
      </c>
      <c r="G57">
        <v>10724</v>
      </c>
      <c r="H57">
        <v>10980</v>
      </c>
      <c r="I57">
        <v>256</v>
      </c>
      <c r="J57" t="s">
        <v>21</v>
      </c>
      <c r="K57">
        <v>256</v>
      </c>
      <c r="L57">
        <v>2</v>
      </c>
      <c r="M57">
        <v>512</v>
      </c>
      <c r="N57">
        <v>12.4</v>
      </c>
      <c r="O57">
        <v>3174.4</v>
      </c>
      <c r="P57" t="s">
        <v>32</v>
      </c>
      <c r="Q57" t="s">
        <v>25</v>
      </c>
      <c r="S57" t="s">
        <v>26</v>
      </c>
      <c r="T57">
        <v>904069.12000000011</v>
      </c>
      <c r="U57" t="s">
        <v>115</v>
      </c>
      <c r="V57" t="s">
        <v>116</v>
      </c>
      <c r="W57" t="s">
        <v>54</v>
      </c>
      <c r="Y57" t="s">
        <v>29</v>
      </c>
    </row>
    <row r="58" spans="1:25" x14ac:dyDescent="0.25">
      <c r="A58">
        <v>504</v>
      </c>
      <c r="B58" t="s">
        <v>108</v>
      </c>
      <c r="C58" t="s">
        <v>117</v>
      </c>
      <c r="D58" t="s">
        <v>117</v>
      </c>
      <c r="E58" t="s">
        <v>23</v>
      </c>
      <c r="F58" t="s">
        <v>112</v>
      </c>
      <c r="G58">
        <v>15226</v>
      </c>
      <c r="H58">
        <v>15326</v>
      </c>
      <c r="I58">
        <v>100</v>
      </c>
      <c r="J58" t="s">
        <v>21</v>
      </c>
      <c r="K58">
        <v>100</v>
      </c>
      <c r="L58">
        <v>2</v>
      </c>
      <c r="M58">
        <v>200</v>
      </c>
      <c r="N58">
        <v>11.6</v>
      </c>
      <c r="O58">
        <v>1160</v>
      </c>
      <c r="P58" t="s">
        <v>32</v>
      </c>
      <c r="Q58" t="s">
        <v>25</v>
      </c>
      <c r="S58" t="s">
        <v>66</v>
      </c>
      <c r="T58">
        <v>330368</v>
      </c>
      <c r="U58" t="s">
        <v>115</v>
      </c>
      <c r="V58" t="s">
        <v>116</v>
      </c>
      <c r="Y58" t="s">
        <v>29</v>
      </c>
    </row>
    <row r="59" spans="1:25" x14ac:dyDescent="0.25">
      <c r="A59">
        <v>505</v>
      </c>
      <c r="B59" t="s">
        <v>108</v>
      </c>
      <c r="C59" t="s">
        <v>118</v>
      </c>
      <c r="D59" t="s">
        <v>118</v>
      </c>
      <c r="E59" t="s">
        <v>52</v>
      </c>
      <c r="F59" t="s">
        <v>112</v>
      </c>
      <c r="G59">
        <v>16042</v>
      </c>
      <c r="H59">
        <v>16694</v>
      </c>
      <c r="I59">
        <v>652</v>
      </c>
      <c r="J59" t="s">
        <v>21</v>
      </c>
      <c r="K59">
        <v>652</v>
      </c>
      <c r="L59">
        <v>2</v>
      </c>
      <c r="M59">
        <v>1304</v>
      </c>
      <c r="N59">
        <v>11.6</v>
      </c>
      <c r="O59">
        <v>7563.2</v>
      </c>
      <c r="P59" t="s">
        <v>65</v>
      </c>
      <c r="Q59" t="s">
        <v>25</v>
      </c>
      <c r="S59" t="s">
        <v>66</v>
      </c>
      <c r="T59">
        <v>1975749.8623999998</v>
      </c>
      <c r="U59" t="s">
        <v>115</v>
      </c>
      <c r="V59" t="s">
        <v>116</v>
      </c>
      <c r="W59" t="s">
        <v>54</v>
      </c>
      <c r="Y59" t="s">
        <v>29</v>
      </c>
    </row>
    <row r="60" spans="1:25" x14ac:dyDescent="0.25">
      <c r="A60">
        <v>505</v>
      </c>
      <c r="B60" t="s">
        <v>108</v>
      </c>
      <c r="C60" t="s">
        <v>118</v>
      </c>
      <c r="E60" t="s">
        <v>52</v>
      </c>
      <c r="F60" t="s">
        <v>112</v>
      </c>
      <c r="G60">
        <v>16694</v>
      </c>
      <c r="H60">
        <v>16972</v>
      </c>
      <c r="I60">
        <v>278</v>
      </c>
      <c r="J60" t="s">
        <v>21</v>
      </c>
      <c r="K60">
        <v>278</v>
      </c>
      <c r="L60">
        <v>2</v>
      </c>
      <c r="M60">
        <v>556</v>
      </c>
      <c r="N60">
        <v>11.6</v>
      </c>
      <c r="O60">
        <v>3224.7999999999997</v>
      </c>
      <c r="P60" t="s">
        <v>65</v>
      </c>
      <c r="Q60" t="s">
        <v>25</v>
      </c>
      <c r="S60" t="s">
        <v>66</v>
      </c>
      <c r="T60">
        <v>842420.95359999989</v>
      </c>
      <c r="U60" t="s">
        <v>115</v>
      </c>
      <c r="V60" t="s">
        <v>116</v>
      </c>
      <c r="W60" t="s">
        <v>54</v>
      </c>
      <c r="Y60" t="s">
        <v>29</v>
      </c>
    </row>
    <row r="61" spans="1:25" x14ac:dyDescent="0.25">
      <c r="A61">
        <v>506</v>
      </c>
      <c r="B61" t="s">
        <v>108</v>
      </c>
      <c r="C61" t="s">
        <v>120</v>
      </c>
      <c r="D61" t="s">
        <v>120</v>
      </c>
      <c r="E61" t="s">
        <v>52</v>
      </c>
      <c r="F61" t="s">
        <v>119</v>
      </c>
      <c r="G61">
        <v>2455</v>
      </c>
      <c r="H61">
        <v>2680</v>
      </c>
      <c r="I61">
        <v>225</v>
      </c>
      <c r="J61" t="s">
        <v>21</v>
      </c>
      <c r="K61">
        <v>225</v>
      </c>
      <c r="L61">
        <v>2</v>
      </c>
      <c r="M61">
        <v>450</v>
      </c>
      <c r="N61">
        <v>10.199999999999999</v>
      </c>
      <c r="O61">
        <v>2295</v>
      </c>
      <c r="P61" t="s">
        <v>65</v>
      </c>
      <c r="Q61" t="s">
        <v>25</v>
      </c>
      <c r="S61" t="s">
        <v>26</v>
      </c>
      <c r="T61">
        <v>599527.43999999994</v>
      </c>
      <c r="U61" t="s">
        <v>115</v>
      </c>
      <c r="V61" t="s">
        <v>116</v>
      </c>
      <c r="W61" t="s">
        <v>54</v>
      </c>
      <c r="Y61" t="s">
        <v>29</v>
      </c>
    </row>
    <row r="62" spans="1:25" x14ac:dyDescent="0.25">
      <c r="A62">
        <v>506</v>
      </c>
      <c r="B62" t="s">
        <v>108</v>
      </c>
      <c r="C62" t="s">
        <v>120</v>
      </c>
      <c r="D62" t="s">
        <v>120</v>
      </c>
      <c r="E62" t="s">
        <v>52</v>
      </c>
      <c r="F62" t="s">
        <v>119</v>
      </c>
      <c r="G62">
        <v>2680</v>
      </c>
      <c r="H62">
        <v>3200</v>
      </c>
      <c r="I62">
        <v>520</v>
      </c>
      <c r="J62" t="s">
        <v>21</v>
      </c>
      <c r="K62">
        <v>520</v>
      </c>
      <c r="L62">
        <v>2</v>
      </c>
      <c r="M62">
        <v>1040</v>
      </c>
      <c r="N62">
        <v>10.199999999999999</v>
      </c>
      <c r="O62">
        <v>5304</v>
      </c>
      <c r="P62" t="s">
        <v>65</v>
      </c>
      <c r="Q62" t="s">
        <v>33</v>
      </c>
      <c r="S62" t="s">
        <v>26</v>
      </c>
      <c r="T62">
        <v>1385574.5279999999</v>
      </c>
      <c r="U62" t="s">
        <v>115</v>
      </c>
      <c r="V62" t="s">
        <v>116</v>
      </c>
      <c r="W62" t="s">
        <v>54</v>
      </c>
      <c r="Y62" t="s">
        <v>29</v>
      </c>
    </row>
    <row r="63" spans="1:25" x14ac:dyDescent="0.25">
      <c r="A63">
        <v>507</v>
      </c>
      <c r="B63" t="s">
        <v>108</v>
      </c>
      <c r="C63" t="s">
        <v>121</v>
      </c>
      <c r="D63" t="s">
        <v>121</v>
      </c>
      <c r="E63" t="s">
        <v>52</v>
      </c>
      <c r="F63" t="s">
        <v>119</v>
      </c>
      <c r="G63">
        <v>8000</v>
      </c>
      <c r="H63">
        <v>8641</v>
      </c>
      <c r="I63">
        <v>641</v>
      </c>
      <c r="J63" t="s">
        <v>21</v>
      </c>
      <c r="K63">
        <v>641</v>
      </c>
      <c r="L63">
        <v>2</v>
      </c>
      <c r="M63">
        <v>1282</v>
      </c>
      <c r="N63">
        <v>9.6</v>
      </c>
      <c r="O63">
        <v>6153.5999999999995</v>
      </c>
      <c r="P63" t="s">
        <v>32</v>
      </c>
      <c r="Q63" t="s">
        <v>25</v>
      </c>
      <c r="S63" t="s">
        <v>66</v>
      </c>
      <c r="T63">
        <v>1607517.2351999998</v>
      </c>
      <c r="U63" t="s">
        <v>115</v>
      </c>
      <c r="V63" t="s">
        <v>116</v>
      </c>
      <c r="W63" t="s">
        <v>54</v>
      </c>
      <c r="Y63" t="s">
        <v>29</v>
      </c>
    </row>
    <row r="64" spans="1:25" x14ac:dyDescent="0.25">
      <c r="A64">
        <v>507</v>
      </c>
      <c r="B64" t="s">
        <v>108</v>
      </c>
      <c r="C64" t="s">
        <v>121</v>
      </c>
      <c r="D64" t="s">
        <v>121</v>
      </c>
      <c r="E64" t="s">
        <v>52</v>
      </c>
      <c r="F64" t="s">
        <v>119</v>
      </c>
      <c r="G64">
        <v>8641</v>
      </c>
      <c r="H64">
        <v>8884</v>
      </c>
      <c r="I64">
        <v>243</v>
      </c>
      <c r="J64" t="s">
        <v>21</v>
      </c>
      <c r="K64">
        <v>243</v>
      </c>
      <c r="L64">
        <v>2</v>
      </c>
      <c r="M64">
        <v>486</v>
      </c>
      <c r="N64">
        <v>9.6</v>
      </c>
      <c r="O64">
        <v>2332.7999999999997</v>
      </c>
      <c r="P64" t="s">
        <v>32</v>
      </c>
      <c r="Q64" t="s">
        <v>25</v>
      </c>
      <c r="S64" t="s">
        <v>66</v>
      </c>
      <c r="T64">
        <v>609402.00959999987</v>
      </c>
      <c r="U64" t="s">
        <v>115</v>
      </c>
      <c r="V64" t="s">
        <v>116</v>
      </c>
      <c r="W64" t="s">
        <v>54</v>
      </c>
      <c r="Y64" t="s">
        <v>29</v>
      </c>
    </row>
    <row r="65" spans="1:25" x14ac:dyDescent="0.25">
      <c r="A65">
        <v>601</v>
      </c>
      <c r="B65" t="s">
        <v>123</v>
      </c>
      <c r="C65" t="s">
        <v>124</v>
      </c>
      <c r="D65" t="s">
        <v>124</v>
      </c>
      <c r="E65" t="s">
        <v>52</v>
      </c>
      <c r="F65" t="s">
        <v>122</v>
      </c>
      <c r="G65">
        <v>2353</v>
      </c>
      <c r="H65">
        <v>3061</v>
      </c>
      <c r="I65">
        <v>708</v>
      </c>
      <c r="J65" t="s">
        <v>21</v>
      </c>
      <c r="K65">
        <v>708</v>
      </c>
      <c r="L65">
        <v>3</v>
      </c>
      <c r="M65">
        <v>2124</v>
      </c>
      <c r="N65">
        <v>14.75</v>
      </c>
      <c r="O65">
        <v>10443</v>
      </c>
      <c r="P65" t="s">
        <v>32</v>
      </c>
      <c r="Q65" t="s">
        <v>25</v>
      </c>
      <c r="S65" t="s">
        <v>66</v>
      </c>
      <c r="T65">
        <v>2728045.7759999996</v>
      </c>
      <c r="U65" t="s">
        <v>125</v>
      </c>
      <c r="V65" t="s">
        <v>126</v>
      </c>
      <c r="X65" t="s">
        <v>127</v>
      </c>
      <c r="Y65" t="s">
        <v>29</v>
      </c>
    </row>
    <row r="66" spans="1:25" x14ac:dyDescent="0.25">
      <c r="A66">
        <v>601</v>
      </c>
      <c r="B66" t="s">
        <v>123</v>
      </c>
      <c r="C66" t="s">
        <v>124</v>
      </c>
      <c r="D66" t="s">
        <v>124</v>
      </c>
      <c r="E66" t="s">
        <v>52</v>
      </c>
      <c r="F66" t="s">
        <v>122</v>
      </c>
      <c r="G66">
        <v>3061</v>
      </c>
      <c r="H66">
        <v>4898</v>
      </c>
      <c r="I66">
        <v>1837</v>
      </c>
      <c r="J66" t="s">
        <v>21</v>
      </c>
      <c r="K66">
        <v>1837</v>
      </c>
      <c r="L66">
        <v>2</v>
      </c>
      <c r="M66">
        <v>3674</v>
      </c>
      <c r="N66">
        <v>12.5</v>
      </c>
      <c r="O66">
        <v>22962.5</v>
      </c>
      <c r="P66" t="s">
        <v>32</v>
      </c>
      <c r="Q66" t="s">
        <v>128</v>
      </c>
      <c r="S66" t="s">
        <v>34</v>
      </c>
      <c r="T66">
        <v>5998539.7999999989</v>
      </c>
      <c r="U66" t="s">
        <v>125</v>
      </c>
      <c r="V66" t="s">
        <v>126</v>
      </c>
      <c r="Y66" t="s">
        <v>29</v>
      </c>
    </row>
    <row r="67" spans="1:25" x14ac:dyDescent="0.25">
      <c r="A67">
        <v>701</v>
      </c>
      <c r="B67" t="s">
        <v>130</v>
      </c>
      <c r="C67" t="s">
        <v>131</v>
      </c>
      <c r="D67" t="s">
        <v>131</v>
      </c>
      <c r="E67" t="s">
        <v>23</v>
      </c>
      <c r="F67" t="s">
        <v>129</v>
      </c>
      <c r="G67">
        <v>6616</v>
      </c>
      <c r="H67">
        <v>8042</v>
      </c>
      <c r="I67">
        <v>1426</v>
      </c>
      <c r="J67" t="s">
        <v>81</v>
      </c>
      <c r="K67">
        <v>1426</v>
      </c>
      <c r="L67">
        <v>1</v>
      </c>
      <c r="M67">
        <v>1426</v>
      </c>
      <c r="N67">
        <v>4.17</v>
      </c>
      <c r="O67">
        <v>5946.42</v>
      </c>
      <c r="P67" t="s">
        <v>32</v>
      </c>
      <c r="Q67" t="s">
        <v>33</v>
      </c>
      <c r="S67" t="s">
        <v>66</v>
      </c>
      <c r="T67">
        <v>1693540.4160000002</v>
      </c>
      <c r="U67" t="s">
        <v>133</v>
      </c>
      <c r="V67" t="s">
        <v>134</v>
      </c>
      <c r="Y67" t="s">
        <v>29</v>
      </c>
    </row>
    <row r="68" spans="1:25" x14ac:dyDescent="0.25">
      <c r="A68">
        <v>701</v>
      </c>
      <c r="B68" t="s">
        <v>130</v>
      </c>
      <c r="C68" t="s">
        <v>131</v>
      </c>
      <c r="D68" t="s">
        <v>131</v>
      </c>
      <c r="E68" t="s">
        <v>40</v>
      </c>
      <c r="F68" t="s">
        <v>129</v>
      </c>
      <c r="G68">
        <v>6616</v>
      </c>
      <c r="H68">
        <v>8042</v>
      </c>
      <c r="I68">
        <v>1426</v>
      </c>
      <c r="J68" t="s">
        <v>132</v>
      </c>
      <c r="K68">
        <v>1426</v>
      </c>
      <c r="L68">
        <v>1</v>
      </c>
      <c r="M68">
        <v>1426</v>
      </c>
      <c r="N68">
        <v>4.17</v>
      </c>
      <c r="O68">
        <v>5946.42</v>
      </c>
      <c r="P68" t="s">
        <v>32</v>
      </c>
      <c r="Q68" t="s">
        <v>33</v>
      </c>
      <c r="S68" t="s">
        <v>66</v>
      </c>
      <c r="T68">
        <v>702866.84399999992</v>
      </c>
      <c r="U68" t="s">
        <v>133</v>
      </c>
      <c r="V68" t="s">
        <v>134</v>
      </c>
      <c r="Y68" t="s">
        <v>29</v>
      </c>
    </row>
    <row r="69" spans="1:25" x14ac:dyDescent="0.25">
      <c r="A69">
        <v>701</v>
      </c>
      <c r="B69" t="s">
        <v>130</v>
      </c>
      <c r="C69" t="s">
        <v>131</v>
      </c>
      <c r="D69" t="s">
        <v>131</v>
      </c>
      <c r="E69" t="s">
        <v>23</v>
      </c>
      <c r="F69" t="s">
        <v>129</v>
      </c>
      <c r="G69">
        <v>6616</v>
      </c>
      <c r="H69">
        <v>8042</v>
      </c>
      <c r="I69">
        <v>1426</v>
      </c>
      <c r="J69" t="s">
        <v>83</v>
      </c>
      <c r="K69">
        <v>1426</v>
      </c>
      <c r="L69">
        <v>1</v>
      </c>
      <c r="M69">
        <v>1426</v>
      </c>
      <c r="N69">
        <v>4.17</v>
      </c>
      <c r="O69">
        <v>5946.42</v>
      </c>
      <c r="P69" t="s">
        <v>32</v>
      </c>
      <c r="Q69" t="s">
        <v>33</v>
      </c>
      <c r="S69" t="s">
        <v>66</v>
      </c>
      <c r="T69">
        <v>1693540.4160000002</v>
      </c>
      <c r="U69" t="s">
        <v>133</v>
      </c>
      <c r="V69" t="s">
        <v>134</v>
      </c>
      <c r="Y69" t="s">
        <v>29</v>
      </c>
    </row>
    <row r="70" spans="1:25" x14ac:dyDescent="0.25">
      <c r="A70">
        <v>702</v>
      </c>
      <c r="B70" t="s">
        <v>130</v>
      </c>
      <c r="C70" t="s">
        <v>135</v>
      </c>
      <c r="D70" t="s">
        <v>135</v>
      </c>
      <c r="E70" t="s">
        <v>52</v>
      </c>
      <c r="F70" t="s">
        <v>129</v>
      </c>
      <c r="G70">
        <v>10048</v>
      </c>
      <c r="H70">
        <v>10784</v>
      </c>
      <c r="I70">
        <v>736</v>
      </c>
      <c r="J70" t="s">
        <v>21</v>
      </c>
      <c r="K70">
        <v>736</v>
      </c>
      <c r="L70">
        <v>2</v>
      </c>
      <c r="M70">
        <v>1472</v>
      </c>
      <c r="N70">
        <v>10.1</v>
      </c>
      <c r="O70">
        <v>7433.5999999999995</v>
      </c>
      <c r="P70" t="s">
        <v>32</v>
      </c>
      <c r="Q70" t="s">
        <v>128</v>
      </c>
      <c r="S70" t="s">
        <v>26</v>
      </c>
      <c r="T70">
        <v>1941894.1951999997</v>
      </c>
      <c r="U70" t="s">
        <v>133</v>
      </c>
      <c r="V70" t="s">
        <v>134</v>
      </c>
      <c r="Y70" t="s">
        <v>29</v>
      </c>
    </row>
    <row r="71" spans="1:25" x14ac:dyDescent="0.25">
      <c r="A71">
        <v>703</v>
      </c>
      <c r="B71" t="s">
        <v>130</v>
      </c>
      <c r="C71" t="s">
        <v>136</v>
      </c>
      <c r="D71" t="s">
        <v>136</v>
      </c>
      <c r="E71" t="s">
        <v>52</v>
      </c>
      <c r="F71" t="s">
        <v>129</v>
      </c>
      <c r="G71">
        <v>12960</v>
      </c>
      <c r="H71">
        <v>13090</v>
      </c>
      <c r="I71">
        <v>130</v>
      </c>
      <c r="J71" t="s">
        <v>21</v>
      </c>
      <c r="K71">
        <v>130</v>
      </c>
      <c r="L71">
        <v>2</v>
      </c>
      <c r="M71">
        <v>260</v>
      </c>
      <c r="N71">
        <v>10.6</v>
      </c>
      <c r="O71">
        <v>1378</v>
      </c>
      <c r="P71" t="s">
        <v>32</v>
      </c>
      <c r="Q71" t="s">
        <v>128</v>
      </c>
      <c r="S71" t="s">
        <v>26</v>
      </c>
      <c r="T71">
        <v>359977.69599999994</v>
      </c>
      <c r="U71" t="s">
        <v>133</v>
      </c>
      <c r="V71" t="s">
        <v>134</v>
      </c>
      <c r="Y71" t="s">
        <v>29</v>
      </c>
    </row>
    <row r="72" spans="1:25" x14ac:dyDescent="0.25">
      <c r="A72">
        <v>703</v>
      </c>
      <c r="B72" t="s">
        <v>130</v>
      </c>
      <c r="C72" t="s">
        <v>136</v>
      </c>
      <c r="D72" t="s">
        <v>136</v>
      </c>
      <c r="E72" t="s">
        <v>52</v>
      </c>
      <c r="F72" t="s">
        <v>129</v>
      </c>
      <c r="G72">
        <v>13090</v>
      </c>
      <c r="H72">
        <v>13312</v>
      </c>
      <c r="I72">
        <v>222</v>
      </c>
      <c r="J72" t="s">
        <v>21</v>
      </c>
      <c r="K72">
        <v>222</v>
      </c>
      <c r="L72">
        <v>2</v>
      </c>
      <c r="M72">
        <v>444</v>
      </c>
      <c r="N72">
        <v>10.6</v>
      </c>
      <c r="O72">
        <v>2353.1999999999998</v>
      </c>
      <c r="P72" t="s">
        <v>32</v>
      </c>
      <c r="Q72" t="s">
        <v>128</v>
      </c>
      <c r="S72" t="s">
        <v>26</v>
      </c>
      <c r="T72">
        <v>614731.1423999999</v>
      </c>
      <c r="U72" t="s">
        <v>133</v>
      </c>
      <c r="V72" t="s">
        <v>134</v>
      </c>
      <c r="Y72" t="s">
        <v>29</v>
      </c>
    </row>
    <row r="73" spans="1:25" x14ac:dyDescent="0.25">
      <c r="A73">
        <v>704</v>
      </c>
      <c r="B73" t="s">
        <v>130</v>
      </c>
      <c r="C73" t="s">
        <v>137</v>
      </c>
      <c r="D73" t="s">
        <v>137</v>
      </c>
      <c r="E73" t="s">
        <v>23</v>
      </c>
      <c r="F73" t="s">
        <v>129</v>
      </c>
      <c r="G73">
        <v>13658</v>
      </c>
      <c r="H73">
        <v>15736</v>
      </c>
      <c r="I73">
        <v>2078</v>
      </c>
      <c r="J73" t="s">
        <v>81</v>
      </c>
      <c r="K73">
        <v>2078</v>
      </c>
      <c r="L73">
        <v>1</v>
      </c>
      <c r="M73">
        <v>2078</v>
      </c>
      <c r="N73">
        <v>4.0999999999999996</v>
      </c>
      <c r="O73">
        <v>8519.7999999999993</v>
      </c>
      <c r="P73" t="s">
        <v>138</v>
      </c>
      <c r="Q73" t="s">
        <v>33</v>
      </c>
      <c r="S73" t="s">
        <v>66</v>
      </c>
      <c r="T73">
        <v>2426439.04</v>
      </c>
      <c r="U73" t="s">
        <v>133</v>
      </c>
      <c r="V73" t="s">
        <v>134</v>
      </c>
      <c r="Y73" t="s">
        <v>29</v>
      </c>
    </row>
    <row r="74" spans="1:25" x14ac:dyDescent="0.25">
      <c r="A74">
        <v>704</v>
      </c>
      <c r="B74" t="s">
        <v>130</v>
      </c>
      <c r="C74" t="s">
        <v>137</v>
      </c>
      <c r="D74" t="s">
        <v>137</v>
      </c>
      <c r="E74" t="s">
        <v>40</v>
      </c>
      <c r="F74" t="s">
        <v>129</v>
      </c>
      <c r="G74">
        <v>13658</v>
      </c>
      <c r="H74">
        <v>15736</v>
      </c>
      <c r="I74">
        <v>2078</v>
      </c>
      <c r="J74" t="s">
        <v>84</v>
      </c>
      <c r="K74">
        <v>2078</v>
      </c>
      <c r="L74">
        <v>1</v>
      </c>
      <c r="M74">
        <v>2078</v>
      </c>
      <c r="N74">
        <v>4.0999999999999996</v>
      </c>
      <c r="O74">
        <v>8519.7999999999993</v>
      </c>
      <c r="P74" t="s">
        <v>138</v>
      </c>
      <c r="Q74" t="s">
        <v>33</v>
      </c>
      <c r="S74" t="s">
        <v>66</v>
      </c>
      <c r="T74">
        <v>1007040.3599999999</v>
      </c>
      <c r="U74" t="s">
        <v>133</v>
      </c>
      <c r="V74" t="s">
        <v>134</v>
      </c>
      <c r="Y74" t="s">
        <v>29</v>
      </c>
    </row>
    <row r="75" spans="1:25" x14ac:dyDescent="0.25">
      <c r="A75">
        <v>705</v>
      </c>
      <c r="B75" t="s">
        <v>130</v>
      </c>
      <c r="C75" t="s">
        <v>140</v>
      </c>
      <c r="D75" t="s">
        <v>140</v>
      </c>
      <c r="E75" t="s">
        <v>52</v>
      </c>
      <c r="F75" t="s">
        <v>139</v>
      </c>
      <c r="G75">
        <v>2949</v>
      </c>
      <c r="H75">
        <v>3500</v>
      </c>
      <c r="I75">
        <v>551</v>
      </c>
      <c r="J75" t="s">
        <v>21</v>
      </c>
      <c r="K75">
        <v>551</v>
      </c>
      <c r="L75">
        <v>2</v>
      </c>
      <c r="M75">
        <v>1102</v>
      </c>
      <c r="N75">
        <v>7.7</v>
      </c>
      <c r="O75">
        <v>4242.7</v>
      </c>
      <c r="P75" t="s">
        <v>32</v>
      </c>
      <c r="Q75" t="s">
        <v>128</v>
      </c>
      <c r="S75" t="s">
        <v>26</v>
      </c>
      <c r="T75">
        <v>1108329.0063999998</v>
      </c>
      <c r="U75" t="s">
        <v>133</v>
      </c>
      <c r="V75" t="s">
        <v>134</v>
      </c>
      <c r="W75" t="s">
        <v>54</v>
      </c>
      <c r="Y75" t="s">
        <v>29</v>
      </c>
    </row>
    <row r="76" spans="1:25" x14ac:dyDescent="0.25">
      <c r="A76">
        <v>706</v>
      </c>
      <c r="B76" t="s">
        <v>130</v>
      </c>
      <c r="C76" t="s">
        <v>141</v>
      </c>
      <c r="D76" t="s">
        <v>141</v>
      </c>
      <c r="E76" t="s">
        <v>52</v>
      </c>
      <c r="F76" t="s">
        <v>139</v>
      </c>
      <c r="G76">
        <v>15514</v>
      </c>
      <c r="H76">
        <v>15900</v>
      </c>
      <c r="I76">
        <v>386</v>
      </c>
      <c r="J76" t="s">
        <v>21</v>
      </c>
      <c r="K76">
        <v>386</v>
      </c>
      <c r="L76">
        <v>2</v>
      </c>
      <c r="M76">
        <v>772</v>
      </c>
      <c r="N76">
        <v>10.4</v>
      </c>
      <c r="O76">
        <v>4014.4</v>
      </c>
      <c r="P76" t="s">
        <v>32</v>
      </c>
      <c r="Q76" t="s">
        <v>25</v>
      </c>
      <c r="S76" t="s">
        <v>26</v>
      </c>
      <c r="T76">
        <v>1048689.7407999998</v>
      </c>
      <c r="U76" t="s">
        <v>133</v>
      </c>
      <c r="V76" t="s">
        <v>134</v>
      </c>
      <c r="Y76" t="s">
        <v>29</v>
      </c>
    </row>
    <row r="77" spans="1:25" x14ac:dyDescent="0.25">
      <c r="A77">
        <v>707</v>
      </c>
      <c r="B77" t="s">
        <v>130</v>
      </c>
      <c r="C77" t="s">
        <v>143</v>
      </c>
      <c r="D77" t="s">
        <v>143</v>
      </c>
      <c r="E77" t="s">
        <v>144</v>
      </c>
      <c r="F77" t="s">
        <v>142</v>
      </c>
      <c r="G77">
        <v>0</v>
      </c>
      <c r="H77">
        <v>990</v>
      </c>
      <c r="I77">
        <v>990</v>
      </c>
      <c r="J77" t="s">
        <v>21</v>
      </c>
      <c r="K77">
        <v>990</v>
      </c>
      <c r="L77">
        <v>2</v>
      </c>
      <c r="M77">
        <v>1980</v>
      </c>
      <c r="N77">
        <v>9.69</v>
      </c>
      <c r="O77">
        <v>9593.1</v>
      </c>
      <c r="P77" t="s">
        <v>32</v>
      </c>
      <c r="Q77" t="s">
        <v>145</v>
      </c>
      <c r="S77" t="s">
        <v>26</v>
      </c>
      <c r="T77">
        <v>1848897.3492000001</v>
      </c>
      <c r="U77" t="s">
        <v>133</v>
      </c>
      <c r="V77" t="s">
        <v>134</v>
      </c>
      <c r="Y77" t="s">
        <v>29</v>
      </c>
    </row>
    <row r="78" spans="1:25" x14ac:dyDescent="0.25">
      <c r="A78">
        <v>801</v>
      </c>
      <c r="B78" t="s">
        <v>147</v>
      </c>
      <c r="C78" t="s">
        <v>148</v>
      </c>
      <c r="D78" t="s">
        <v>148</v>
      </c>
      <c r="E78" t="s">
        <v>144</v>
      </c>
      <c r="F78" t="s">
        <v>146</v>
      </c>
      <c r="G78">
        <v>4712</v>
      </c>
      <c r="H78">
        <v>5798</v>
      </c>
      <c r="I78">
        <v>1086</v>
      </c>
      <c r="J78" t="s">
        <v>21</v>
      </c>
      <c r="K78">
        <v>1086</v>
      </c>
      <c r="L78">
        <v>2</v>
      </c>
      <c r="M78">
        <v>2172</v>
      </c>
      <c r="N78">
        <v>10.8</v>
      </c>
      <c r="O78">
        <v>11728.800000000001</v>
      </c>
      <c r="P78" t="s">
        <v>32</v>
      </c>
      <c r="Q78" t="s">
        <v>145</v>
      </c>
      <c r="S78" t="s">
        <v>149</v>
      </c>
      <c r="T78">
        <v>2260515.0816000002</v>
      </c>
      <c r="U78" t="s">
        <v>150</v>
      </c>
      <c r="V78" t="s">
        <v>28</v>
      </c>
      <c r="Y78" t="s">
        <v>29</v>
      </c>
    </row>
    <row r="79" spans="1:25" x14ac:dyDescent="0.25">
      <c r="A79">
        <v>801</v>
      </c>
      <c r="B79" t="s">
        <v>147</v>
      </c>
      <c r="C79" t="s">
        <v>148</v>
      </c>
      <c r="D79" t="s">
        <v>151</v>
      </c>
      <c r="E79" t="s">
        <v>144</v>
      </c>
      <c r="F79" t="s">
        <v>146</v>
      </c>
      <c r="G79">
        <v>5880</v>
      </c>
      <c r="H79">
        <v>6216</v>
      </c>
      <c r="I79">
        <v>336</v>
      </c>
      <c r="J79" t="s">
        <v>21</v>
      </c>
      <c r="K79">
        <v>336</v>
      </c>
      <c r="L79">
        <v>2</v>
      </c>
      <c r="M79">
        <v>672</v>
      </c>
      <c r="N79">
        <v>10.8</v>
      </c>
      <c r="O79">
        <v>3628.8</v>
      </c>
      <c r="P79" t="s">
        <v>32</v>
      </c>
      <c r="Q79" t="s">
        <v>145</v>
      </c>
      <c r="S79" t="s">
        <v>156</v>
      </c>
      <c r="T79">
        <v>699385.88160000008</v>
      </c>
      <c r="U79" t="s">
        <v>150</v>
      </c>
      <c r="V79" t="s">
        <v>28</v>
      </c>
      <c r="W79" t="s">
        <v>54</v>
      </c>
      <c r="Y79" t="s">
        <v>29</v>
      </c>
    </row>
    <row r="80" spans="1:25" x14ac:dyDescent="0.25">
      <c r="A80">
        <v>801</v>
      </c>
      <c r="B80" t="s">
        <v>147</v>
      </c>
      <c r="C80" t="s">
        <v>148</v>
      </c>
      <c r="D80" t="s">
        <v>152</v>
      </c>
      <c r="E80" t="s">
        <v>144</v>
      </c>
      <c r="F80" t="s">
        <v>146</v>
      </c>
      <c r="G80">
        <v>6216</v>
      </c>
      <c r="H80">
        <v>6521</v>
      </c>
      <c r="I80">
        <v>305</v>
      </c>
      <c r="J80" t="s">
        <v>21</v>
      </c>
      <c r="K80">
        <v>305</v>
      </c>
      <c r="L80">
        <v>2</v>
      </c>
      <c r="M80">
        <v>610</v>
      </c>
      <c r="N80">
        <v>10.8</v>
      </c>
      <c r="O80">
        <v>3294</v>
      </c>
      <c r="P80" t="s">
        <v>32</v>
      </c>
      <c r="Q80" t="s">
        <v>145</v>
      </c>
      <c r="S80" t="s">
        <v>156</v>
      </c>
      <c r="T80">
        <v>634859.20799999998</v>
      </c>
      <c r="U80" t="s">
        <v>150</v>
      </c>
      <c r="V80" t="s">
        <v>28</v>
      </c>
      <c r="Y80" t="s">
        <v>29</v>
      </c>
    </row>
    <row r="81" spans="1:25" x14ac:dyDescent="0.25">
      <c r="A81">
        <v>801</v>
      </c>
      <c r="B81" t="s">
        <v>147</v>
      </c>
      <c r="C81" t="s">
        <v>148</v>
      </c>
      <c r="D81" t="s">
        <v>153</v>
      </c>
      <c r="E81" t="s">
        <v>144</v>
      </c>
      <c r="F81" t="s">
        <v>146</v>
      </c>
      <c r="G81">
        <v>6521</v>
      </c>
      <c r="H81">
        <v>7721</v>
      </c>
      <c r="I81">
        <v>1200</v>
      </c>
      <c r="J81" t="s">
        <v>21</v>
      </c>
      <c r="K81">
        <v>1200</v>
      </c>
      <c r="L81">
        <v>2</v>
      </c>
      <c r="M81">
        <v>2400</v>
      </c>
      <c r="N81">
        <v>10.8</v>
      </c>
      <c r="O81">
        <v>12960</v>
      </c>
      <c r="P81" t="s">
        <v>32</v>
      </c>
      <c r="Q81" t="s">
        <v>145</v>
      </c>
      <c r="S81" t="s">
        <v>156</v>
      </c>
      <c r="T81">
        <v>2497806.7200000002</v>
      </c>
      <c r="U81" t="s">
        <v>150</v>
      </c>
      <c r="V81" t="s">
        <v>28</v>
      </c>
      <c r="Y81" t="s">
        <v>29</v>
      </c>
    </row>
    <row r="82" spans="1:25" x14ac:dyDescent="0.25">
      <c r="A82">
        <v>801</v>
      </c>
      <c r="B82" t="s">
        <v>147</v>
      </c>
      <c r="C82" t="s">
        <v>148</v>
      </c>
      <c r="D82" t="s">
        <v>154</v>
      </c>
      <c r="E82" t="s">
        <v>144</v>
      </c>
      <c r="F82" t="s">
        <v>146</v>
      </c>
      <c r="G82">
        <v>7721</v>
      </c>
      <c r="H82">
        <v>8607</v>
      </c>
      <c r="I82">
        <v>886</v>
      </c>
      <c r="J82" t="s">
        <v>21</v>
      </c>
      <c r="K82">
        <v>886</v>
      </c>
      <c r="L82">
        <v>2</v>
      </c>
      <c r="M82">
        <v>1772</v>
      </c>
      <c r="N82">
        <v>10.8</v>
      </c>
      <c r="O82">
        <v>9568.8000000000011</v>
      </c>
      <c r="P82" t="s">
        <v>32</v>
      </c>
      <c r="Q82" t="s">
        <v>145</v>
      </c>
      <c r="S82" t="s">
        <v>156</v>
      </c>
      <c r="T82">
        <v>1844213.9616000003</v>
      </c>
      <c r="U82" t="s">
        <v>150</v>
      </c>
      <c r="V82" t="s">
        <v>28</v>
      </c>
      <c r="Y82" t="s">
        <v>29</v>
      </c>
    </row>
    <row r="83" spans="1:25" x14ac:dyDescent="0.25">
      <c r="A83">
        <v>801</v>
      </c>
      <c r="B83" t="s">
        <v>147</v>
      </c>
      <c r="C83" t="s">
        <v>148</v>
      </c>
      <c r="D83" t="s">
        <v>155</v>
      </c>
      <c r="E83" t="s">
        <v>144</v>
      </c>
      <c r="F83" t="s">
        <v>146</v>
      </c>
      <c r="G83">
        <v>8607</v>
      </c>
      <c r="H83">
        <v>9478</v>
      </c>
      <c r="I83">
        <v>871</v>
      </c>
      <c r="J83" t="s">
        <v>21</v>
      </c>
      <c r="K83">
        <v>871</v>
      </c>
      <c r="L83">
        <v>2</v>
      </c>
      <c r="M83">
        <v>1742</v>
      </c>
      <c r="N83">
        <v>10.8</v>
      </c>
      <c r="O83">
        <v>9406.8000000000011</v>
      </c>
      <c r="P83" t="s">
        <v>32</v>
      </c>
      <c r="Q83" t="s">
        <v>145</v>
      </c>
      <c r="S83" t="s">
        <v>26</v>
      </c>
      <c r="T83">
        <v>1812991.3776000002</v>
      </c>
      <c r="U83" t="s">
        <v>150</v>
      </c>
      <c r="V83" t="s">
        <v>28</v>
      </c>
      <c r="Y83" t="s">
        <v>29</v>
      </c>
    </row>
    <row r="84" spans="1:25" x14ac:dyDescent="0.25">
      <c r="A84">
        <v>802</v>
      </c>
      <c r="B84" t="s">
        <v>147</v>
      </c>
      <c r="C84" t="s">
        <v>184</v>
      </c>
      <c r="D84" t="s">
        <v>158</v>
      </c>
      <c r="E84" t="s">
        <v>23</v>
      </c>
      <c r="F84" t="s">
        <v>157</v>
      </c>
      <c r="G84">
        <v>3714</v>
      </c>
      <c r="H84">
        <v>3764</v>
      </c>
      <c r="I84">
        <v>50</v>
      </c>
      <c r="J84" t="s">
        <v>21</v>
      </c>
      <c r="K84">
        <v>50</v>
      </c>
      <c r="L84">
        <v>2</v>
      </c>
      <c r="M84">
        <v>100</v>
      </c>
      <c r="N84">
        <v>9.5</v>
      </c>
      <c r="O84">
        <v>475</v>
      </c>
      <c r="P84" t="s">
        <v>32</v>
      </c>
      <c r="Q84" t="s">
        <v>25</v>
      </c>
      <c r="T84">
        <v>135280</v>
      </c>
      <c r="U84" t="s">
        <v>150</v>
      </c>
      <c r="V84" t="s">
        <v>28</v>
      </c>
      <c r="Y84" t="s">
        <v>29</v>
      </c>
    </row>
    <row r="85" spans="1:25" x14ac:dyDescent="0.25">
      <c r="A85">
        <v>802</v>
      </c>
      <c r="B85" t="s">
        <v>147</v>
      </c>
      <c r="C85" t="s">
        <v>184</v>
      </c>
      <c r="D85" t="s">
        <v>159</v>
      </c>
      <c r="E85" t="s">
        <v>40</v>
      </c>
      <c r="F85" t="s">
        <v>157</v>
      </c>
      <c r="G85">
        <v>3764</v>
      </c>
      <c r="H85">
        <v>3818</v>
      </c>
      <c r="I85">
        <v>54</v>
      </c>
      <c r="J85" t="s">
        <v>21</v>
      </c>
      <c r="K85">
        <v>54</v>
      </c>
      <c r="L85">
        <v>2</v>
      </c>
      <c r="M85">
        <v>108</v>
      </c>
      <c r="N85">
        <v>9.5</v>
      </c>
      <c r="O85">
        <v>513</v>
      </c>
      <c r="P85" t="s">
        <v>32</v>
      </c>
      <c r="Q85" t="s">
        <v>25</v>
      </c>
      <c r="T85">
        <v>60636.599999999991</v>
      </c>
      <c r="U85" t="s">
        <v>150</v>
      </c>
      <c r="V85" t="s">
        <v>28</v>
      </c>
      <c r="Y85" t="s">
        <v>29</v>
      </c>
    </row>
    <row r="86" spans="1:25" x14ac:dyDescent="0.25">
      <c r="A86">
        <v>802</v>
      </c>
      <c r="B86" t="s">
        <v>147</v>
      </c>
      <c r="C86" t="s">
        <v>184</v>
      </c>
      <c r="D86" t="s">
        <v>160</v>
      </c>
      <c r="E86" t="s">
        <v>23</v>
      </c>
      <c r="F86" t="s">
        <v>157</v>
      </c>
      <c r="G86">
        <v>3818</v>
      </c>
      <c r="H86">
        <v>3868</v>
      </c>
      <c r="I86">
        <v>50</v>
      </c>
      <c r="J86" t="s">
        <v>21</v>
      </c>
      <c r="K86">
        <v>50</v>
      </c>
      <c r="L86">
        <v>2</v>
      </c>
      <c r="M86">
        <v>100</v>
      </c>
      <c r="N86">
        <v>9.5</v>
      </c>
      <c r="O86">
        <v>475</v>
      </c>
      <c r="P86" t="s">
        <v>32</v>
      </c>
      <c r="Q86" t="s">
        <v>25</v>
      </c>
      <c r="T86">
        <v>135280</v>
      </c>
      <c r="U86" t="s">
        <v>150</v>
      </c>
      <c r="V86" t="s">
        <v>28</v>
      </c>
      <c r="Y86" t="s">
        <v>29</v>
      </c>
    </row>
    <row r="87" spans="1:25" x14ac:dyDescent="0.25">
      <c r="A87">
        <v>802</v>
      </c>
      <c r="B87" t="s">
        <v>147</v>
      </c>
      <c r="C87" t="s">
        <v>184</v>
      </c>
      <c r="D87" t="s">
        <v>160</v>
      </c>
      <c r="E87" t="s">
        <v>52</v>
      </c>
      <c r="F87" t="s">
        <v>157</v>
      </c>
      <c r="G87">
        <v>3818</v>
      </c>
      <c r="H87">
        <v>4265</v>
      </c>
      <c r="I87">
        <v>447</v>
      </c>
      <c r="J87" t="s">
        <v>21</v>
      </c>
      <c r="K87">
        <v>447</v>
      </c>
      <c r="L87">
        <v>2</v>
      </c>
      <c r="M87">
        <v>894</v>
      </c>
      <c r="N87">
        <v>9.5</v>
      </c>
      <c r="O87">
        <v>4246.5</v>
      </c>
      <c r="P87" t="s">
        <v>32</v>
      </c>
      <c r="Q87" t="s">
        <v>25</v>
      </c>
      <c r="T87">
        <v>1109321.6879999998</v>
      </c>
      <c r="U87" t="s">
        <v>150</v>
      </c>
      <c r="V87" t="s">
        <v>28</v>
      </c>
      <c r="Y87" t="s">
        <v>29</v>
      </c>
    </row>
    <row r="88" spans="1:25" x14ac:dyDescent="0.25">
      <c r="A88">
        <v>803</v>
      </c>
      <c r="B88" t="s">
        <v>147</v>
      </c>
      <c r="C88" t="s">
        <v>161</v>
      </c>
      <c r="D88" t="s">
        <v>161</v>
      </c>
      <c r="E88" t="s">
        <v>23</v>
      </c>
      <c r="F88" t="s">
        <v>157</v>
      </c>
      <c r="G88">
        <v>9822</v>
      </c>
      <c r="H88">
        <v>9933</v>
      </c>
      <c r="I88">
        <v>111</v>
      </c>
      <c r="J88" t="s">
        <v>21</v>
      </c>
      <c r="K88">
        <v>111</v>
      </c>
      <c r="L88">
        <v>2</v>
      </c>
      <c r="M88">
        <v>222</v>
      </c>
      <c r="N88">
        <v>9.6</v>
      </c>
      <c r="O88">
        <v>1065.5999999999999</v>
      </c>
      <c r="P88" t="s">
        <v>32</v>
      </c>
      <c r="Q88" t="s">
        <v>25</v>
      </c>
      <c r="S88" t="s">
        <v>66</v>
      </c>
      <c r="T88">
        <v>303482.88</v>
      </c>
      <c r="U88" t="s">
        <v>150</v>
      </c>
      <c r="V88" t="s">
        <v>28</v>
      </c>
      <c r="W88" t="s">
        <v>54</v>
      </c>
      <c r="Y88" t="s">
        <v>29</v>
      </c>
    </row>
    <row r="89" spans="1:25" x14ac:dyDescent="0.25">
      <c r="A89">
        <v>803</v>
      </c>
      <c r="B89" t="s">
        <v>147</v>
      </c>
      <c r="C89" t="s">
        <v>161</v>
      </c>
      <c r="D89" t="s">
        <v>162</v>
      </c>
      <c r="E89" t="s">
        <v>23</v>
      </c>
      <c r="F89" t="s">
        <v>157</v>
      </c>
      <c r="G89">
        <v>9933</v>
      </c>
      <c r="H89">
        <v>10330</v>
      </c>
      <c r="I89">
        <v>397</v>
      </c>
      <c r="J89" t="s">
        <v>21</v>
      </c>
      <c r="K89">
        <v>397</v>
      </c>
      <c r="L89">
        <v>2</v>
      </c>
      <c r="M89">
        <v>794</v>
      </c>
      <c r="N89">
        <v>9.6</v>
      </c>
      <c r="O89">
        <v>3811.2</v>
      </c>
      <c r="P89" t="s">
        <v>32</v>
      </c>
      <c r="Q89" t="s">
        <v>25</v>
      </c>
      <c r="S89" t="s">
        <v>66</v>
      </c>
      <c r="T89">
        <v>1085429.76</v>
      </c>
      <c r="U89" t="s">
        <v>150</v>
      </c>
      <c r="V89" t="s">
        <v>28</v>
      </c>
      <c r="W89" t="s">
        <v>54</v>
      </c>
      <c r="Y89" t="s">
        <v>29</v>
      </c>
    </row>
    <row r="90" spans="1:25" x14ac:dyDescent="0.25">
      <c r="A90">
        <v>804</v>
      </c>
      <c r="B90" t="s">
        <v>147</v>
      </c>
      <c r="C90" t="s">
        <v>185</v>
      </c>
      <c r="D90" t="s">
        <v>164</v>
      </c>
      <c r="E90" t="s">
        <v>23</v>
      </c>
      <c r="F90" t="s">
        <v>157</v>
      </c>
      <c r="G90">
        <v>13702</v>
      </c>
      <c r="H90">
        <v>13962</v>
      </c>
      <c r="I90">
        <v>260</v>
      </c>
      <c r="J90" t="s">
        <v>21</v>
      </c>
      <c r="K90">
        <v>260</v>
      </c>
      <c r="L90">
        <v>2</v>
      </c>
      <c r="M90">
        <v>520</v>
      </c>
      <c r="N90">
        <v>11.5</v>
      </c>
      <c r="O90">
        <v>2990</v>
      </c>
      <c r="P90" t="s">
        <v>32</v>
      </c>
      <c r="Q90" t="s">
        <v>25</v>
      </c>
      <c r="S90" t="s">
        <v>66</v>
      </c>
      <c r="T90">
        <v>851552</v>
      </c>
      <c r="U90" t="s">
        <v>150</v>
      </c>
      <c r="V90" t="s">
        <v>28</v>
      </c>
      <c r="W90" t="s">
        <v>54</v>
      </c>
      <c r="Y90" t="s">
        <v>29</v>
      </c>
    </row>
    <row r="91" spans="1:25" x14ac:dyDescent="0.25">
      <c r="A91">
        <v>804</v>
      </c>
      <c r="B91" t="s">
        <v>147</v>
      </c>
      <c r="C91" t="s">
        <v>185</v>
      </c>
      <c r="D91" t="s">
        <v>164</v>
      </c>
      <c r="E91" t="s">
        <v>23</v>
      </c>
      <c r="F91" t="s">
        <v>157</v>
      </c>
      <c r="G91">
        <v>13962</v>
      </c>
      <c r="H91">
        <v>14528</v>
      </c>
      <c r="I91">
        <v>566</v>
      </c>
      <c r="J91" t="s">
        <v>21</v>
      </c>
      <c r="K91">
        <v>566</v>
      </c>
      <c r="L91">
        <v>2</v>
      </c>
      <c r="M91">
        <v>1132</v>
      </c>
      <c r="N91">
        <v>11.5</v>
      </c>
      <c r="O91">
        <v>6509</v>
      </c>
      <c r="P91" t="s">
        <v>32</v>
      </c>
      <c r="Q91" t="s">
        <v>25</v>
      </c>
      <c r="S91" t="s">
        <v>66</v>
      </c>
      <c r="T91">
        <v>1853763.2000000002</v>
      </c>
      <c r="U91" t="s">
        <v>150</v>
      </c>
      <c r="V91" t="s">
        <v>28</v>
      </c>
      <c r="Y91" t="s">
        <v>29</v>
      </c>
    </row>
    <row r="92" spans="1:25" x14ac:dyDescent="0.25">
      <c r="A92">
        <v>804</v>
      </c>
      <c r="B92" t="s">
        <v>147</v>
      </c>
      <c r="C92" t="s">
        <v>185</v>
      </c>
      <c r="D92" t="s">
        <v>164</v>
      </c>
      <c r="E92" t="s">
        <v>23</v>
      </c>
      <c r="F92" t="s">
        <v>157</v>
      </c>
      <c r="G92">
        <v>14528</v>
      </c>
      <c r="H92">
        <v>14700</v>
      </c>
      <c r="I92">
        <v>172</v>
      </c>
      <c r="J92" t="s">
        <v>21</v>
      </c>
      <c r="K92">
        <v>172</v>
      </c>
      <c r="L92">
        <v>2</v>
      </c>
      <c r="M92">
        <v>344</v>
      </c>
      <c r="N92">
        <v>11.5</v>
      </c>
      <c r="O92">
        <v>1978</v>
      </c>
      <c r="P92" t="s">
        <v>32</v>
      </c>
      <c r="Q92" t="s">
        <v>25</v>
      </c>
      <c r="S92" t="s">
        <v>66</v>
      </c>
      <c r="T92">
        <v>563334.40000000002</v>
      </c>
      <c r="U92" t="s">
        <v>150</v>
      </c>
      <c r="V92" t="s">
        <v>28</v>
      </c>
      <c r="Y92" t="s">
        <v>29</v>
      </c>
    </row>
    <row r="93" spans="1:25" x14ac:dyDescent="0.25">
      <c r="A93">
        <v>804</v>
      </c>
      <c r="B93" t="s">
        <v>147</v>
      </c>
      <c r="C93" t="s">
        <v>185</v>
      </c>
      <c r="D93" t="s">
        <v>164</v>
      </c>
      <c r="E93" t="s">
        <v>40</v>
      </c>
      <c r="F93" t="s">
        <v>157</v>
      </c>
      <c r="G93">
        <v>14700</v>
      </c>
      <c r="H93">
        <v>14832</v>
      </c>
      <c r="I93">
        <v>132</v>
      </c>
      <c r="J93" t="s">
        <v>21</v>
      </c>
      <c r="K93">
        <v>132</v>
      </c>
      <c r="L93">
        <v>2</v>
      </c>
      <c r="M93">
        <v>264</v>
      </c>
      <c r="N93">
        <v>11.5</v>
      </c>
      <c r="O93">
        <v>1518</v>
      </c>
      <c r="P93" t="s">
        <v>32</v>
      </c>
      <c r="Q93" t="s">
        <v>25</v>
      </c>
      <c r="S93" t="s">
        <v>66</v>
      </c>
      <c r="T93">
        <v>179427.59999999998</v>
      </c>
      <c r="U93" t="s">
        <v>150</v>
      </c>
      <c r="V93" t="s">
        <v>28</v>
      </c>
      <c r="Y93" t="s">
        <v>29</v>
      </c>
    </row>
    <row r="94" spans="1:25" x14ac:dyDescent="0.25">
      <c r="A94">
        <v>804</v>
      </c>
      <c r="B94" t="s">
        <v>147</v>
      </c>
      <c r="C94" t="s">
        <v>185</v>
      </c>
      <c r="D94" t="s">
        <v>165</v>
      </c>
      <c r="E94" t="s">
        <v>23</v>
      </c>
      <c r="F94" t="s">
        <v>163</v>
      </c>
      <c r="G94">
        <v>0</v>
      </c>
      <c r="H94">
        <v>15</v>
      </c>
      <c r="I94">
        <v>15</v>
      </c>
      <c r="J94" t="s">
        <v>21</v>
      </c>
      <c r="K94">
        <v>15</v>
      </c>
      <c r="L94">
        <v>2</v>
      </c>
      <c r="M94">
        <v>30</v>
      </c>
      <c r="N94">
        <v>10.4</v>
      </c>
      <c r="O94">
        <v>156</v>
      </c>
      <c r="P94" t="s">
        <v>32</v>
      </c>
      <c r="Q94" t="s">
        <v>25</v>
      </c>
      <c r="S94" t="s">
        <v>66</v>
      </c>
      <c r="T94">
        <v>44428.800000000003</v>
      </c>
      <c r="U94" t="s">
        <v>150</v>
      </c>
      <c r="V94" t="s">
        <v>28</v>
      </c>
      <c r="Y94" t="s">
        <v>29</v>
      </c>
    </row>
    <row r="95" spans="1:25" x14ac:dyDescent="0.25">
      <c r="A95">
        <v>804</v>
      </c>
      <c r="B95" t="s">
        <v>147</v>
      </c>
      <c r="C95" t="s">
        <v>185</v>
      </c>
      <c r="D95" t="s">
        <v>166</v>
      </c>
      <c r="E95" t="s">
        <v>23</v>
      </c>
      <c r="F95" t="s">
        <v>163</v>
      </c>
      <c r="G95">
        <v>15</v>
      </c>
      <c r="H95">
        <v>211</v>
      </c>
      <c r="I95">
        <v>196</v>
      </c>
      <c r="J95" t="s">
        <v>21</v>
      </c>
      <c r="K95">
        <v>196</v>
      </c>
      <c r="L95">
        <v>2</v>
      </c>
      <c r="M95">
        <v>392</v>
      </c>
      <c r="N95">
        <v>10.4</v>
      </c>
      <c r="O95">
        <v>2038.4</v>
      </c>
      <c r="P95" t="s">
        <v>32</v>
      </c>
      <c r="Q95" t="s">
        <v>25</v>
      </c>
      <c r="S95" t="s">
        <v>66</v>
      </c>
      <c r="T95">
        <v>580536.32000000007</v>
      </c>
      <c r="U95" t="s">
        <v>150</v>
      </c>
      <c r="V95" t="s">
        <v>28</v>
      </c>
      <c r="Y95" t="s">
        <v>29</v>
      </c>
    </row>
    <row r="96" spans="1:25" x14ac:dyDescent="0.25">
      <c r="A96">
        <v>805</v>
      </c>
      <c r="B96" t="s">
        <v>147</v>
      </c>
      <c r="C96" t="s">
        <v>167</v>
      </c>
      <c r="D96" t="s">
        <v>167</v>
      </c>
      <c r="E96" t="s">
        <v>52</v>
      </c>
      <c r="F96" t="s">
        <v>163</v>
      </c>
      <c r="G96">
        <v>5929</v>
      </c>
      <c r="H96">
        <v>5979</v>
      </c>
      <c r="I96">
        <v>50</v>
      </c>
      <c r="J96" t="s">
        <v>21</v>
      </c>
      <c r="K96">
        <v>50</v>
      </c>
      <c r="L96">
        <v>2</v>
      </c>
      <c r="M96">
        <v>100</v>
      </c>
      <c r="N96">
        <v>10.9</v>
      </c>
      <c r="O96">
        <v>545</v>
      </c>
      <c r="P96" t="s">
        <v>32</v>
      </c>
      <c r="Q96" t="s">
        <v>25</v>
      </c>
      <c r="S96" t="s">
        <v>66</v>
      </c>
      <c r="T96">
        <v>142371.43999999997</v>
      </c>
      <c r="U96" t="s">
        <v>150</v>
      </c>
      <c r="V96" t="s">
        <v>28</v>
      </c>
      <c r="W96" t="s">
        <v>54</v>
      </c>
      <c r="Y96" t="s">
        <v>29</v>
      </c>
    </row>
    <row r="97" spans="1:25" x14ac:dyDescent="0.25">
      <c r="A97">
        <v>805</v>
      </c>
      <c r="B97" t="s">
        <v>147</v>
      </c>
      <c r="C97" t="s">
        <v>167</v>
      </c>
      <c r="D97" t="s">
        <v>167</v>
      </c>
      <c r="E97" t="s">
        <v>40</v>
      </c>
      <c r="F97" t="s">
        <v>163</v>
      </c>
      <c r="G97">
        <v>5979</v>
      </c>
      <c r="H97">
        <v>6487</v>
      </c>
      <c r="I97">
        <v>508</v>
      </c>
      <c r="J97" t="s">
        <v>21</v>
      </c>
      <c r="K97">
        <v>508</v>
      </c>
      <c r="L97">
        <v>2</v>
      </c>
      <c r="M97">
        <v>1016</v>
      </c>
      <c r="N97">
        <v>10.9</v>
      </c>
      <c r="O97">
        <v>5537.2</v>
      </c>
      <c r="P97" t="s">
        <v>32</v>
      </c>
      <c r="Q97" t="s">
        <v>25</v>
      </c>
      <c r="S97" t="s">
        <v>66</v>
      </c>
      <c r="T97">
        <v>654497.03999999992</v>
      </c>
      <c r="U97" t="s">
        <v>150</v>
      </c>
      <c r="V97" t="s">
        <v>28</v>
      </c>
      <c r="W97" t="s">
        <v>54</v>
      </c>
      <c r="Y97" t="s">
        <v>29</v>
      </c>
    </row>
    <row r="98" spans="1:25" x14ac:dyDescent="0.25">
      <c r="A98">
        <v>805</v>
      </c>
      <c r="B98" t="s">
        <v>147</v>
      </c>
      <c r="C98" t="s">
        <v>167</v>
      </c>
      <c r="D98" t="s">
        <v>167</v>
      </c>
      <c r="E98" t="s">
        <v>52</v>
      </c>
      <c r="F98" t="s">
        <v>163</v>
      </c>
      <c r="G98">
        <v>6487</v>
      </c>
      <c r="H98">
        <v>8030</v>
      </c>
      <c r="I98">
        <v>1543</v>
      </c>
      <c r="J98" t="s">
        <v>21</v>
      </c>
      <c r="K98">
        <v>1543</v>
      </c>
      <c r="L98">
        <v>2</v>
      </c>
      <c r="M98">
        <v>3086</v>
      </c>
      <c r="N98">
        <v>10.62</v>
      </c>
      <c r="O98">
        <v>16386.66</v>
      </c>
      <c r="P98" t="s">
        <v>32</v>
      </c>
      <c r="Q98" t="s">
        <v>25</v>
      </c>
      <c r="S98" t="s">
        <v>66</v>
      </c>
      <c r="T98">
        <v>4280719.9651199998</v>
      </c>
      <c r="U98" t="s">
        <v>150</v>
      </c>
      <c r="V98" t="s">
        <v>28</v>
      </c>
      <c r="W98" t="s">
        <v>54</v>
      </c>
      <c r="Y98" t="s">
        <v>29</v>
      </c>
    </row>
    <row r="99" spans="1:25" x14ac:dyDescent="0.25">
      <c r="A99">
        <v>901</v>
      </c>
      <c r="B99" t="s">
        <v>169</v>
      </c>
      <c r="C99" t="s">
        <v>170</v>
      </c>
      <c r="D99" t="s">
        <v>170</v>
      </c>
      <c r="E99" t="s">
        <v>52</v>
      </c>
      <c r="F99" t="s">
        <v>168</v>
      </c>
      <c r="G99">
        <v>2037</v>
      </c>
      <c r="H99">
        <v>2786</v>
      </c>
      <c r="I99">
        <v>749</v>
      </c>
      <c r="J99" t="s">
        <v>21</v>
      </c>
      <c r="K99">
        <v>749</v>
      </c>
      <c r="L99">
        <v>2</v>
      </c>
      <c r="M99">
        <v>1498</v>
      </c>
      <c r="N99">
        <v>10.1</v>
      </c>
      <c r="O99">
        <v>7564.9</v>
      </c>
      <c r="P99" t="s">
        <v>32</v>
      </c>
      <c r="Q99" t="s">
        <v>25</v>
      </c>
      <c r="S99" t="s">
        <v>26</v>
      </c>
      <c r="T99">
        <v>1976193.9567999996</v>
      </c>
      <c r="U99" t="s">
        <v>150</v>
      </c>
      <c r="V99" t="s">
        <v>28</v>
      </c>
      <c r="Y99" t="s">
        <v>29</v>
      </c>
    </row>
    <row r="100" spans="1:25" x14ac:dyDescent="0.25">
      <c r="A100">
        <v>902</v>
      </c>
      <c r="B100" t="s">
        <v>169</v>
      </c>
      <c r="C100" t="s">
        <v>172</v>
      </c>
      <c r="D100" t="s">
        <v>172</v>
      </c>
      <c r="E100" t="s">
        <v>144</v>
      </c>
      <c r="F100" t="s">
        <v>171</v>
      </c>
      <c r="G100">
        <v>4800</v>
      </c>
      <c r="H100">
        <v>5476</v>
      </c>
      <c r="I100">
        <v>676</v>
      </c>
      <c r="J100" t="s">
        <v>21</v>
      </c>
      <c r="K100">
        <v>676</v>
      </c>
      <c r="L100">
        <v>2</v>
      </c>
      <c r="M100">
        <v>1352</v>
      </c>
      <c r="N100">
        <v>10.4</v>
      </c>
      <c r="O100">
        <v>7030.4000000000005</v>
      </c>
      <c r="P100" t="s">
        <v>32</v>
      </c>
      <c r="Q100" t="s">
        <v>145</v>
      </c>
      <c r="S100" t="s">
        <v>34</v>
      </c>
      <c r="T100">
        <v>1354983.0528000002</v>
      </c>
      <c r="U100" t="s">
        <v>144</v>
      </c>
      <c r="V100" t="s">
        <v>173</v>
      </c>
      <c r="Y100" t="s">
        <v>29</v>
      </c>
    </row>
  </sheetData>
  <autoFilter ref="A1:Y100" xr:uid="{B25B092F-D9ED-432A-BED8-70F9B1C389B5}"/>
  <conditionalFormatting sqref="A1:A1048576">
    <cfRule type="duplicateValues" dxfId="1" priority="3"/>
  </conditionalFormatting>
  <conditionalFormatting sqref="C5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4673FAF1254747A23DCD7ABC095FAE" ma:contentTypeVersion="6" ma:contentTypeDescription="Create a new document." ma:contentTypeScope="" ma:versionID="ff1ec761e9b00cb601d4408af998b546">
  <xsd:schema xmlns:xsd="http://www.w3.org/2001/XMLSchema" xmlns:xs="http://www.w3.org/2001/XMLSchema" xmlns:p="http://schemas.microsoft.com/office/2006/metadata/properties" xmlns:ns3="1edaed2f-e31f-463f-891b-7bed81151333" targetNamespace="http://schemas.microsoft.com/office/2006/metadata/properties" ma:root="true" ma:fieldsID="b1ae17c2c21688006832e61b11ee04ae" ns3:_="">
    <xsd:import namespace="1edaed2f-e31f-463f-891b-7bed811513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aed2f-e31f-463f-891b-7bed811513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CDC0F0-860E-4628-B646-8A17F5628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aed2f-e31f-463f-891b-7bed81151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E245D-40A4-4BD7-9316-1BA4F462D27D}">
  <ds:schemaRefs>
    <ds:schemaRef ds:uri="1edaed2f-e31f-463f-891b-7bed81151333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5121FD4-788A-4AC6-ACCA-B46F375C2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T2W Numbering &amp; Metadata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Socheata Waller</dc:creator>
  <cp:lastModifiedBy>Socheata Waller</cp:lastModifiedBy>
  <dcterms:created xsi:type="dcterms:W3CDTF">2024-08-19T02:33:27Z</dcterms:created>
  <dcterms:modified xsi:type="dcterms:W3CDTF">2024-08-30T00:25:57Z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0x0101002F4673FAF1254747A23DCD7ABC095FAE</vt:lpwstr>
  </property>
</Properties>
</file>