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8" documentId="8_{2523375C-CE7A-490D-B543-C906086EF971}" xr6:coauthVersionLast="47" xr6:coauthVersionMax="47" xr10:uidLastSave="{34895FF9-006A-4DCA-88E3-D6B371BCE2D0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IFC!$A$1:$B$113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<sst xmlns="http://schemas.openxmlformats.org/spreadsheetml/2006/main" count="354" uniqueCount="119">
  <si>
    <t>Folder Structure</t>
  </si>
  <si>
    <t>Checklists</t>
  </si>
  <si>
    <t>Ground Floor</t>
  </si>
  <si>
    <t>Name.1</t>
  </si>
  <si>
    <t>Conqa</t>
  </si>
  <si>
    <t>plot.log</t>
  </si>
  <si>
    <t>Custom</t>
  </si>
  <si>
    <t>Add</t>
  </si>
  <si>
    <t>Commercial Projects Checklist V5</t>
  </si>
  <si>
    <t xml:space="preserve">PROJECT NAME : LTE Structures </t>
  </si>
  <si>
    <t xml:space="preserve">Q025 - </t>
  </si>
  <si>
    <t>Broad Sub-Acute</t>
  </si>
  <si>
    <t>B1-C1</t>
  </si>
  <si>
    <t>B1-C10</t>
  </si>
  <si>
    <t>B1-C11</t>
  </si>
  <si>
    <t>B1-C12</t>
  </si>
  <si>
    <t>B1-C13</t>
  </si>
  <si>
    <t>B1-C14</t>
  </si>
  <si>
    <t>B1-C18</t>
  </si>
  <si>
    <t>B1-C2</t>
  </si>
  <si>
    <t>B1-C21</t>
  </si>
  <si>
    <t>B1-C3</t>
  </si>
  <si>
    <t>B1-C4</t>
  </si>
  <si>
    <t>B1-C5</t>
  </si>
  <si>
    <t>B1-C6</t>
  </si>
  <si>
    <t>B1-C7</t>
  </si>
  <si>
    <t>B1-C8</t>
  </si>
  <si>
    <t>B1-C9</t>
  </si>
  <si>
    <t>B1-CP1</t>
  </si>
  <si>
    <t>B1-CP2</t>
  </si>
  <si>
    <t>B1-CP3</t>
  </si>
  <si>
    <t>B1-CP4</t>
  </si>
  <si>
    <t>B1-CP5</t>
  </si>
  <si>
    <t>B1-P1</t>
  </si>
  <si>
    <t>B1-P2</t>
  </si>
  <si>
    <t>BASEMENTLEVEL_SHOPDRAWINGS.zip</t>
  </si>
  <si>
    <t>G-C1</t>
  </si>
  <si>
    <t>G-C10</t>
  </si>
  <si>
    <t>G-C11</t>
  </si>
  <si>
    <t>G-C15</t>
  </si>
  <si>
    <t>G-C16</t>
  </si>
  <si>
    <t>G-C17</t>
  </si>
  <si>
    <t>G-C19</t>
  </si>
  <si>
    <t>G-C20</t>
  </si>
  <si>
    <t>G-C22</t>
  </si>
  <si>
    <t>G-C3</t>
  </si>
  <si>
    <t>G-C5</t>
  </si>
  <si>
    <t>G-C6</t>
  </si>
  <si>
    <t>G-C7</t>
  </si>
  <si>
    <t>G-C9</t>
  </si>
  <si>
    <t>G-CP1</t>
  </si>
  <si>
    <t>G-CP2</t>
  </si>
  <si>
    <t>G-CP3</t>
  </si>
  <si>
    <t>G-CP4</t>
  </si>
  <si>
    <t>G-CP5</t>
  </si>
  <si>
    <t>G-P2</t>
  </si>
  <si>
    <t>G-P3</t>
  </si>
  <si>
    <t>GROUNDLEVEL_SHOPDRAWINGS.zip</t>
  </si>
  <si>
    <t>LTEQ035_EVAApartments-DPB1</t>
  </si>
  <si>
    <t>LTEQ035_EVAApartments-EL01</t>
  </si>
  <si>
    <t>LTEQ035_EVAApartments-EL02</t>
  </si>
  <si>
    <t>LTEQ035_EVAApartments-MPB1</t>
  </si>
  <si>
    <t>LTEQ035_EVAApartments-MPG-2</t>
  </si>
  <si>
    <t>LTEQ035_EVAApartments-MPG</t>
  </si>
  <si>
    <t>EVA</t>
  </si>
  <si>
    <t>Basement</t>
  </si>
  <si>
    <t>L01-BA1</t>
  </si>
  <si>
    <t>L01-BA2</t>
  </si>
  <si>
    <t>L01-BA3</t>
  </si>
  <si>
    <t>L01-BA4</t>
  </si>
  <si>
    <t>L01-CP1</t>
  </si>
  <si>
    <t>L01-CP2</t>
  </si>
  <si>
    <t>L01-CP4</t>
  </si>
  <si>
    <t>L01-CP5</t>
  </si>
  <si>
    <t>L01-P10</t>
  </si>
  <si>
    <t>L01-P11</t>
  </si>
  <si>
    <t>L01-P14</t>
  </si>
  <si>
    <t>L01-P17</t>
  </si>
  <si>
    <t>L01-P18</t>
  </si>
  <si>
    <t>L01-P19</t>
  </si>
  <si>
    <t>L01-P20</t>
  </si>
  <si>
    <t>L01-P26</t>
  </si>
  <si>
    <t>L01-P30</t>
  </si>
  <si>
    <t>L01-P33</t>
  </si>
  <si>
    <t>L01-P34</t>
  </si>
  <si>
    <t>L01-P5</t>
  </si>
  <si>
    <t>L01-P6</t>
  </si>
  <si>
    <t>L01-P8</t>
  </si>
  <si>
    <t>L01-P9</t>
  </si>
  <si>
    <t>Level L01</t>
  </si>
  <si>
    <t>EVA_Lv01-Construction.zip</t>
  </si>
  <si>
    <t>L01-CP3</t>
  </si>
  <si>
    <t>L01-P12</t>
  </si>
  <si>
    <t>L01-P13</t>
  </si>
  <si>
    <t>L01-P28</t>
  </si>
  <si>
    <t>L01-P32</t>
  </si>
  <si>
    <t>L01-P36</t>
  </si>
  <si>
    <t>L01-P37</t>
  </si>
  <si>
    <t>L01-P38</t>
  </si>
  <si>
    <t>L01-P39</t>
  </si>
  <si>
    <t>L01-P40</t>
  </si>
  <si>
    <t>L01-P41</t>
  </si>
  <si>
    <t>L01-P42</t>
  </si>
  <si>
    <t>L01-P43</t>
  </si>
  <si>
    <t>LTEQ035_EVAApartments-DPG</t>
  </si>
  <si>
    <t>L01-BA37</t>
  </si>
  <si>
    <t>L01-BA38</t>
  </si>
  <si>
    <t>L01-BA39</t>
  </si>
  <si>
    <t>L01-BA40</t>
  </si>
  <si>
    <t>L01-BA41</t>
  </si>
  <si>
    <t>L01-BA42</t>
  </si>
  <si>
    <t>L01-P15</t>
  </si>
  <si>
    <t>L01-P16</t>
  </si>
  <si>
    <t>L01-P21</t>
  </si>
  <si>
    <t>L01-P25</t>
  </si>
  <si>
    <t>L01-P29</t>
  </si>
  <si>
    <t>L01-P4</t>
  </si>
  <si>
    <t>L01-P7</t>
  </si>
  <si>
    <t>LTEQ035_EVAApartments-DP01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</si>
</sst>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13" tableType="queryTable" totalsRowShown="0">
  <autoFilter ref="A1:C113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77" workbookViewId="0">
      <selection activeCell="D88" sqref="D88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9</v>
      </c>
      <c r="C1" t="s">
        <v>10</v>
      </c>
      <c r="D1" t="s">
        <v>11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65</v>
      </c>
      <c r="B3" s="13" t="s">
        <v>12</v>
      </c>
      <c r="D3" s="5"/>
      <c r="E3" s="11"/>
    </row>
    <row r="4" spans="1:24" ht="15.75" customHeight="1" x14ac:dyDescent="0.25">
      <c r="B4" s="13" t="s">
        <v>13</v>
      </c>
      <c r="D4" s="5"/>
      <c r="E4" s="11"/>
    </row>
    <row r="5" spans="1:24" ht="15.75" customHeight="1" x14ac:dyDescent="0.25">
      <c r="B5" s="13" t="s">
        <v>14</v>
      </c>
      <c r="D5" s="5"/>
      <c r="E5" s="11"/>
    </row>
    <row r="6" spans="1:24" ht="15.75" customHeight="1" x14ac:dyDescent="0.25">
      <c r="B6" s="13" t="s">
        <v>15</v>
      </c>
      <c r="D6" s="5"/>
      <c r="E6" s="11"/>
    </row>
    <row r="7" spans="1:24" ht="15.75" customHeight="1" x14ac:dyDescent="0.25">
      <c r="B7" s="13" t="s">
        <v>16</v>
      </c>
      <c r="D7" s="5"/>
      <c r="E7" s="11"/>
    </row>
    <row r="8" spans="1:24" ht="15.75" customHeight="1" x14ac:dyDescent="0.25">
      <c r="B8" s="13" t="s">
        <v>17</v>
      </c>
      <c r="D8" s="5"/>
      <c r="E8" s="11"/>
    </row>
    <row r="9" spans="1:24" ht="15.75" customHeight="1" x14ac:dyDescent="0.25">
      <c r="B9" s="13" t="s">
        <v>18</v>
      </c>
      <c r="D9" s="5"/>
      <c r="E9" s="11"/>
    </row>
    <row r="10" spans="1:24" ht="15.75" customHeight="1" x14ac:dyDescent="0.25">
      <c r="B10" s="13" t="s">
        <v>19</v>
      </c>
      <c r="D10" s="5"/>
      <c r="E10" s="11"/>
    </row>
    <row r="11" spans="1:24" ht="15.75" customHeight="1" x14ac:dyDescent="0.25">
      <c r="B11" s="13" t="s">
        <v>20</v>
      </c>
      <c r="D11" s="5"/>
      <c r="E11" s="11"/>
    </row>
    <row r="12" spans="1:24" ht="15.75" customHeight="1" x14ac:dyDescent="0.25">
      <c r="B12" s="13" t="s">
        <v>21</v>
      </c>
      <c r="D12" s="5"/>
      <c r="E12" s="11"/>
    </row>
    <row r="13" spans="1:24" ht="15.75" customHeight="1" x14ac:dyDescent="0.25">
      <c r="B13" s="13" t="s">
        <v>22</v>
      </c>
      <c r="D13" s="5"/>
      <c r="E13" s="11"/>
    </row>
    <row r="14" spans="1:24" ht="15.75" customHeight="1" x14ac:dyDescent="0.25">
      <c r="B14" s="13" t="s">
        <v>23</v>
      </c>
      <c r="D14" s="5"/>
      <c r="E14" s="11"/>
    </row>
    <row r="15" spans="1:24" ht="15.75" customHeight="1" x14ac:dyDescent="0.25">
      <c r="B15" s="13" t="s">
        <v>24</v>
      </c>
      <c r="D15" s="5"/>
      <c r="E15" s="11"/>
    </row>
    <row r="16" spans="1:24" ht="15.75" customHeight="1" x14ac:dyDescent="0.25">
      <c r="B16" s="13" t="s">
        <v>25</v>
      </c>
      <c r="D16" s="5"/>
      <c r="E16" s="11"/>
    </row>
    <row r="17" spans="1:5" ht="15.75" customHeight="1" x14ac:dyDescent="0.25">
      <c r="B17" s="13" t="s">
        <v>26</v>
      </c>
      <c r="D17" s="5"/>
      <c r="E17" s="11"/>
    </row>
    <row r="18" spans="1:5" ht="15.75" customHeight="1" x14ac:dyDescent="0.25">
      <c r="B18" s="13" t="s">
        <v>27</v>
      </c>
      <c r="D18" s="5"/>
      <c r="E18" s="11"/>
    </row>
    <row r="19" spans="1:5" ht="15.75" customHeight="1" x14ac:dyDescent="0.25">
      <c r="B19" s="13" t="s">
        <v>28</v>
      </c>
      <c r="D19" s="5"/>
      <c r="E19" s="11"/>
    </row>
    <row r="20" spans="1:5" ht="15.75" customHeight="1" x14ac:dyDescent="0.25">
      <c r="B20" s="13" t="s">
        <v>29</v>
      </c>
      <c r="D20" s="5"/>
      <c r="E20" s="11"/>
    </row>
    <row r="21" spans="1:5" ht="15.75" customHeight="1" x14ac:dyDescent="0.25">
      <c r="B21" s="13" t="s">
        <v>30</v>
      </c>
      <c r="D21" s="5"/>
      <c r="E21" s="11"/>
    </row>
    <row r="22" spans="1:5" ht="15.75" customHeight="1" x14ac:dyDescent="0.25">
      <c r="B22" s="13" t="s">
        <v>31</v>
      </c>
      <c r="D22" s="5"/>
      <c r="E22" s="11"/>
    </row>
    <row r="23" spans="1:5" ht="15.75" customHeight="1" x14ac:dyDescent="0.25">
      <c r="B23" s="13" t="s">
        <v>32</v>
      </c>
      <c r="D23" s="5"/>
      <c r="E23" s="11"/>
    </row>
    <row r="24" spans="1:5" ht="15.75" customHeight="1" x14ac:dyDescent="0.25">
      <c r="B24" s="13" t="s">
        <v>33</v>
      </c>
      <c r="D24" s="5"/>
      <c r="E24" s="11"/>
    </row>
    <row r="25" spans="1:5" ht="15.75" customHeight="1" x14ac:dyDescent="0.25">
      <c r="B25" s="13" t="s">
        <v>34</v>
      </c>
      <c r="D25" s="5"/>
      <c r="E25" s="11"/>
    </row>
    <row r="26" spans="1:5" ht="15.75" customHeight="1" x14ac:dyDescent="0.25">
      <c r="B26" s="5"/>
    </row>
    <row r="27" spans="1:5" ht="15.75" customHeight="1" x14ac:dyDescent="0.25">
      <c r="A27" s="7" t="s">
        <v>2</v>
      </c>
      <c r="B27" s="13" t="s">
        <v>36</v>
      </c>
      <c r="D27" s="5"/>
      <c r="E27" s="11"/>
    </row>
    <row r="28" spans="1:5" ht="15.75" customHeight="1" x14ac:dyDescent="0.25">
      <c r="B28" s="13" t="s">
        <v>37</v>
      </c>
      <c r="D28" s="5"/>
      <c r="E28" s="11"/>
    </row>
    <row r="29" spans="1:5" ht="15.75" customHeight="1" x14ac:dyDescent="0.25">
      <c r="B29" s="13" t="s">
        <v>38</v>
      </c>
      <c r="D29" s="5"/>
      <c r="E29" s="11"/>
    </row>
    <row r="30" spans="1:5" ht="15.75" customHeight="1" x14ac:dyDescent="0.25">
      <c r="B30" s="13" t="s">
        <v>39</v>
      </c>
      <c r="D30" s="5"/>
      <c r="E30" s="11"/>
    </row>
    <row r="31" spans="1:5" ht="15.75" customHeight="1" x14ac:dyDescent="0.25">
      <c r="A31" s="4"/>
      <c r="B31" s="13" t="s">
        <v>40</v>
      </c>
      <c r="D31" s="5"/>
      <c r="E31" s="11"/>
    </row>
    <row r="32" spans="1:5" ht="15.75" customHeight="1" x14ac:dyDescent="0.25">
      <c r="A32" s="4"/>
      <c r="B32" s="13" t="s">
        <v>41</v>
      </c>
      <c r="D32" s="5"/>
      <c r="E32" s="11"/>
    </row>
    <row r="33" spans="1:5" ht="15.75" customHeight="1" x14ac:dyDescent="0.25">
      <c r="A33" s="4"/>
      <c r="B33" s="13" t="s">
        <v>42</v>
      </c>
      <c r="D33" s="5"/>
      <c r="E33" s="11"/>
    </row>
    <row r="34" spans="1:5" ht="15.75" customHeight="1" x14ac:dyDescent="0.25">
      <c r="B34" s="13" t="s">
        <v>43</v>
      </c>
      <c r="D34" s="5"/>
      <c r="E34" s="11"/>
    </row>
    <row r="35" spans="1:5" ht="15.75" customHeight="1" x14ac:dyDescent="0.25">
      <c r="B35" s="13" t="s">
        <v>44</v>
      </c>
      <c r="D35" s="5"/>
      <c r="E35" s="11"/>
    </row>
    <row r="36" spans="1:5" ht="15.75" customHeight="1" x14ac:dyDescent="0.25">
      <c r="B36" s="13" t="s">
        <v>45</v>
      </c>
      <c r="D36" s="5"/>
      <c r="E36" s="11"/>
    </row>
    <row r="37" spans="1:5" ht="15.75" customHeight="1" x14ac:dyDescent="0.25">
      <c r="A37" s="5"/>
      <c r="B37" s="13" t="s">
        <v>46</v>
      </c>
      <c r="D37" s="5"/>
      <c r="E37" s="11"/>
    </row>
    <row r="38" spans="1:5" ht="15.75" customHeight="1" x14ac:dyDescent="0.25">
      <c r="B38" s="13" t="s">
        <v>47</v>
      </c>
      <c r="D38" s="5"/>
      <c r="E38" s="11"/>
    </row>
    <row r="39" spans="1:5" ht="15.75" customHeight="1" x14ac:dyDescent="0.25">
      <c r="B39" s="13" t="s">
        <v>48</v>
      </c>
      <c r="D39" s="5"/>
      <c r="E39" s="11"/>
    </row>
    <row r="40" spans="1:5" ht="15.75" customHeight="1" x14ac:dyDescent="0.25">
      <c r="B40" s="13" t="s">
        <v>49</v>
      </c>
      <c r="D40" s="5"/>
      <c r="E40" s="11"/>
    </row>
    <row r="41" spans="1:5" ht="15.75" customHeight="1" x14ac:dyDescent="0.25">
      <c r="B41" s="13" t="s">
        <v>50</v>
      </c>
      <c r="D41" s="5"/>
      <c r="E41" s="11"/>
    </row>
    <row r="42" spans="1:5" ht="15.75" customHeight="1" x14ac:dyDescent="0.25">
      <c r="B42" s="13" t="s">
        <v>51</v>
      </c>
      <c r="D42" s="5"/>
      <c r="E42" s="11"/>
    </row>
    <row r="43" spans="1:5" ht="15.75" customHeight="1" x14ac:dyDescent="0.25">
      <c r="B43" s="13" t="s">
        <v>52</v>
      </c>
      <c r="D43" s="5"/>
      <c r="E43" s="11"/>
    </row>
    <row r="44" spans="1:5" ht="15.75" customHeight="1" x14ac:dyDescent="0.25">
      <c r="B44" s="13" t="s">
        <v>53</v>
      </c>
      <c r="D44" s="5"/>
      <c r="E44" s="11"/>
    </row>
    <row r="45" spans="1:5" ht="16.05" customHeight="1" x14ac:dyDescent="0.25">
      <c r="A45" s="5"/>
      <c r="B45" s="13" t="s">
        <v>54</v>
      </c>
      <c r="D45" s="5"/>
      <c r="E45" s="11"/>
    </row>
    <row r="46" spans="1:5" ht="16.05" customHeight="1" x14ac:dyDescent="0.25">
      <c r="A46" s="5"/>
      <c r="B46" s="13" t="s">
        <v>55</v>
      </c>
      <c r="D46" s="5"/>
      <c r="E46" s="11"/>
    </row>
    <row r="47" spans="1:5" ht="16.05" customHeight="1" x14ac:dyDescent="0.25">
      <c r="A47" s="5"/>
      <c r="B47" s="13" t="s">
        <v>56</v>
      </c>
      <c r="D47" s="5"/>
      <c r="E47" s="11"/>
    </row>
    <row r="48" spans="1:5" ht="16.05" customHeight="1" x14ac:dyDescent="0.25">
      <c r="A48" s="5"/>
      <c r="B48" s="4"/>
    </row>
    <row r="49" spans="1:5" ht="16.05" customHeight="1" x14ac:dyDescent="0.25">
      <c r="A49" s="5" t="s">
        <v>89</v>
      </c>
      <c r="B49" s="4" t="s">
        <v>66</v>
      </c>
      <c r="D49" s="5"/>
      <c r="E49" s="11"/>
    </row>
    <row r="50" spans="1:5" ht="16.05" customHeight="1" x14ac:dyDescent="0.25">
      <c r="A50" s="5"/>
      <c r="B50" s="4" t="s">
        <v>67</v>
      </c>
      <c r="D50" s="5"/>
      <c r="E50" s="11"/>
    </row>
    <row r="51" spans="1:5" ht="16.05" customHeight="1" x14ac:dyDescent="0.25">
      <c r="A51" s="5"/>
      <c r="B51" s="4" t="s">
        <v>68</v>
      </c>
      <c r="D51" s="5"/>
      <c r="E51" s="11"/>
    </row>
    <row r="52" spans="1:5" ht="16.05" customHeight="1" x14ac:dyDescent="0.25">
      <c r="A52" s="5"/>
      <c r="B52" s="4" t="s">
        <v>69</v>
      </c>
      <c r="D52" s="5"/>
      <c r="E52" s="11"/>
    </row>
    <row r="53" spans="1:5" ht="16.05" customHeight="1" x14ac:dyDescent="0.25">
      <c r="A53" s="5"/>
      <c r="B53" t="s">
        <v>70</v>
      </c>
      <c r="D53" s="5"/>
      <c r="E53" s="11"/>
    </row>
    <row r="54" spans="1:5" ht="16.05" customHeight="1" x14ac:dyDescent="0.25">
      <c r="A54" s="5"/>
      <c r="B54" t="s">
        <v>71</v>
      </c>
      <c r="D54" s="5"/>
      <c r="E54" s="11"/>
    </row>
    <row r="55" spans="1:5" ht="16.05" customHeight="1" x14ac:dyDescent="0.25">
      <c r="A55" s="5"/>
      <c r="B55" t="s">
        <v>72</v>
      </c>
      <c r="D55" s="5"/>
      <c r="E55" s="11"/>
    </row>
    <row r="56" spans="1:5" ht="16.05" customHeight="1" x14ac:dyDescent="0.25">
      <c r="A56" s="5"/>
      <c r="B56" t="s">
        <v>73</v>
      </c>
      <c r="D56" s="5"/>
      <c r="E56" s="11"/>
    </row>
    <row r="57" spans="1:5" ht="16.05" customHeight="1" x14ac:dyDescent="0.25">
      <c r="A57" s="5"/>
      <c r="B57" s="4" t="s">
        <v>85</v>
      </c>
      <c r="D57" s="5"/>
      <c r="E57" s="11"/>
    </row>
    <row r="58" spans="1:5" ht="16.05" customHeight="1" x14ac:dyDescent="0.25">
      <c r="A58" s="5"/>
      <c r="B58" s="4" t="s">
        <v>86</v>
      </c>
      <c r="D58" s="5"/>
      <c r="E58" s="11"/>
    </row>
    <row r="59" spans="1:5" ht="16.05" customHeight="1" x14ac:dyDescent="0.25">
      <c r="A59" s="5"/>
      <c r="B59" s="4" t="s">
        <v>87</v>
      </c>
      <c r="D59" s="5"/>
      <c r="E59" s="11"/>
    </row>
    <row r="60" spans="1:5" ht="16.05" customHeight="1" x14ac:dyDescent="0.25">
      <c r="A60" s="5"/>
      <c r="B60" s="4" t="s">
        <v>88</v>
      </c>
      <c r="D60" s="5"/>
      <c r="E60" s="11"/>
    </row>
    <row r="61" spans="1:5" ht="16.05" customHeight="1" x14ac:dyDescent="0.25">
      <c r="A61" s="5"/>
      <c r="B61" t="s">
        <v>74</v>
      </c>
      <c r="D61" s="5"/>
      <c r="E61" s="11"/>
    </row>
    <row r="62" spans="1:5" ht="16.05" customHeight="1" x14ac:dyDescent="0.25">
      <c r="A62" s="5"/>
      <c r="B62" t="s">
        <v>75</v>
      </c>
      <c r="D62" s="5"/>
      <c r="E62" s="11"/>
    </row>
    <row r="63" spans="1:5" ht="16.05" customHeight="1" x14ac:dyDescent="0.25">
      <c r="A63" s="5"/>
      <c r="B63" t="s">
        <v>76</v>
      </c>
      <c r="D63" s="5"/>
      <c r="E63" s="11"/>
    </row>
    <row r="64" spans="1:5" ht="16.05" customHeight="1" x14ac:dyDescent="0.25">
      <c r="A64" s="5"/>
      <c r="B64" t="s">
        <v>77</v>
      </c>
      <c r="D64" s="5"/>
      <c r="E64" s="11"/>
    </row>
    <row r="65" spans="1:5" ht="16.05" customHeight="1" x14ac:dyDescent="0.25">
      <c r="A65" s="5"/>
      <c r="B65" s="4" t="s">
        <v>78</v>
      </c>
      <c r="D65" s="5"/>
      <c r="E65" s="11"/>
    </row>
    <row r="66" spans="1:5" ht="16.05" customHeight="1" x14ac:dyDescent="0.25">
      <c r="A66" s="5"/>
      <c r="B66" s="4" t="s">
        <v>79</v>
      </c>
      <c r="D66" s="5"/>
      <c r="E66" s="11"/>
    </row>
    <row r="67" spans="1:5" ht="16.05" customHeight="1" x14ac:dyDescent="0.25">
      <c r="A67" s="5"/>
      <c r="B67" s="4" t="s">
        <v>80</v>
      </c>
      <c r="D67" s="5"/>
      <c r="E67" s="11"/>
    </row>
    <row r="68" spans="1:5" ht="16.05" customHeight="1" x14ac:dyDescent="0.25">
      <c r="A68" s="5"/>
      <c r="B68" s="4" t="s">
        <v>81</v>
      </c>
      <c r="D68" s="5"/>
      <c r="E68" s="11"/>
    </row>
    <row r="69" spans="1:5" ht="16.05" customHeight="1" x14ac:dyDescent="0.25">
      <c r="A69" s="5"/>
      <c r="B69" t="s">
        <v>82</v>
      </c>
      <c r="D69" s="5"/>
      <c r="E69" s="11"/>
    </row>
    <row r="70" spans="1:5" ht="16.05" customHeight="1" x14ac:dyDescent="0.25">
      <c r="A70" s="5"/>
      <c r="B70" t="s">
        <v>83</v>
      </c>
      <c r="D70" s="5"/>
      <c r="E70" s="11"/>
    </row>
    <row r="71" spans="1:5" ht="16.05" customHeight="1" x14ac:dyDescent="0.25">
      <c r="A71" s="5"/>
      <c r="B71" t="s">
        <v>84</v>
      </c>
      <c r="D71" s="5"/>
      <c r="E71" s="11"/>
    </row>
    <row r="72" spans="1:5" ht="16.05" customHeight="1" x14ac:dyDescent="0.25">
      <c r="A72" s="5"/>
      <c r="B72" t="s">
        <v>91</v>
      </c>
      <c r="D72" s="15"/>
      <c r="E72" s="16"/>
    </row>
    <row r="73" spans="1:5" ht="16.05" customHeight="1" x14ac:dyDescent="0.25">
      <c r="A73" s="5"/>
      <c r="B73" s="4" t="s">
        <v>92</v>
      </c>
      <c r="D73" s="15"/>
      <c r="E73" s="16"/>
    </row>
    <row r="74" spans="1:5" ht="16.05" customHeight="1" x14ac:dyDescent="0.25">
      <c r="A74" s="5"/>
      <c r="B74" t="s">
        <v>93</v>
      </c>
      <c r="D74" s="15"/>
      <c r="E74" s="16"/>
    </row>
    <row r="75" spans="1:5" ht="16.05" customHeight="1" x14ac:dyDescent="0.25">
      <c r="A75" s="5"/>
      <c r="B75" s="4" t="s">
        <v>94</v>
      </c>
      <c r="D75" s="15"/>
      <c r="E75" s="16"/>
    </row>
    <row r="76" spans="1:5" ht="16.05" customHeight="1" x14ac:dyDescent="0.25">
      <c r="A76" s="5"/>
      <c r="B76" t="s">
        <v>95</v>
      </c>
      <c r="D76" s="15"/>
      <c r="E76" s="16"/>
    </row>
    <row r="77" spans="1:5" ht="16.05" customHeight="1" x14ac:dyDescent="0.25">
      <c r="A77" s="5"/>
      <c r="B77" s="4" t="s">
        <v>96</v>
      </c>
      <c r="D77" s="15"/>
      <c r="E77" s="16"/>
    </row>
    <row r="78" spans="1:5" ht="16.05" customHeight="1" x14ac:dyDescent="0.25">
      <c r="A78" s="5"/>
      <c r="B78" t="s">
        <v>97</v>
      </c>
      <c r="D78" s="15"/>
      <c r="E78" s="16"/>
    </row>
    <row r="79" spans="1:5" ht="16.05" customHeight="1" x14ac:dyDescent="0.25">
      <c r="A79" s="5"/>
      <c r="B79" s="4" t="s">
        <v>98</v>
      </c>
      <c r="D79" s="15"/>
      <c r="E79" s="16"/>
    </row>
    <row r="80" spans="1:5" ht="16.05" customHeight="1" x14ac:dyDescent="0.25">
      <c r="A80" s="5"/>
      <c r="B80" t="s">
        <v>99</v>
      </c>
      <c r="D80" s="15"/>
      <c r="E80" s="16"/>
    </row>
    <row r="81" spans="1:5" ht="16.05" customHeight="1" x14ac:dyDescent="0.25">
      <c r="A81" s="5"/>
      <c r="B81" s="4" t="s">
        <v>100</v>
      </c>
      <c r="D81" s="15"/>
      <c r="E81" s="16"/>
    </row>
    <row r="82" spans="1:5" ht="16.05" customHeight="1" x14ac:dyDescent="0.25">
      <c r="A82" s="5"/>
      <c r="B82" t="s">
        <v>101</v>
      </c>
      <c r="D82" s="15"/>
      <c r="E82" s="16"/>
    </row>
    <row r="83" spans="1:5" ht="16.05" customHeight="1" x14ac:dyDescent="0.25">
      <c r="A83" s="5"/>
      <c r="B83" s="4" t="s">
        <v>102</v>
      </c>
      <c r="D83" s="15"/>
      <c r="E83" s="16"/>
    </row>
    <row r="84" spans="1:5" ht="16.05" customHeight="1" x14ac:dyDescent="0.25">
      <c r="A84" s="5"/>
      <c r="B84" t="s">
        <v>103</v>
      </c>
      <c r="D84" s="15"/>
      <c r="E84" s="16"/>
    </row>
    <row r="85" spans="1:5" ht="13.2" x14ac:dyDescent="0.25">
      <c r="A85" s="5"/>
      <c r="B85" s="4"/>
    </row>
    <row r="86" spans="1:5" ht="13.2" x14ac:dyDescent="0.25">
      <c r="A86" s="5"/>
      <c r="B86" s="17" t="s">
        <v>105</v>
      </c>
      <c r="D86" s="8" t="s">
        <v>8</v>
      </c>
      <c r="E86" s="11" t="s">
        <v>7</v>
      </c>
    </row>
    <row r="87" spans="1:5" ht="13.2" x14ac:dyDescent="0.25">
      <c r="A87" s="5"/>
      <c r="B87" s="17" t="s">
        <v>106</v>
      </c>
      <c r="D87" s="8" t="s">
        <v>8</v>
      </c>
      <c r="E87" s="11" t="s">
        <v>7</v>
      </c>
    </row>
    <row r="88" spans="1:5" ht="13.2" x14ac:dyDescent="0.25">
      <c r="A88" s="5"/>
      <c r="B88" s="17" t="s">
        <v>107</v>
      </c>
      <c r="D88" s="8" t="s">
        <v>8</v>
      </c>
      <c r="E88" s="11" t="s">
        <v>7</v>
      </c>
    </row>
    <row r="89" spans="1:5" ht="15.75" customHeight="1" x14ac:dyDescent="0.25">
      <c r="A89" s="5"/>
      <c r="B89" s="17" t="s">
        <v>108</v>
      </c>
      <c r="D89" s="8" t="s">
        <v>8</v>
      </c>
      <c r="E89" s="11" t="s">
        <v>7</v>
      </c>
    </row>
    <row r="90" spans="1:5" ht="15.75" customHeight="1" x14ac:dyDescent="0.25">
      <c r="A90" s="5"/>
      <c r="B90" s="17" t="s">
        <v>109</v>
      </c>
      <c r="D90" s="8" t="s">
        <v>8</v>
      </c>
      <c r="E90" s="11" t="s">
        <v>7</v>
      </c>
    </row>
    <row r="91" spans="1:5" ht="15.75" customHeight="1" x14ac:dyDescent="0.25">
      <c r="B91" s="17" t="s">
        <v>110</v>
      </c>
      <c r="D91" s="8" t="s">
        <v>8</v>
      </c>
      <c r="E91" s="11" t="s">
        <v>7</v>
      </c>
    </row>
    <row r="92" spans="1:5" ht="15.75" customHeight="1" x14ac:dyDescent="0.25">
      <c r="B92" s="17" t="s">
        <v>111</v>
      </c>
      <c r="D92" s="8" t="s">
        <v>8</v>
      </c>
      <c r="E92" s="11" t="s">
        <v>7</v>
      </c>
    </row>
    <row r="93" spans="1:5" ht="15.75" customHeight="1" x14ac:dyDescent="0.25">
      <c r="B93" s="17" t="s">
        <v>112</v>
      </c>
      <c r="D93" s="8" t="s">
        <v>8</v>
      </c>
      <c r="E93" s="11" t="s">
        <v>7</v>
      </c>
    </row>
    <row r="94" spans="1:5" ht="15.75" customHeight="1" x14ac:dyDescent="0.25">
      <c r="B94" s="17" t="s">
        <v>114</v>
      </c>
      <c r="D94" s="8" t="s">
        <v>8</v>
      </c>
      <c r="E94" s="11" t="s">
        <v>7</v>
      </c>
    </row>
    <row r="95" spans="1:5" ht="15.75" customHeight="1" x14ac:dyDescent="0.25">
      <c r="B95" s="17" t="s">
        <v>115</v>
      </c>
      <c r="D95" s="8" t="s">
        <v>8</v>
      </c>
      <c r="E95" s="11" t="s">
        <v>7</v>
      </c>
    </row>
    <row r="96" spans="1:5" ht="15.75" customHeight="1" x14ac:dyDescent="0.25">
      <c r="A96" s="5"/>
      <c r="B96" s="17" t="s">
        <v>116</v>
      </c>
      <c r="D96" s="8" t="s">
        <v>8</v>
      </c>
      <c r="E96" s="11" t="s">
        <v>7</v>
      </c>
    </row>
    <row r="97" spans="2:5" ht="15.75" customHeight="1" x14ac:dyDescent="0.25">
      <c r="B97" s="17" t="s">
        <v>117</v>
      </c>
      <c r="D97" s="8" t="s">
        <v>8</v>
      </c>
      <c r="E97" s="11" t="s">
        <v>7</v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52" workbookViewId="0">
      <selection activeCell="D4" sqref="D4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9</v>
      </c>
      <c r="C1" t="str">
        <f>+'Project Structure'!C1</f>
        <v xml:space="preserve">Q025 - </v>
      </c>
      <c r="D1" t="str">
        <f>"Installation "&amp;'Project Structure'!D1</f>
        <v>Installation Broad Sub-Acute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</v>
      </c>
      <c r="B3" s="7" t="str">
        <f>IF(ISBLANK('Project Structure'!B3),"",'Project Structure'!B3)</f>
        <v>B1-C1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B1-C10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B1-C11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B1-C12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B1-C13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B1-C14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B1-C18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B1-C2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B1-C21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B1-C3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B1-C4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B1-C5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B1-C6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B1-C7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B1-C8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B1-C9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B1-CP1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B1-CP2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B1-CP3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B1-CP4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B1-CP5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B1-P1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B1-P2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/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>Ground Floor</v>
      </c>
      <c r="B27" s="7" t="str">
        <f>IF(ISBLANK('Project Structure'!B27),"",'Project Structure'!B27)</f>
        <v>G-C1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G-C10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G-C11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G-C15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G-C16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G-C17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G-C19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G-C20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G-C22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G-C3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G-C5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G-C6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G-C7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G-C9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G-CP1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G-CP2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G-CP3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G-CP4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G-CP5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G-P2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G-P3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/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>Level L01</v>
      </c>
      <c r="B49" s="7" t="str">
        <f>IF(ISBLANK('Project Structure'!B49),"",'Project Structure'!B49)</f>
        <v>L01-BA1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L01-BA2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L01-BA3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L01-BA4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L01-CP1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L01-CP2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L01-CP4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L01-CP5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Structure'!B61),"",'Project Structure'!B61)</f>
        <v>L01-P10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Structure'!B62),"",'Project Structure'!B62)</f>
        <v>L01-P11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Structure'!B63),"",'Project Structure'!B63)</f>
        <v>L01-P14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Structure'!B64),"",'Project Structure'!B64)</f>
        <v>L01-P17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Structure'!B65),"",'Project Structure'!B65)</f>
        <v>L01-P18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Structure'!B66),"",'Project Structure'!B66)</f>
        <v>L01-P19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Structure'!B67),"",'Project Structure'!B67)</f>
        <v>L01-P20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Structure'!B68),"",'Project Structure'!B68)</f>
        <v>L01-P26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Structure'!B69),"",'Project Structure'!B69)</f>
        <v>L01-P30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Structure'!B70),"",'Project Structure'!B70)</f>
        <v>L01-P33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Structure'!B71),"",'Project Structure'!B71)</f>
        <v>L01-P34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Structure'!B57),"",'Project Structure'!B57)</f>
        <v>L01-P5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Structure'!B58),"",'Project Structure'!B58)</f>
        <v>L01-P6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Structure'!B59),"",'Project Structure'!B59)</f>
        <v>L01-P8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Structure'!B60),"",'Project Structure'!B60)</f>
        <v>L01-P9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L01-CP3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L01-P12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L01-P13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L01-P28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L01-P32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L01-P36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L01-P37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L01-P38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L01-P39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L01-P40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L01-P41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L01-P42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L01-P43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/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L01-BA37</v>
      </c>
      <c r="C86" s="7" t="str">
        <f>IF(ISBLANK('Project Structure'!C86),"",'Project Structure'!C86)</f>
        <v/>
      </c>
      <c r="D86" s="7" t="str">
        <f>IF(ISBLANK('Project Structure'!D86),"","Installation checklist")</f>
        <v>Installation checklist</v>
      </c>
      <c r="E86" s="7" t="str">
        <f>IF(ISBLANK('Project Structure'!E86),"",'Project Structure'!E86)</f>
        <v>Add</v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L01-BA38</v>
      </c>
      <c r="C87" s="7" t="str">
        <f>IF(ISBLANK('Project Structure'!C87),"",'Project Structure'!C87)</f>
        <v/>
      </c>
      <c r="D87" s="7" t="str">
        <f>IF(ISBLANK('Project Structure'!D87),"","Installation checklist")</f>
        <v>Installation checklist</v>
      </c>
      <c r="E87" s="7" t="str">
        <f>IF(ISBLANK('Project Structure'!E87),"",'Project Structure'!E87)</f>
        <v>Add</v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L01-BA39</v>
      </c>
      <c r="C88" s="7" t="str">
        <f>IF(ISBLANK('Project Structure'!C88),"",'Project Structure'!C88)</f>
        <v/>
      </c>
      <c r="D88" s="7" t="str">
        <f>IF(ISBLANK('Project Structure'!D88),"","Installation checklist")</f>
        <v>Installation checklist</v>
      </c>
      <c r="E88" s="7" t="str">
        <f>IF(ISBLANK('Project Structure'!E88),"",'Project Structure'!E88)</f>
        <v>Add</v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L01-BA40</v>
      </c>
      <c r="C89" s="7" t="str">
        <f>IF(ISBLANK('Project Structure'!C89),"",'Project Structure'!C89)</f>
        <v/>
      </c>
      <c r="D89" s="7" t="str">
        <f>IF(ISBLANK('Project Structure'!D89),"","Installation checklist")</f>
        <v>Installation checklist</v>
      </c>
      <c r="E89" s="7" t="str">
        <f>IF(ISBLANK('Project Structure'!E89),"",'Project Structure'!E89)</f>
        <v>Add</v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L01-BA41</v>
      </c>
      <c r="C90" s="7" t="str">
        <f>IF(ISBLANK('Project Structure'!C90),"",'Project Structure'!C90)</f>
        <v/>
      </c>
      <c r="D90" s="7" t="str">
        <f>IF(ISBLANK('Project Structure'!D90),"","Installation checklist")</f>
        <v>Installation checklist</v>
      </c>
      <c r="E90" s="7" t="str">
        <f>IF(ISBLANK('Project Structure'!E90),"",'Project Structure'!E90)</f>
        <v>Add</v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L01-BA42</v>
      </c>
      <c r="C91" s="7" t="str">
        <f>IF(ISBLANK('Project Structure'!C91),"",'Project Structure'!C91)</f>
        <v/>
      </c>
      <c r="D91" s="7" t="str">
        <f>IF(ISBLANK('Project Structure'!D91),"","Installation checklist")</f>
        <v>Installation checklist</v>
      </c>
      <c r="E91" s="7" t="str">
        <f>IF(ISBLANK('Project Structure'!E91),"",'Project Structure'!E91)</f>
        <v>Add</v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L01-P15</v>
      </c>
      <c r="C92" s="7" t="str">
        <f>IF(ISBLANK('Project Structure'!C92),"",'Project Structure'!C92)</f>
        <v/>
      </c>
      <c r="D92" s="7" t="str">
        <f>IF(ISBLANK('Project Structure'!D92),"","Installation checklist")</f>
        <v>Installation checklist</v>
      </c>
      <c r="E92" s="7" t="str">
        <f>IF(ISBLANK('Project Structure'!E92),"",'Project Structure'!E92)</f>
        <v>Add</v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L01-P16</v>
      </c>
      <c r="C93" s="7" t="str">
        <f>IF(ISBLANK('Project Structure'!C93),"",'Project Structure'!C93)</f>
        <v/>
      </c>
      <c r="D93" s="7" t="str">
        <f>IF(ISBLANK('Project Structure'!D93),"","Installation checklist")</f>
        <v>Installation checklist</v>
      </c>
      <c r="E93" s="7" t="str">
        <f>IF(ISBLANK('Project Structure'!E93),"",'Project Structure'!E93)</f>
        <v>Add</v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L01-P25</v>
      </c>
      <c r="C94" s="7" t="str">
        <f>IF(ISBLANK('Project Structure'!C94),"",'Project Structure'!C94)</f>
        <v/>
      </c>
      <c r="D94" s="7" t="str">
        <f>IF(ISBLANK('Project Structure'!D94),"","Installation checklist")</f>
        <v>Installation checklist</v>
      </c>
      <c r="E94" s="7" t="str">
        <f>IF(ISBLANK('Project Structure'!E94),"",'Project Structure'!E94)</f>
        <v>Add</v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L01-P29</v>
      </c>
      <c r="C95" s="7" t="str">
        <f>IF(ISBLANK('Project Structure'!C95),"",'Project Structure'!C95)</f>
        <v/>
      </c>
      <c r="D95" s="7" t="str">
        <f>IF(ISBLANK('Project Structure'!D95),"","Installation checklist")</f>
        <v>Installation checklist</v>
      </c>
      <c r="E95" s="7" t="str">
        <f>IF(ISBLANK('Project Structure'!E95),"",'Project Structure'!E95)</f>
        <v>Add</v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L01-P4</v>
      </c>
      <c r="C96" s="7" t="str">
        <f>IF(ISBLANK('Project Structure'!C96),"",'Project Structure'!C96)</f>
        <v/>
      </c>
      <c r="D96" s="7" t="str">
        <f>IF(ISBLANK('Project Structure'!D96),"","Installation checklist")</f>
        <v>Installation checklist</v>
      </c>
      <c r="E96" s="7" t="str">
        <f>IF(ISBLANK('Project Structure'!E96),"",'Project Structure'!E96)</f>
        <v>Add</v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L01-P7</v>
      </c>
      <c r="C97" s="7" t="str">
        <f>IF(ISBLANK('Project Structure'!C97),"",'Project Structure'!C97)</f>
        <v/>
      </c>
      <c r="D97" s="7" t="str">
        <f>IF(ISBLANK('Project Structure'!D97),"","Installation checklist")</f>
        <v>Installation checklist</v>
      </c>
      <c r="E97" s="7" t="str">
        <f>IF(ISBLANK('Project Structure'!E97),"",'Project Structure'!E97)</f>
        <v>Add</v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/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/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/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/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/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/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/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/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/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/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/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/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/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/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/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/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/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/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/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13"/>
  <sheetViews>
    <sheetView workbookViewId="0">
      <selection activeCell="B59" sqref="B59:B102"/>
    </sheetView>
  </sheetViews>
  <sheetFormatPr defaultColWidth="8.77734375" defaultRowHeight="13.2" x14ac:dyDescent="0.25"/>
  <cols>
    <col min="1" max="1" width="10" style="9" bestFit="1" customWidth="1"/>
    <col min="2" max="2" width="36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6</v>
      </c>
      <c r="B1" s="9" t="s">
        <v>3</v>
      </c>
      <c r="C1" s="9" t="s">
        <v>4</v>
      </c>
    </row>
    <row r="2" spans="1:3" hidden="1" x14ac:dyDescent="0.25">
      <c r="A2" s="14" t="s">
        <v>64</v>
      </c>
      <c r="B2" s="14" t="s">
        <v>12</v>
      </c>
      <c r="C2" s="14" t="str" cm="1">
        <f t="array" ref="C2">IFERROR(_xlfn.XLOOKUP(A2&amp;$B2,[1]!Conqa[[#All],[Project ID]]&amp;[1]!Conqa[[#All],[Panel ID]],[1]!Conqa[[#All],[Panel ID]]),"Add")</f>
        <v>B1-C1</v>
      </c>
    </row>
    <row r="3" spans="1:3" hidden="1" x14ac:dyDescent="0.25">
      <c r="A3" s="14" t="s">
        <v>64</v>
      </c>
      <c r="B3" s="14" t="s">
        <v>13</v>
      </c>
      <c r="C3" s="14" t="str" cm="1">
        <f t="array" ref="C3">IFERROR(_xlfn.XLOOKUP(A3&amp;$B3,[1]!Conqa[[#All],[Project ID]]&amp;[1]!Conqa[[#All],[Panel ID]],[1]!Conqa[[#All],[Panel ID]]),"Add")</f>
        <v>B1-C10</v>
      </c>
    </row>
    <row r="4" spans="1:3" hidden="1" x14ac:dyDescent="0.25">
      <c r="A4" s="14" t="s">
        <v>64</v>
      </c>
      <c r="B4" s="14" t="s">
        <v>14</v>
      </c>
      <c r="C4" s="14" t="str" cm="1">
        <f t="array" ref="C4">IFERROR(_xlfn.XLOOKUP(A4&amp;$B4,[1]!Conqa[[#All],[Project ID]]&amp;[1]!Conqa[[#All],[Panel ID]],[1]!Conqa[[#All],[Panel ID]]),"Add")</f>
        <v>B1-C11</v>
      </c>
    </row>
    <row r="5" spans="1:3" hidden="1" x14ac:dyDescent="0.25">
      <c r="A5" s="14" t="s">
        <v>64</v>
      </c>
      <c r="B5" s="14" t="s">
        <v>15</v>
      </c>
      <c r="C5" s="14" t="str" cm="1">
        <f t="array" ref="C5">IFERROR(_xlfn.XLOOKUP(A5&amp;$B5,[1]!Conqa[[#All],[Project ID]]&amp;[1]!Conqa[[#All],[Panel ID]],[1]!Conqa[[#All],[Panel ID]]),"Add")</f>
        <v>B1-C12</v>
      </c>
    </row>
    <row r="6" spans="1:3" hidden="1" x14ac:dyDescent="0.25">
      <c r="A6" s="14" t="s">
        <v>64</v>
      </c>
      <c r="B6" s="14" t="s">
        <v>16</v>
      </c>
      <c r="C6" s="14" t="str" cm="1">
        <f t="array" ref="C6">IFERROR(_xlfn.XLOOKUP(A6&amp;$B6,[1]!Conqa[[#All],[Project ID]]&amp;[1]!Conqa[[#All],[Panel ID]],[1]!Conqa[[#All],[Panel ID]]),"Add")</f>
        <v>B1-C13</v>
      </c>
    </row>
    <row r="7" spans="1:3" hidden="1" x14ac:dyDescent="0.25">
      <c r="A7" s="14" t="s">
        <v>64</v>
      </c>
      <c r="B7" s="14" t="s">
        <v>17</v>
      </c>
      <c r="C7" s="14" t="str" cm="1">
        <f t="array" ref="C7">IFERROR(_xlfn.XLOOKUP(A7&amp;$B7,[1]!Conqa[[#All],[Project ID]]&amp;[1]!Conqa[[#All],[Panel ID]],[1]!Conqa[[#All],[Panel ID]]),"Add")</f>
        <v>B1-C14</v>
      </c>
    </row>
    <row r="8" spans="1:3" hidden="1" x14ac:dyDescent="0.25">
      <c r="A8" s="14" t="s">
        <v>64</v>
      </c>
      <c r="B8" s="14" t="s">
        <v>18</v>
      </c>
      <c r="C8" s="14" t="str" cm="1">
        <f t="array" ref="C8">IFERROR(_xlfn.XLOOKUP(A8&amp;$B8,[1]!Conqa[[#All],[Project ID]]&amp;[1]!Conqa[[#All],[Panel ID]],[1]!Conqa[[#All],[Panel ID]]),"Add")</f>
        <v>B1-C18</v>
      </c>
    </row>
    <row r="9" spans="1:3" hidden="1" x14ac:dyDescent="0.25">
      <c r="A9" s="14" t="s">
        <v>64</v>
      </c>
      <c r="B9" s="14" t="s">
        <v>19</v>
      </c>
      <c r="C9" s="14" t="str" cm="1">
        <f t="array" ref="C9">IFERROR(_xlfn.XLOOKUP(A9&amp;$B9,[1]!Conqa[[#All],[Project ID]]&amp;[1]!Conqa[[#All],[Panel ID]],[1]!Conqa[[#All],[Panel ID]]),"Add")</f>
        <v>B1-C2</v>
      </c>
    </row>
    <row r="10" spans="1:3" hidden="1" x14ac:dyDescent="0.25">
      <c r="A10" s="14" t="s">
        <v>64</v>
      </c>
      <c r="B10" s="14" t="s">
        <v>20</v>
      </c>
      <c r="C10" s="14" t="str" cm="1">
        <f t="array" ref="C10">IFERROR(_xlfn.XLOOKUP(A10&amp;$B10,[1]!Conqa[[#All],[Project ID]]&amp;[1]!Conqa[[#All],[Panel ID]],[1]!Conqa[[#All],[Panel ID]]),"Add")</f>
        <v>B1-C21</v>
      </c>
    </row>
    <row r="11" spans="1:3" hidden="1" x14ac:dyDescent="0.25">
      <c r="A11" s="14" t="s">
        <v>64</v>
      </c>
      <c r="B11" s="14" t="s">
        <v>21</v>
      </c>
      <c r="C11" s="14" t="str" cm="1">
        <f t="array" ref="C11">IFERROR(_xlfn.XLOOKUP(A11&amp;$B11,[1]!Conqa[[#All],[Project ID]]&amp;[1]!Conqa[[#All],[Panel ID]],[1]!Conqa[[#All],[Panel ID]]),"Add")</f>
        <v>B1-C3</v>
      </c>
    </row>
    <row r="12" spans="1:3" hidden="1" x14ac:dyDescent="0.25">
      <c r="A12" s="14" t="s">
        <v>64</v>
      </c>
      <c r="B12" s="14" t="s">
        <v>22</v>
      </c>
      <c r="C12" s="14" t="str" cm="1">
        <f t="array" ref="C12">IFERROR(_xlfn.XLOOKUP(A12&amp;$B12,[1]!Conqa[[#All],[Project ID]]&amp;[1]!Conqa[[#All],[Panel ID]],[1]!Conqa[[#All],[Panel ID]]),"Add")</f>
        <v>B1-C4</v>
      </c>
    </row>
    <row r="13" spans="1:3" hidden="1" x14ac:dyDescent="0.25">
      <c r="A13" s="14" t="s">
        <v>64</v>
      </c>
      <c r="B13" s="14" t="s">
        <v>23</v>
      </c>
      <c r="C13" s="14" t="str" cm="1">
        <f t="array" ref="C13">IFERROR(_xlfn.XLOOKUP(A13&amp;$B13,[1]!Conqa[[#All],[Project ID]]&amp;[1]!Conqa[[#All],[Panel ID]],[1]!Conqa[[#All],[Panel ID]]),"Add")</f>
        <v>B1-C5</v>
      </c>
    </row>
    <row r="14" spans="1:3" hidden="1" x14ac:dyDescent="0.25">
      <c r="A14" s="14" t="s">
        <v>64</v>
      </c>
      <c r="B14" s="14" t="s">
        <v>24</v>
      </c>
      <c r="C14" s="14" t="str" cm="1">
        <f t="array" ref="C14">IFERROR(_xlfn.XLOOKUP(A14&amp;$B14,[1]!Conqa[[#All],[Project ID]]&amp;[1]!Conqa[[#All],[Panel ID]],[1]!Conqa[[#All],[Panel ID]]),"Add")</f>
        <v>B1-C6</v>
      </c>
    </row>
    <row r="15" spans="1:3" hidden="1" x14ac:dyDescent="0.25">
      <c r="A15" s="14" t="s">
        <v>64</v>
      </c>
      <c r="B15" s="14" t="s">
        <v>25</v>
      </c>
      <c r="C15" s="14" t="str" cm="1">
        <f t="array" ref="C15">IFERROR(_xlfn.XLOOKUP(A15&amp;$B15,[1]!Conqa[[#All],[Project ID]]&amp;[1]!Conqa[[#All],[Panel ID]],[1]!Conqa[[#All],[Panel ID]]),"Add")</f>
        <v>B1-C7</v>
      </c>
    </row>
    <row r="16" spans="1:3" hidden="1" x14ac:dyDescent="0.25">
      <c r="A16" s="14" t="s">
        <v>64</v>
      </c>
      <c r="B16" s="14" t="s">
        <v>26</v>
      </c>
      <c r="C16" s="14" t="str" cm="1">
        <f t="array" ref="C16">IFERROR(_xlfn.XLOOKUP(A16&amp;$B16,[1]!Conqa[[#All],[Project ID]]&amp;[1]!Conqa[[#All],[Panel ID]],[1]!Conqa[[#All],[Panel ID]]),"Add")</f>
        <v>B1-C8</v>
      </c>
    </row>
    <row r="17" spans="1:12" hidden="1" x14ac:dyDescent="0.25">
      <c r="A17" s="14" t="s">
        <v>64</v>
      </c>
      <c r="B17" s="14" t="s">
        <v>27</v>
      </c>
      <c r="C17" s="14" t="str" cm="1">
        <f t="array" ref="C17">IFERROR(_xlfn.XLOOKUP(A17&amp;$B17,[1]!Conqa[[#All],[Project ID]]&amp;[1]!Conqa[[#All],[Panel ID]],[1]!Conqa[[#All],[Panel ID]]),"Add")</f>
        <v>B1-C9</v>
      </c>
    </row>
    <row r="18" spans="1:12" hidden="1" x14ac:dyDescent="0.25">
      <c r="A18" s="14" t="s">
        <v>64</v>
      </c>
      <c r="B18" s="14" t="s">
        <v>28</v>
      </c>
      <c r="C18" s="14" t="str" cm="1">
        <f t="array" ref="C18">IFERROR(_xlfn.XLOOKUP(A18&amp;$B18,[1]!Conqa[[#All],[Project ID]]&amp;[1]!Conqa[[#All],[Panel ID]],[1]!Conqa[[#All],[Panel ID]]),"Add")</f>
        <v>B1-CP1</v>
      </c>
      <c r="L18" s="10"/>
    </row>
    <row r="19" spans="1:12" hidden="1" x14ac:dyDescent="0.25">
      <c r="A19" s="14" t="s">
        <v>64</v>
      </c>
      <c r="B19" s="14" t="s">
        <v>28</v>
      </c>
      <c r="C19" s="14" t="str" cm="1">
        <f t="array" ref="C19">IFERROR(_xlfn.XLOOKUP(A19&amp;$B19,[1]!Conqa[[#All],[Project ID]]&amp;[1]!Conqa[[#All],[Panel ID]],[1]!Conqa[[#All],[Panel ID]]),"Add")</f>
        <v>B1-CP1</v>
      </c>
    </row>
    <row r="20" spans="1:12" hidden="1" x14ac:dyDescent="0.25">
      <c r="A20" s="14" t="s">
        <v>64</v>
      </c>
      <c r="B20" s="14" t="s">
        <v>29</v>
      </c>
      <c r="C20" s="14" t="str" cm="1">
        <f t="array" ref="C20">IFERROR(_xlfn.XLOOKUP(A20&amp;$B20,[1]!Conqa[[#All],[Project ID]]&amp;[1]!Conqa[[#All],[Panel ID]],[1]!Conqa[[#All],[Panel ID]]),"Add")</f>
        <v>B1-CP2</v>
      </c>
    </row>
    <row r="21" spans="1:12" hidden="1" x14ac:dyDescent="0.25">
      <c r="A21" s="14" t="s">
        <v>64</v>
      </c>
      <c r="B21" s="14" t="s">
        <v>29</v>
      </c>
      <c r="C21" s="14" t="str" cm="1">
        <f t="array" ref="C21">IFERROR(_xlfn.XLOOKUP(A21&amp;$B21,[1]!Conqa[[#All],[Project ID]]&amp;[1]!Conqa[[#All],[Panel ID]],[1]!Conqa[[#All],[Panel ID]]),"Add")</f>
        <v>B1-CP2</v>
      </c>
    </row>
    <row r="22" spans="1:12" hidden="1" x14ac:dyDescent="0.25">
      <c r="A22" s="14" t="s">
        <v>64</v>
      </c>
      <c r="B22" s="14" t="s">
        <v>30</v>
      </c>
      <c r="C22" s="14" t="str" cm="1">
        <f t="array" ref="C22">IFERROR(_xlfn.XLOOKUP(A22&amp;$B22,[1]!Conqa[[#All],[Project ID]]&amp;[1]!Conqa[[#All],[Panel ID]],[1]!Conqa[[#All],[Panel ID]]),"Add")</f>
        <v>B1-CP3</v>
      </c>
    </row>
    <row r="23" spans="1:12" hidden="1" x14ac:dyDescent="0.25">
      <c r="A23" s="14" t="s">
        <v>64</v>
      </c>
      <c r="B23" s="14" t="s">
        <v>30</v>
      </c>
      <c r="C23" s="14" t="str" cm="1">
        <f t="array" ref="C23">IFERROR(_xlfn.XLOOKUP(A23&amp;$B23,[1]!Conqa[[#All],[Project ID]]&amp;[1]!Conqa[[#All],[Panel ID]],[1]!Conqa[[#All],[Panel ID]]),"Add")</f>
        <v>B1-CP3</v>
      </c>
    </row>
    <row r="24" spans="1:12" hidden="1" x14ac:dyDescent="0.25">
      <c r="A24" s="14" t="s">
        <v>64</v>
      </c>
      <c r="B24" s="14" t="s">
        <v>31</v>
      </c>
      <c r="C24" s="14" t="str" cm="1">
        <f t="array" ref="C24">IFERROR(_xlfn.XLOOKUP(A24&amp;$B24,[1]!Conqa[[#All],[Project ID]]&amp;[1]!Conqa[[#All],[Panel ID]],[1]!Conqa[[#All],[Panel ID]]),"Add")</f>
        <v>B1-CP4</v>
      </c>
    </row>
    <row r="25" spans="1:12" hidden="1" x14ac:dyDescent="0.25">
      <c r="A25" s="14" t="s">
        <v>64</v>
      </c>
      <c r="B25" s="14" t="s">
        <v>31</v>
      </c>
      <c r="C25" s="14" t="str" cm="1">
        <f t="array" ref="C25">IFERROR(_xlfn.XLOOKUP(A25&amp;$B25,[1]!Conqa[[#All],[Project ID]]&amp;[1]!Conqa[[#All],[Panel ID]],[1]!Conqa[[#All],[Panel ID]]),"Add")</f>
        <v>B1-CP4</v>
      </c>
    </row>
    <row r="26" spans="1:12" hidden="1" x14ac:dyDescent="0.25">
      <c r="A26" s="14" t="s">
        <v>64</v>
      </c>
      <c r="B26" s="14" t="s">
        <v>32</v>
      </c>
      <c r="C26" s="14" t="str" cm="1">
        <f t="array" ref="C26">IFERROR(_xlfn.XLOOKUP(A26&amp;$B26,[1]!Conqa[[#All],[Project ID]]&amp;[1]!Conqa[[#All],[Panel ID]],[1]!Conqa[[#All],[Panel ID]]),"Add")</f>
        <v>B1-CP5</v>
      </c>
    </row>
    <row r="27" spans="1:12" hidden="1" x14ac:dyDescent="0.25">
      <c r="A27" s="14" t="s">
        <v>64</v>
      </c>
      <c r="B27" s="14" t="s">
        <v>32</v>
      </c>
      <c r="C27" s="14" t="str" cm="1">
        <f t="array" ref="C27">IFERROR(_xlfn.XLOOKUP(A27&amp;$B27,[1]!Conqa[[#All],[Project ID]]&amp;[1]!Conqa[[#All],[Panel ID]],[1]!Conqa[[#All],[Panel ID]]),"Add")</f>
        <v>B1-CP5</v>
      </c>
    </row>
    <row r="28" spans="1:12" hidden="1" x14ac:dyDescent="0.25">
      <c r="A28" s="14" t="s">
        <v>64</v>
      </c>
      <c r="B28" s="14" t="s">
        <v>33</v>
      </c>
      <c r="C28" s="14" t="str" cm="1">
        <f t="array" ref="C28">IFERROR(_xlfn.XLOOKUP(A28&amp;$B28,[1]!Conqa[[#All],[Project ID]]&amp;[1]!Conqa[[#All],[Panel ID]],[1]!Conqa[[#All],[Panel ID]]),"Add")</f>
        <v>B1-P1</v>
      </c>
    </row>
    <row r="29" spans="1:12" hidden="1" x14ac:dyDescent="0.25">
      <c r="A29" s="14" t="s">
        <v>64</v>
      </c>
      <c r="B29" s="14" t="s">
        <v>33</v>
      </c>
      <c r="C29" s="14" t="str" cm="1">
        <f t="array" ref="C29">IFERROR(_xlfn.XLOOKUP(A29&amp;$B29,[1]!Conqa[[#All],[Project ID]]&amp;[1]!Conqa[[#All],[Panel ID]],[1]!Conqa[[#All],[Panel ID]]),"Add")</f>
        <v>B1-P1</v>
      </c>
    </row>
    <row r="30" spans="1:12" hidden="1" x14ac:dyDescent="0.25">
      <c r="A30" s="14" t="s">
        <v>64</v>
      </c>
      <c r="B30" s="14" t="s">
        <v>34</v>
      </c>
      <c r="C30" s="14" t="str" cm="1">
        <f t="array" ref="C30">IFERROR(_xlfn.XLOOKUP(A30&amp;$B30,[1]!Conqa[[#All],[Project ID]]&amp;[1]!Conqa[[#All],[Panel ID]],[1]!Conqa[[#All],[Panel ID]]),"Add")</f>
        <v>B1-P2</v>
      </c>
    </row>
    <row r="31" spans="1:12" hidden="1" x14ac:dyDescent="0.25">
      <c r="A31" s="14" t="s">
        <v>64</v>
      </c>
      <c r="B31" s="14" t="s">
        <v>34</v>
      </c>
      <c r="C31" s="14" t="str" cm="1">
        <f t="array" ref="C31">IFERROR(_xlfn.XLOOKUP(A31&amp;$B31,[1]!Conqa[[#All],[Project ID]]&amp;[1]!Conqa[[#All],[Panel ID]],[1]!Conqa[[#All],[Panel ID]]),"Add")</f>
        <v>B1-P2</v>
      </c>
    </row>
    <row r="32" spans="1:12" x14ac:dyDescent="0.25">
      <c r="A32" s="14" t="s">
        <v>64</v>
      </c>
      <c r="B32" s="14" t="s">
        <v>35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64</v>
      </c>
      <c r="B33" s="14" t="s">
        <v>90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hidden="1" x14ac:dyDescent="0.25">
      <c r="A34" s="14" t="s">
        <v>64</v>
      </c>
      <c r="B34" s="14" t="s">
        <v>36</v>
      </c>
      <c r="C34" s="14" t="str" cm="1">
        <f t="array" ref="C34">IFERROR(_xlfn.XLOOKUP(A34&amp;$B34,[1]!Conqa[[#All],[Project ID]]&amp;[1]!Conqa[[#All],[Panel ID]],[1]!Conqa[[#All],[Panel ID]]),"Add")</f>
        <v>G-C1</v>
      </c>
    </row>
    <row r="35" spans="1:3" hidden="1" x14ac:dyDescent="0.25">
      <c r="A35" s="14" t="s">
        <v>64</v>
      </c>
      <c r="B35" s="14" t="s">
        <v>37</v>
      </c>
      <c r="C35" s="14" t="str" cm="1">
        <f t="array" ref="C35">IFERROR(_xlfn.XLOOKUP(A35&amp;$B35,[1]!Conqa[[#All],[Project ID]]&amp;[1]!Conqa[[#All],[Panel ID]],[1]!Conqa[[#All],[Panel ID]]),"Add")</f>
        <v>G-C10</v>
      </c>
    </row>
    <row r="36" spans="1:3" hidden="1" x14ac:dyDescent="0.25">
      <c r="A36" s="14" t="s">
        <v>64</v>
      </c>
      <c r="B36" s="14" t="s">
        <v>38</v>
      </c>
      <c r="C36" s="14" t="str" cm="1">
        <f t="array" ref="C36">IFERROR(_xlfn.XLOOKUP(A36&amp;$B36,[1]!Conqa[[#All],[Project ID]]&amp;[1]!Conqa[[#All],[Panel ID]],[1]!Conqa[[#All],[Panel ID]]),"Add")</f>
        <v>G-C11</v>
      </c>
    </row>
    <row r="37" spans="1:3" hidden="1" x14ac:dyDescent="0.25">
      <c r="A37" s="14" t="s">
        <v>64</v>
      </c>
      <c r="B37" s="14" t="s">
        <v>39</v>
      </c>
      <c r="C37" s="14" t="str" cm="1">
        <f t="array" ref="C37">IFERROR(_xlfn.XLOOKUP(A37&amp;$B37,[1]!Conqa[[#All],[Project ID]]&amp;[1]!Conqa[[#All],[Panel ID]],[1]!Conqa[[#All],[Panel ID]]),"Add")</f>
        <v>G-C15</v>
      </c>
    </row>
    <row r="38" spans="1:3" hidden="1" x14ac:dyDescent="0.25">
      <c r="A38" s="14" t="s">
        <v>64</v>
      </c>
      <c r="B38" s="14" t="s">
        <v>40</v>
      </c>
      <c r="C38" s="14" t="str" cm="1">
        <f t="array" ref="C38">IFERROR(_xlfn.XLOOKUP(A38&amp;$B38,[1]!Conqa[[#All],[Project ID]]&amp;[1]!Conqa[[#All],[Panel ID]],[1]!Conqa[[#All],[Panel ID]]),"Add")</f>
        <v>G-C16</v>
      </c>
    </row>
    <row r="39" spans="1:3" hidden="1" x14ac:dyDescent="0.25">
      <c r="A39" s="14" t="s">
        <v>64</v>
      </c>
      <c r="B39" s="14" t="s">
        <v>41</v>
      </c>
      <c r="C39" s="14" t="str" cm="1">
        <f t="array" ref="C39">IFERROR(_xlfn.XLOOKUP(A39&amp;$B39,[1]!Conqa[[#All],[Project ID]]&amp;[1]!Conqa[[#All],[Panel ID]],[1]!Conqa[[#All],[Panel ID]]),"Add")</f>
        <v>G-C17</v>
      </c>
    </row>
    <row r="40" spans="1:3" hidden="1" x14ac:dyDescent="0.25">
      <c r="A40" s="14" t="s">
        <v>64</v>
      </c>
      <c r="B40" s="14" t="s">
        <v>42</v>
      </c>
      <c r="C40" s="14" t="str" cm="1">
        <f t="array" ref="C40">IFERROR(_xlfn.XLOOKUP(A40&amp;$B40,[1]!Conqa[[#All],[Project ID]]&amp;[1]!Conqa[[#All],[Panel ID]],[1]!Conqa[[#All],[Panel ID]]),"Add")</f>
        <v>G-C19</v>
      </c>
    </row>
    <row r="41" spans="1:3" hidden="1" x14ac:dyDescent="0.25">
      <c r="A41" s="14" t="s">
        <v>64</v>
      </c>
      <c r="B41" s="14" t="s">
        <v>43</v>
      </c>
      <c r="C41" s="14" t="str" cm="1">
        <f t="array" ref="C41">IFERROR(_xlfn.XLOOKUP(A41&amp;$B41,[1]!Conqa[[#All],[Project ID]]&amp;[1]!Conqa[[#All],[Panel ID]],[1]!Conqa[[#All],[Panel ID]]),"Add")</f>
        <v>G-C20</v>
      </c>
    </row>
    <row r="42" spans="1:3" hidden="1" x14ac:dyDescent="0.25">
      <c r="A42" s="14" t="s">
        <v>64</v>
      </c>
      <c r="B42" s="14" t="s">
        <v>44</v>
      </c>
      <c r="C42" s="14" t="str" cm="1">
        <f t="array" ref="C42">IFERROR(_xlfn.XLOOKUP(A42&amp;$B42,[1]!Conqa[[#All],[Project ID]]&amp;[1]!Conqa[[#All],[Panel ID]],[1]!Conqa[[#All],[Panel ID]]),"Add")</f>
        <v>G-C22</v>
      </c>
    </row>
    <row r="43" spans="1:3" hidden="1" x14ac:dyDescent="0.25">
      <c r="A43" s="14" t="s">
        <v>64</v>
      </c>
      <c r="B43" s="14" t="s">
        <v>45</v>
      </c>
      <c r="C43" s="14" t="str" cm="1">
        <f t="array" ref="C43">IFERROR(_xlfn.XLOOKUP(A43&amp;$B43,[1]!Conqa[[#All],[Project ID]]&amp;[1]!Conqa[[#All],[Panel ID]],[1]!Conqa[[#All],[Panel ID]]),"Add")</f>
        <v>G-C3</v>
      </c>
    </row>
    <row r="44" spans="1:3" hidden="1" x14ac:dyDescent="0.25">
      <c r="A44" s="14" t="s">
        <v>64</v>
      </c>
      <c r="B44" s="14" t="s">
        <v>46</v>
      </c>
      <c r="C44" s="14" t="str" cm="1">
        <f t="array" ref="C44">IFERROR(_xlfn.XLOOKUP(A44&amp;$B44,[1]!Conqa[[#All],[Project ID]]&amp;[1]!Conqa[[#All],[Panel ID]],[1]!Conqa[[#All],[Panel ID]]),"Add")</f>
        <v>G-C5</v>
      </c>
    </row>
    <row r="45" spans="1:3" hidden="1" x14ac:dyDescent="0.25">
      <c r="A45" s="14" t="s">
        <v>64</v>
      </c>
      <c r="B45" s="14" t="s">
        <v>47</v>
      </c>
      <c r="C45" s="14" t="str" cm="1">
        <f t="array" ref="C45">IFERROR(_xlfn.XLOOKUP(A45&amp;$B45,[1]!Conqa[[#All],[Project ID]]&amp;[1]!Conqa[[#All],[Panel ID]],[1]!Conqa[[#All],[Panel ID]]),"Add")</f>
        <v>G-C6</v>
      </c>
    </row>
    <row r="46" spans="1:3" hidden="1" x14ac:dyDescent="0.25">
      <c r="A46" s="14" t="s">
        <v>64</v>
      </c>
      <c r="B46" s="14" t="s">
        <v>48</v>
      </c>
      <c r="C46" s="14" t="str" cm="1">
        <f t="array" ref="C46">IFERROR(_xlfn.XLOOKUP(A46&amp;$B46,[1]!Conqa[[#All],[Project ID]]&amp;[1]!Conqa[[#All],[Panel ID]],[1]!Conqa[[#All],[Panel ID]]),"Add")</f>
        <v>G-C7</v>
      </c>
    </row>
    <row r="47" spans="1:3" hidden="1" x14ac:dyDescent="0.25">
      <c r="A47" s="14" t="s">
        <v>64</v>
      </c>
      <c r="B47" s="14" t="s">
        <v>49</v>
      </c>
      <c r="C47" s="14" t="str" cm="1">
        <f t="array" ref="C47">IFERROR(_xlfn.XLOOKUP(A47&amp;$B47,[1]!Conqa[[#All],[Project ID]]&amp;[1]!Conqa[[#All],[Panel ID]],[1]!Conqa[[#All],[Panel ID]]),"Add")</f>
        <v>G-C9</v>
      </c>
    </row>
    <row r="48" spans="1:3" hidden="1" x14ac:dyDescent="0.25">
      <c r="A48" s="14" t="s">
        <v>64</v>
      </c>
      <c r="B48" s="14" t="s">
        <v>50</v>
      </c>
      <c r="C48" s="14" t="str" cm="1">
        <f t="array" ref="C48">IFERROR(_xlfn.XLOOKUP(A48&amp;$B48,[1]!Conqa[[#All],[Project ID]]&amp;[1]!Conqa[[#All],[Panel ID]],[1]!Conqa[[#All],[Panel ID]]),"Add")</f>
        <v>G-CP1</v>
      </c>
    </row>
    <row r="49" spans="1:3" hidden="1" x14ac:dyDescent="0.25">
      <c r="A49" s="14" t="s">
        <v>64</v>
      </c>
      <c r="B49" s="14" t="s">
        <v>51</v>
      </c>
      <c r="C49" s="14" t="str" cm="1">
        <f t="array" ref="C49">IFERROR(_xlfn.XLOOKUP(A49&amp;$B49,[1]!Conqa[[#All],[Project ID]]&amp;[1]!Conqa[[#All],[Panel ID]],[1]!Conqa[[#All],[Panel ID]]),"Add")</f>
        <v>G-CP2</v>
      </c>
    </row>
    <row r="50" spans="1:3" hidden="1" x14ac:dyDescent="0.25">
      <c r="A50" s="14" t="s">
        <v>64</v>
      </c>
      <c r="B50" s="14" t="s">
        <v>52</v>
      </c>
      <c r="C50" s="14" t="str" cm="1">
        <f t="array" ref="C50">IFERROR(_xlfn.XLOOKUP(A50&amp;$B50,[1]!Conqa[[#All],[Project ID]]&amp;[1]!Conqa[[#All],[Panel ID]],[1]!Conqa[[#All],[Panel ID]]),"Add")</f>
        <v>G-CP3</v>
      </c>
    </row>
    <row r="51" spans="1:3" hidden="1" x14ac:dyDescent="0.25">
      <c r="A51" s="14" t="s">
        <v>64</v>
      </c>
      <c r="B51" s="14" t="s">
        <v>53</v>
      </c>
      <c r="C51" s="14" t="str" cm="1">
        <f t="array" ref="C51">IFERROR(_xlfn.XLOOKUP(A51&amp;$B51,[1]!Conqa[[#All],[Project ID]]&amp;[1]!Conqa[[#All],[Panel ID]],[1]!Conqa[[#All],[Panel ID]]),"Add")</f>
        <v>G-CP4</v>
      </c>
    </row>
    <row r="52" spans="1:3" hidden="1" x14ac:dyDescent="0.25">
      <c r="A52" s="14" t="s">
        <v>64</v>
      </c>
      <c r="B52" s="14" t="s">
        <v>54</v>
      </c>
      <c r="C52" s="14" t="str" cm="1">
        <f t="array" ref="C52">IFERROR(_xlfn.XLOOKUP(A52&amp;$B52,[1]!Conqa[[#All],[Project ID]]&amp;[1]!Conqa[[#All],[Panel ID]],[1]!Conqa[[#All],[Panel ID]]),"Add")</f>
        <v>G-CP5</v>
      </c>
    </row>
    <row r="53" spans="1:3" hidden="1" x14ac:dyDescent="0.25">
      <c r="A53" s="14" t="s">
        <v>64</v>
      </c>
      <c r="B53" s="14" t="s">
        <v>55</v>
      </c>
      <c r="C53" s="14" t="str" cm="1">
        <f t="array" ref="C53">IFERROR(_xlfn.XLOOKUP(A53&amp;$B53,[1]!Conqa[[#All],[Project ID]]&amp;[1]!Conqa[[#All],[Panel ID]],[1]!Conqa[[#All],[Panel ID]]),"Add")</f>
        <v>G-P2</v>
      </c>
    </row>
    <row r="54" spans="1:3" hidden="1" x14ac:dyDescent="0.25">
      <c r="A54" s="14" t="s">
        <v>64</v>
      </c>
      <c r="B54" s="14" t="s">
        <v>56</v>
      </c>
      <c r="C54" s="14" t="str" cm="1">
        <f t="array" ref="C54">IFERROR(_xlfn.XLOOKUP(A54&amp;$B54,[1]!Conqa[[#All],[Project ID]]&amp;[1]!Conqa[[#All],[Panel ID]],[1]!Conqa[[#All],[Panel ID]]),"Add")</f>
        <v>G-P3</v>
      </c>
    </row>
    <row r="55" spans="1:3" x14ac:dyDescent="0.25">
      <c r="A55" s="14" t="s">
        <v>64</v>
      </c>
      <c r="B55" s="14" t="s">
        <v>57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hidden="1" x14ac:dyDescent="0.25">
      <c r="A56" s="14" t="s">
        <v>64</v>
      </c>
      <c r="B56" s="14" t="s">
        <v>66</v>
      </c>
      <c r="C56" s="14" t="str" cm="1">
        <f t="array" ref="C56">IFERROR(_xlfn.XLOOKUP(A56&amp;$B56,[1]!Conqa[[#All],[Project ID]]&amp;[1]!Conqa[[#All],[Panel ID]],[1]!Conqa[[#All],[Panel ID]]),"Add")</f>
        <v>L01-BA1</v>
      </c>
    </row>
    <row r="57" spans="1:3" hidden="1" x14ac:dyDescent="0.25">
      <c r="A57" s="14" t="s">
        <v>64</v>
      </c>
      <c r="B57" s="14" t="s">
        <v>67</v>
      </c>
      <c r="C57" s="14" t="str" cm="1">
        <f t="array" ref="C57">IFERROR(_xlfn.XLOOKUP(A57&amp;$B57,[1]!Conqa[[#All],[Project ID]]&amp;[1]!Conqa[[#All],[Panel ID]],[1]!Conqa[[#All],[Panel ID]]),"Add")</f>
        <v>L01-BA2</v>
      </c>
    </row>
    <row r="58" spans="1:3" hidden="1" x14ac:dyDescent="0.25">
      <c r="A58" s="14" t="s">
        <v>64</v>
      </c>
      <c r="B58" s="14" t="s">
        <v>68</v>
      </c>
      <c r="C58" s="14" t="str" cm="1">
        <f t="array" ref="C58">IFERROR(_xlfn.XLOOKUP(A58&amp;$B58,[1]!Conqa[[#All],[Project ID]]&amp;[1]!Conqa[[#All],[Panel ID]],[1]!Conqa[[#All],[Panel ID]]),"Add")</f>
        <v>L01-BA3</v>
      </c>
    </row>
    <row r="59" spans="1:3" x14ac:dyDescent="0.25">
      <c r="A59" s="14" t="s">
        <v>64</v>
      </c>
      <c r="B59" s="14" t="s">
        <v>105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64</v>
      </c>
      <c r="B60" s="14" t="s">
        <v>106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64</v>
      </c>
      <c r="B61" s="14" t="s">
        <v>107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hidden="1" x14ac:dyDescent="0.25">
      <c r="A62" s="14" t="s">
        <v>64</v>
      </c>
      <c r="B62" s="14" t="s">
        <v>69</v>
      </c>
      <c r="C62" s="14" t="str" cm="1">
        <f t="array" ref="C62">IFERROR(_xlfn.XLOOKUP(A62&amp;$B62,[1]!Conqa[[#All],[Project ID]]&amp;[1]!Conqa[[#All],[Panel ID]],[1]!Conqa[[#All],[Panel ID]]),"Add")</f>
        <v>L01-BA4</v>
      </c>
    </row>
    <row r="63" spans="1:3" x14ac:dyDescent="0.25">
      <c r="A63" s="14" t="s">
        <v>64</v>
      </c>
      <c r="B63" s="14" t="s">
        <v>108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64</v>
      </c>
      <c r="B64" s="14" t="s">
        <v>109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64</v>
      </c>
      <c r="B65" s="14" t="s">
        <v>110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hidden="1" x14ac:dyDescent="0.25">
      <c r="A66" s="14" t="s">
        <v>64</v>
      </c>
      <c r="B66" s="14" t="s">
        <v>70</v>
      </c>
      <c r="C66" s="14" t="str" cm="1">
        <f t="array" ref="C66">IFERROR(_xlfn.XLOOKUP(A66&amp;$B66,[1]!Conqa[[#All],[Project ID]]&amp;[1]!Conqa[[#All],[Panel ID]],[1]!Conqa[[#All],[Panel ID]]),"Add")</f>
        <v>L01-CP1</v>
      </c>
    </row>
    <row r="67" spans="1:3" hidden="1" x14ac:dyDescent="0.25">
      <c r="A67" s="14" t="s">
        <v>64</v>
      </c>
      <c r="B67" s="14" t="s">
        <v>71</v>
      </c>
      <c r="C67" s="14" t="str" cm="1">
        <f t="array" ref="C67">IFERROR(_xlfn.XLOOKUP(A67&amp;$B67,[1]!Conqa[[#All],[Project ID]]&amp;[1]!Conqa[[#All],[Panel ID]],[1]!Conqa[[#All],[Panel ID]]),"Add")</f>
        <v>L01-CP2</v>
      </c>
    </row>
    <row r="68" spans="1:3" hidden="1" x14ac:dyDescent="0.25">
      <c r="A68" s="14" t="s">
        <v>64</v>
      </c>
      <c r="B68" s="14" t="s">
        <v>91</v>
      </c>
      <c r="C68" s="14" t="str" cm="1">
        <f t="array" ref="C68">IFERROR(_xlfn.XLOOKUP(A68&amp;$B68,[1]!Conqa[[#All],[Project ID]]&amp;[1]!Conqa[[#All],[Panel ID]],[1]!Conqa[[#All],[Panel ID]]),"Add")</f>
        <v>L01-CP3</v>
      </c>
    </row>
    <row r="69" spans="1:3" hidden="1" x14ac:dyDescent="0.25">
      <c r="A69" s="14" t="s">
        <v>64</v>
      </c>
      <c r="B69" s="14" t="s">
        <v>72</v>
      </c>
      <c r="C69" s="14" t="str" cm="1">
        <f t="array" ref="C69">IFERROR(_xlfn.XLOOKUP(A69&amp;$B69,[1]!Conqa[[#All],[Project ID]]&amp;[1]!Conqa[[#All],[Panel ID]],[1]!Conqa[[#All],[Panel ID]]),"Add")</f>
        <v>L01-CP4</v>
      </c>
    </row>
    <row r="70" spans="1:3" hidden="1" x14ac:dyDescent="0.25">
      <c r="A70" s="14" t="s">
        <v>64</v>
      </c>
      <c r="B70" s="14" t="s">
        <v>73</v>
      </c>
      <c r="C70" s="14" t="str" cm="1">
        <f t="array" ref="C70">IFERROR(_xlfn.XLOOKUP(A70&amp;$B70,[1]!Conqa[[#All],[Project ID]]&amp;[1]!Conqa[[#All],[Panel ID]],[1]!Conqa[[#All],[Panel ID]]),"Add")</f>
        <v>L01-CP5</v>
      </c>
    </row>
    <row r="71" spans="1:3" hidden="1" x14ac:dyDescent="0.25">
      <c r="A71" s="14" t="s">
        <v>64</v>
      </c>
      <c r="B71" s="14" t="s">
        <v>74</v>
      </c>
      <c r="C71" s="14" t="str" cm="1">
        <f t="array" ref="C71">IFERROR(_xlfn.XLOOKUP(A71&amp;$B71,[1]!Conqa[[#All],[Project ID]]&amp;[1]!Conqa[[#All],[Panel ID]],[1]!Conqa[[#All],[Panel ID]]),"Add")</f>
        <v>L01-P10</v>
      </c>
    </row>
    <row r="72" spans="1:3" hidden="1" x14ac:dyDescent="0.25">
      <c r="A72" s="14" t="s">
        <v>64</v>
      </c>
      <c r="B72" s="14" t="s">
        <v>75</v>
      </c>
      <c r="C72" s="14" t="str" cm="1">
        <f t="array" ref="C72">IFERROR(_xlfn.XLOOKUP(A72&amp;$B72,[1]!Conqa[[#All],[Project ID]]&amp;[1]!Conqa[[#All],[Panel ID]],[1]!Conqa[[#All],[Panel ID]]),"Add")</f>
        <v>L01-P11</v>
      </c>
    </row>
    <row r="73" spans="1:3" hidden="1" x14ac:dyDescent="0.25">
      <c r="A73" s="14" t="s">
        <v>64</v>
      </c>
      <c r="B73" s="14" t="s">
        <v>92</v>
      </c>
      <c r="C73" s="14" t="str" cm="1">
        <f t="array" ref="C73">IFERROR(_xlfn.XLOOKUP(A73&amp;$B73,[1]!Conqa[[#All],[Project ID]]&amp;[1]!Conqa[[#All],[Panel ID]],[1]!Conqa[[#All],[Panel ID]]),"Add")</f>
        <v>L01-P12</v>
      </c>
    </row>
    <row r="74" spans="1:3" hidden="1" x14ac:dyDescent="0.25">
      <c r="A74" s="14" t="s">
        <v>64</v>
      </c>
      <c r="B74" s="14" t="s">
        <v>93</v>
      </c>
      <c r="C74" s="14" t="str" cm="1">
        <f t="array" ref="C74">IFERROR(_xlfn.XLOOKUP(A74&amp;$B74,[1]!Conqa[[#All],[Project ID]]&amp;[1]!Conqa[[#All],[Panel ID]],[1]!Conqa[[#All],[Panel ID]]),"Add")</f>
        <v>L01-P13</v>
      </c>
    </row>
    <row r="75" spans="1:3" hidden="1" x14ac:dyDescent="0.25">
      <c r="A75" s="14" t="s">
        <v>64</v>
      </c>
      <c r="B75" s="14" t="s">
        <v>76</v>
      </c>
      <c r="C75" s="14" t="str" cm="1">
        <f t="array" ref="C75">IFERROR(_xlfn.XLOOKUP(A75&amp;$B75,[1]!Conqa[[#All],[Project ID]]&amp;[1]!Conqa[[#All],[Panel ID]],[1]!Conqa[[#All],[Panel ID]]),"Add")</f>
        <v>L01-P14</v>
      </c>
    </row>
    <row r="76" spans="1:3" x14ac:dyDescent="0.25">
      <c r="A76" s="14" t="s">
        <v>64</v>
      </c>
      <c r="B76" s="14" t="s">
        <v>111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64</v>
      </c>
      <c r="B77" s="14" t="s">
        <v>112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hidden="1" x14ac:dyDescent="0.25">
      <c r="A78" s="14" t="s">
        <v>64</v>
      </c>
      <c r="B78" s="14" t="s">
        <v>77</v>
      </c>
      <c r="C78" s="14" t="str" cm="1">
        <f t="array" ref="C78">IFERROR(_xlfn.XLOOKUP(A78&amp;$B78,[1]!Conqa[[#All],[Project ID]]&amp;[1]!Conqa[[#All],[Panel ID]],[1]!Conqa[[#All],[Panel ID]]),"Add")</f>
        <v>L01-P17</v>
      </c>
    </row>
    <row r="79" spans="1:3" hidden="1" x14ac:dyDescent="0.25">
      <c r="A79" s="14" t="s">
        <v>64</v>
      </c>
      <c r="B79" s="14" t="s">
        <v>78</v>
      </c>
      <c r="C79" s="14" t="str" cm="1">
        <f t="array" ref="C79">IFERROR(_xlfn.XLOOKUP(A79&amp;$B79,[1]!Conqa[[#All],[Project ID]]&amp;[1]!Conqa[[#All],[Panel ID]],[1]!Conqa[[#All],[Panel ID]]),"Add")</f>
        <v>L01-P18</v>
      </c>
    </row>
    <row r="80" spans="1:3" hidden="1" x14ac:dyDescent="0.25">
      <c r="A80" s="14" t="s">
        <v>64</v>
      </c>
      <c r="B80" s="14" t="s">
        <v>79</v>
      </c>
      <c r="C80" s="14" t="str" cm="1">
        <f t="array" ref="C80">IFERROR(_xlfn.XLOOKUP(A80&amp;$B80,[1]!Conqa[[#All],[Project ID]]&amp;[1]!Conqa[[#All],[Panel ID]],[1]!Conqa[[#All],[Panel ID]]),"Add")</f>
        <v>L01-P19</v>
      </c>
    </row>
    <row r="81" spans="1:3" hidden="1" x14ac:dyDescent="0.25">
      <c r="A81" s="14" t="s">
        <v>64</v>
      </c>
      <c r="B81" s="14" t="s">
        <v>80</v>
      </c>
      <c r="C81" s="14" t="str" cm="1">
        <f t="array" ref="C81">IFERROR(_xlfn.XLOOKUP(A81&amp;$B81,[1]!Conqa[[#All],[Project ID]]&amp;[1]!Conqa[[#All],[Panel ID]],[1]!Conqa[[#All],[Panel ID]]),"Add")</f>
        <v>L01-P20</v>
      </c>
    </row>
    <row r="82" spans="1:3" hidden="1" x14ac:dyDescent="0.25">
      <c r="A82" s="14" t="s">
        <v>64</v>
      </c>
      <c r="B82" s="14" t="s">
        <v>113</v>
      </c>
      <c r="C82" s="14" t="str" cm="1">
        <f t="array" ref="C82">IFERROR(_xlfn.XLOOKUP(A82&amp;$B82,[1]!Conqa[[#All],[Project ID]]&amp;[1]!Conqa[[#All],[Panel ID]],[1]!Conqa[[#All],[Panel ID]]),"Add")</f>
        <v>L01-P21</v>
      </c>
    </row>
    <row r="83" spans="1:3" x14ac:dyDescent="0.25">
      <c r="A83" s="14" t="s">
        <v>64</v>
      </c>
      <c r="B83" s="14" t="s">
        <v>114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hidden="1" x14ac:dyDescent="0.25">
      <c r="A84" s="14" t="s">
        <v>64</v>
      </c>
      <c r="B84" s="14" t="s">
        <v>81</v>
      </c>
      <c r="C84" s="14" t="str" cm="1">
        <f t="array" ref="C84">IFERROR(_xlfn.XLOOKUP(A84&amp;$B84,[1]!Conqa[[#All],[Project ID]]&amp;[1]!Conqa[[#All],[Panel ID]],[1]!Conqa[[#All],[Panel ID]]),"Add")</f>
        <v>L01-P26</v>
      </c>
    </row>
    <row r="85" spans="1:3" hidden="1" x14ac:dyDescent="0.25">
      <c r="A85" s="14" t="s">
        <v>64</v>
      </c>
      <c r="B85" s="14" t="s">
        <v>94</v>
      </c>
      <c r="C85" s="14" t="str" cm="1">
        <f t="array" ref="C85">IFERROR(_xlfn.XLOOKUP(A85&amp;$B85,[1]!Conqa[[#All],[Project ID]]&amp;[1]!Conqa[[#All],[Panel ID]],[1]!Conqa[[#All],[Panel ID]]),"Add")</f>
        <v>L01-P28</v>
      </c>
    </row>
    <row r="86" spans="1:3" x14ac:dyDescent="0.25">
      <c r="A86" s="14" t="s">
        <v>64</v>
      </c>
      <c r="B86" s="14" t="s">
        <v>115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hidden="1" x14ac:dyDescent="0.25">
      <c r="A87" s="14" t="s">
        <v>64</v>
      </c>
      <c r="B87" s="14" t="s">
        <v>82</v>
      </c>
      <c r="C87" s="14" t="str" cm="1">
        <f t="array" ref="C87">IFERROR(_xlfn.XLOOKUP(A87&amp;$B87,[1]!Conqa[[#All],[Project ID]]&amp;[1]!Conqa[[#All],[Panel ID]],[1]!Conqa[[#All],[Panel ID]]),"Add")</f>
        <v>L01-P30</v>
      </c>
    </row>
    <row r="88" spans="1:3" hidden="1" x14ac:dyDescent="0.25">
      <c r="A88" s="14" t="s">
        <v>64</v>
      </c>
      <c r="B88" s="14" t="s">
        <v>95</v>
      </c>
      <c r="C88" s="14" t="str" cm="1">
        <f t="array" ref="C88">IFERROR(_xlfn.XLOOKUP(A88&amp;$B88,[1]!Conqa[[#All],[Project ID]]&amp;[1]!Conqa[[#All],[Panel ID]],[1]!Conqa[[#All],[Panel ID]]),"Add")</f>
        <v>L01-P32</v>
      </c>
    </row>
    <row r="89" spans="1:3" hidden="1" x14ac:dyDescent="0.25">
      <c r="A89" s="14" t="s">
        <v>64</v>
      </c>
      <c r="B89" s="14" t="s">
        <v>83</v>
      </c>
      <c r="C89" s="14" t="str" cm="1">
        <f t="array" ref="C89">IFERROR(_xlfn.XLOOKUP(A89&amp;$B89,[1]!Conqa[[#All],[Project ID]]&amp;[1]!Conqa[[#All],[Panel ID]],[1]!Conqa[[#All],[Panel ID]]),"Add")</f>
        <v>L01-P33</v>
      </c>
    </row>
    <row r="90" spans="1:3" hidden="1" x14ac:dyDescent="0.25">
      <c r="A90" s="14" t="s">
        <v>64</v>
      </c>
      <c r="B90" s="14" t="s">
        <v>84</v>
      </c>
      <c r="C90" s="14" t="str" cm="1">
        <f t="array" ref="C90">IFERROR(_xlfn.XLOOKUP(A90&amp;$B90,[1]!Conqa[[#All],[Project ID]]&amp;[1]!Conqa[[#All],[Panel ID]],[1]!Conqa[[#All],[Panel ID]]),"Add")</f>
        <v>L01-P34</v>
      </c>
    </row>
    <row r="91" spans="1:3" hidden="1" x14ac:dyDescent="0.25">
      <c r="A91" s="14" t="s">
        <v>64</v>
      </c>
      <c r="B91" s="14" t="s">
        <v>96</v>
      </c>
      <c r="C91" s="14" t="str" cm="1">
        <f t="array" ref="C91">IFERROR(_xlfn.XLOOKUP(A91&amp;$B91,[1]!Conqa[[#All],[Project ID]]&amp;[1]!Conqa[[#All],[Panel ID]],[1]!Conqa[[#All],[Panel ID]]),"Add")</f>
        <v>L01-P36</v>
      </c>
    </row>
    <row r="92" spans="1:3" hidden="1" x14ac:dyDescent="0.25">
      <c r="A92" s="14" t="s">
        <v>64</v>
      </c>
      <c r="B92" s="14" t="s">
        <v>97</v>
      </c>
      <c r="C92" s="14" t="str" cm="1">
        <f t="array" ref="C92">IFERROR(_xlfn.XLOOKUP(A92&amp;$B92,[1]!Conqa[[#All],[Project ID]]&amp;[1]!Conqa[[#All],[Panel ID]],[1]!Conqa[[#All],[Panel ID]]),"Add")</f>
        <v>L01-P37</v>
      </c>
    </row>
    <row r="93" spans="1:3" hidden="1" x14ac:dyDescent="0.25">
      <c r="A93" s="14" t="s">
        <v>64</v>
      </c>
      <c r="B93" s="14" t="s">
        <v>98</v>
      </c>
      <c r="C93" s="14" t="str" cm="1">
        <f t="array" ref="C93">IFERROR(_xlfn.XLOOKUP(A93&amp;$B93,[1]!Conqa[[#All],[Project ID]]&amp;[1]!Conqa[[#All],[Panel ID]],[1]!Conqa[[#All],[Panel ID]]),"Add")</f>
        <v>L01-P38</v>
      </c>
    </row>
    <row r="94" spans="1:3" hidden="1" x14ac:dyDescent="0.25">
      <c r="A94" s="14" t="s">
        <v>64</v>
      </c>
      <c r="B94" s="14" t="s">
        <v>99</v>
      </c>
      <c r="C94" s="14" t="str" cm="1">
        <f t="array" ref="C94">IFERROR(_xlfn.XLOOKUP(A94&amp;$B94,[1]!Conqa[[#All],[Project ID]]&amp;[1]!Conqa[[#All],[Panel ID]],[1]!Conqa[[#All],[Panel ID]]),"Add")</f>
        <v>L01-P39</v>
      </c>
    </row>
    <row r="95" spans="1:3" x14ac:dyDescent="0.25">
      <c r="A95" s="14" t="s">
        <v>64</v>
      </c>
      <c r="B95" s="14" t="s">
        <v>116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hidden="1" x14ac:dyDescent="0.25">
      <c r="A96" s="14" t="s">
        <v>64</v>
      </c>
      <c r="B96" s="14" t="s">
        <v>100</v>
      </c>
      <c r="C96" s="14" t="str" cm="1">
        <f t="array" ref="C96">IFERROR(_xlfn.XLOOKUP(A96&amp;$B96,[1]!Conqa[[#All],[Project ID]]&amp;[1]!Conqa[[#All],[Panel ID]],[1]!Conqa[[#All],[Panel ID]]),"Add")</f>
        <v>L01-P40</v>
      </c>
    </row>
    <row r="97" spans="1:3" hidden="1" x14ac:dyDescent="0.25">
      <c r="A97" s="14" t="s">
        <v>64</v>
      </c>
      <c r="B97" s="14" t="s">
        <v>101</v>
      </c>
      <c r="C97" s="14" t="str" cm="1">
        <f t="array" ref="C97">IFERROR(_xlfn.XLOOKUP(A97&amp;$B97,[1]!Conqa[[#All],[Project ID]]&amp;[1]!Conqa[[#All],[Panel ID]],[1]!Conqa[[#All],[Panel ID]]),"Add")</f>
        <v>L01-P41</v>
      </c>
    </row>
    <row r="98" spans="1:3" hidden="1" x14ac:dyDescent="0.25">
      <c r="A98" s="14" t="s">
        <v>64</v>
      </c>
      <c r="B98" s="14" t="s">
        <v>102</v>
      </c>
      <c r="C98" s="14" t="str" cm="1">
        <f t="array" ref="C98">IFERROR(_xlfn.XLOOKUP(A98&amp;$B98,[1]!Conqa[[#All],[Project ID]]&amp;[1]!Conqa[[#All],[Panel ID]],[1]!Conqa[[#All],[Panel ID]]),"Add")</f>
        <v>L01-P42</v>
      </c>
    </row>
    <row r="99" spans="1:3" hidden="1" x14ac:dyDescent="0.25">
      <c r="A99" s="14" t="s">
        <v>64</v>
      </c>
      <c r="B99" s="14" t="s">
        <v>103</v>
      </c>
      <c r="C99" s="14" t="str" cm="1">
        <f t="array" ref="C99">IFERROR(_xlfn.XLOOKUP(A99&amp;$B99,[1]!Conqa[[#All],[Project ID]]&amp;[1]!Conqa[[#All],[Panel ID]],[1]!Conqa[[#All],[Panel ID]]),"Add")</f>
        <v>L01-P43</v>
      </c>
    </row>
    <row r="100" spans="1:3" hidden="1" x14ac:dyDescent="0.25">
      <c r="A100" s="14" t="s">
        <v>64</v>
      </c>
      <c r="B100" s="14" t="s">
        <v>85</v>
      </c>
      <c r="C100" s="14" t="str" cm="1">
        <f t="array" ref="C100">IFERROR(_xlfn.XLOOKUP(A100&amp;$B100,[1]!Conqa[[#All],[Project ID]]&amp;[1]!Conqa[[#All],[Panel ID]],[1]!Conqa[[#All],[Panel ID]]),"Add")</f>
        <v>L01-P5</v>
      </c>
    </row>
    <row r="101" spans="1:3" hidden="1" x14ac:dyDescent="0.25">
      <c r="A101" s="14" t="s">
        <v>64</v>
      </c>
      <c r="B101" s="14" t="s">
        <v>86</v>
      </c>
      <c r="C101" s="14" t="str" cm="1">
        <f t="array" ref="C101">IFERROR(_xlfn.XLOOKUP(A101&amp;$B101,[1]!Conqa[[#All],[Project ID]]&amp;[1]!Conqa[[#All],[Panel ID]],[1]!Conqa[[#All],[Panel ID]]),"Add")</f>
        <v>L01-P6</v>
      </c>
    </row>
    <row r="102" spans="1:3" x14ac:dyDescent="0.25">
      <c r="A102" s="14" t="s">
        <v>64</v>
      </c>
      <c r="B102" s="14" t="s">
        <v>117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hidden="1" x14ac:dyDescent="0.25">
      <c r="A103" s="14" t="s">
        <v>64</v>
      </c>
      <c r="B103" s="14" t="s">
        <v>87</v>
      </c>
      <c r="C103" s="14" t="str" cm="1">
        <f t="array" ref="C103">IFERROR(_xlfn.XLOOKUP(A103&amp;$B103,[1]!Conqa[[#All],[Project ID]]&amp;[1]!Conqa[[#All],[Panel ID]],[1]!Conqa[[#All],[Panel ID]]),"Add")</f>
        <v>L01-P8</v>
      </c>
    </row>
    <row r="104" spans="1:3" hidden="1" x14ac:dyDescent="0.25">
      <c r="A104" s="14" t="s">
        <v>64</v>
      </c>
      <c r="B104" s="14" t="s">
        <v>88</v>
      </c>
      <c r="C104" s="14" t="str" cm="1">
        <f t="array" ref="C104">IFERROR(_xlfn.XLOOKUP(A104&amp;$B104,[1]!Conqa[[#All],[Project ID]]&amp;[1]!Conqa[[#All],[Panel ID]],[1]!Conqa[[#All],[Panel ID]]),"Add")</f>
        <v>L01-P9</v>
      </c>
    </row>
    <row r="105" spans="1:3" x14ac:dyDescent="0.25">
      <c r="A105" s="14" t="s">
        <v>64</v>
      </c>
      <c r="B105" s="14" t="s">
        <v>118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64</v>
      </c>
      <c r="B106" s="14" t="s">
        <v>58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64</v>
      </c>
      <c r="B107" s="14" t="s">
        <v>104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64</v>
      </c>
      <c r="B108" s="14" t="s">
        <v>59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64</v>
      </c>
      <c r="B109" s="14" t="s">
        <v>60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64</v>
      </c>
      <c r="B110" s="14" t="s">
        <v>61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64</v>
      </c>
      <c r="B111" s="14" t="s">
        <v>62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64</v>
      </c>
      <c r="B112" s="14" t="s">
        <v>63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64</v>
      </c>
      <c r="B113" s="14" t="s">
        <v>5</v>
      </c>
      <c r="C113" s="14" t="str" cm="1">
        <f t="array" ref="C113">IFERROR(_xlfn.XLOOKUP(A113&amp;$B113,[1]!Conqa[[#All],[Project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2024-03-26T22:04:32Z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