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AB35FF2D-8004-45DD-9BA3-7AADBB282A43}" xr6:coauthVersionLast="47" xr6:coauthVersionMax="47" xr10:uidLastSave="{00000000-0000-0000-0000-000000000000}"/>
  <bookViews>
    <workbookView xWindow="375" yWindow="690" windowWidth="26775" windowHeight="1719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R5" i="1"/>
  <c r="Q5" i="1"/>
  <c r="P5" i="1"/>
  <c r="O5" i="1"/>
  <c r="N5" i="1"/>
  <c r="M5" i="1"/>
  <c r="L5" i="1"/>
  <c r="S4" i="1"/>
  <c r="R4" i="1"/>
  <c r="Q4" i="1"/>
  <c r="P4" i="1"/>
  <c r="O4" i="1"/>
  <c r="N4" i="1"/>
  <c r="M4" i="1"/>
  <c r="L4" i="1"/>
  <c r="S3" i="1"/>
  <c r="R3" i="1"/>
  <c r="Q3" i="1"/>
  <c r="P3" i="1"/>
  <c r="O3" i="1"/>
  <c r="N3" i="1"/>
  <c r="M3" i="1"/>
  <c r="L3" i="1"/>
  <c r="S2" i="1"/>
  <c r="Q2" i="1"/>
  <c r="P2" i="1"/>
  <c r="O2" i="1"/>
  <c r="N2" i="1"/>
  <c r="M2" i="1"/>
  <c r="R2" i="1"/>
  <c r="L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<sst xmlns="http://schemas.openxmlformats.org/spreadsheetml/2006/main" count="32" uniqueCount="21">
  <si>
    <t>Donald Road Catchment - Wastewater Pipeline_x000D_
Specification, page 18</t>
  </si>
  <si>
    <t>FNDC</t>
  </si>
  <si>
    <t>H</t>
  </si>
  <si>
    <t>Aggregate</t>
  </si>
  <si>
    <t>FNDC Engineering Standards 2023, Page 121, Clause 3.3</t>
  </si>
  <si>
    <t>Test certificates to be provided to Engineer for approval prior to using aggregate on site.</t>
  </si>
  <si>
    <t>Acceptance by Engineer's Representative. Material test certificates.</t>
  </si>
  <si>
    <t>Donald Road Catchment - Wastewater Pipeline Specification, page 18</t>
  </si>
  <si>
    <t>Aggregate testing to comply with FNDC_x000D_
Engineering Standards.</t>
  </si>
  <si>
    <t>Compaction - Reinstate Pavement Layers</t>
  </si>
  <si>
    <t>Compaction of trenched pavement as per FNDC Engineering Standards_x000D_
Sheet 31.</t>
  </si>
  <si>
    <t>On completion of compacted pavement layers.</t>
  </si>
  <si>
    <t>Acceptance by Enginner's Representative. Compaction records._x000D_
Photos.</t>
  </si>
  <si>
    <t>Road Re-Surfacing</t>
  </si>
  <si>
    <t>Pre-seal inspection.</t>
  </si>
  <si>
    <t>Prior to final road resurfacing.</t>
  </si>
  <si>
    <t>Acceptance by Engineer's Representative. Supplier documentation._x000D_
Photos.</t>
  </si>
  <si>
    <t>Kerb and Channel/Footpaths</t>
  </si>
  <si>
    <t>Pre-pour inspection, inspect foundations.</t>
  </si>
  <si>
    <t>Prior to placing concrete.</t>
  </si>
  <si>
    <t>Acceptance by Engineer's Represetative. Photos.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</si>
</sst>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33"/>
  <sheetViews>
    <sheetView tabSelected="1" workbookViewId="0">
      <selection activeCell="C6" sqref="C6"/>
    </sheetView>
  </sheetViews>
  <sheetFormatPr defaultRowHeight="15" customHeight="1" x14ac:dyDescent="0.25"/>
  <cols>
    <col min="1" max="1" width="20.85546875" customWidth="1"/>
    <col min="2" max="2" width="13.42578125" customWidth="1"/>
    <col min="3" max="3" width="12.42578125" customWidth="1"/>
    <col min="4" max="4" width="10.7109375" customWidth="1"/>
    <col min="5" max="5" width="9.8554687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9.5703125" customWidth="1"/>
    <col min="20" max="20" width="3.7109375" customWidth="1"/>
    <col min="21" max="21" width="5.28515625" customWidth="1"/>
    <col min="22" max="22" width="60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L1" s="3"/>
      <c r="M1" s="3"/>
      <c r="N1" s="3"/>
      <c r="O1" s="3"/>
      <c r="P1" s="3"/>
      <c r="Q1" s="3"/>
      <c r="R1" s="3"/>
      <c r="S1" s="3"/>
    </row>
    <row r="2" spans="1:22" ht="15" customHeight="1" x14ac:dyDescent="0.25">
      <c r="A2" t="s">
        <v>3</v>
      </c>
      <c r="B2" s="1" t="s">
        <v>4</v>
      </c>
      <c r="C2" s="1" t="s">
        <v>8</v>
      </c>
      <c r="D2" t="s">
        <v>1</v>
      </c>
      <c r="E2" s="1" t="s">
        <v>5</v>
      </c>
      <c r="F2" s="1" t="s">
        <v>6</v>
      </c>
      <c r="G2" t="s">
        <v>2</v>
      </c>
      <c r="H2" s="1" t="s">
        <v>2</v>
      </c>
      <c r="L2" t="str">
        <f>A2</f>
        <v>Aggregate</v>
      </c>
      <c r="M2" t="str">
        <f>"SPECIFICATION REFERENCE - "&amp;B2</f>
        <v>SPECIFICATION REFERENCE - FNDC Engineering Standards 2023, Page 121, Clause 3.3</v>
      </c>
      <c r="N2" t="str">
        <f>"ACTIVITY/TASK - "&amp;C2</f>
        <v>ACTIVITY/TASK - Aggregate testing to comply with FNDC_x000D_
Engineering Standards.</v>
      </c>
      <c r="O2" t="str">
        <f>"INSPECTION BY - "&amp;D2</f>
        <v>INSPECTION BY - FNDC</v>
      </c>
      <c r="P2" t="str">
        <f>"TASK TIMING OR TASK FREQUENCY - "&amp;E2</f>
        <v>TASK TIMING OR TASK FREQUENCY - Test certificates to be provided to Engineer for approval prior to using aggregate on site.</v>
      </c>
      <c r="Q2" t="str">
        <f>"ACCEPTANCE CRITERIA - "&amp;F2</f>
        <v>ACCEPTANCE CRITERIA - Acceptance by Engineer's Representative. Material test certificates.</v>
      </c>
      <c r="R2" t="str">
        <f>"UCCL - "&amp;G2</f>
        <v>UCCL - H</v>
      </c>
      <c r="S2" t="str">
        <f>"FNDC - "&amp;H2</f>
        <v>FNDC - H</v>
      </c>
      <c r="V2" t="str" cm="1">
        <f t="array" ref="V2:V33">_xlfn.FILTERXML("&lt;t&gt;&lt;s&gt;"&amp;_xlfn.TEXTJOIN("&lt;/s&gt;&lt;s&gt;",,L2:S40)&amp;"&lt;/s&gt;&lt;/t&gt;","//s")</f>
        <v>Aggregate</v>
      </c>
    </row>
    <row r="3" spans="1:22" ht="15" customHeight="1" x14ac:dyDescent="0.25">
      <c r="A3" s="1" t="s">
        <v>9</v>
      </c>
      <c r="B3" s="1" t="s">
        <v>7</v>
      </c>
      <c r="C3" s="1" t="s">
        <v>10</v>
      </c>
      <c r="D3" t="s">
        <v>1</v>
      </c>
      <c r="E3" t="s">
        <v>11</v>
      </c>
      <c r="F3" s="1" t="s">
        <v>12</v>
      </c>
      <c r="G3" t="s">
        <v>2</v>
      </c>
      <c r="H3" s="1" t="s">
        <v>2</v>
      </c>
      <c r="L3" t="str">
        <f t="shared" ref="L3:L6" si="0">A3</f>
        <v>Compaction - Reinstate Pavement Layers</v>
      </c>
      <c r="M3" t="str">
        <f t="shared" ref="M3:M6" si="1">"SPECIFICATION REFERENCE - "&amp;B3</f>
        <v>SPECIFICATION REFERENCE - Donald Road Catchment - Wastewater Pipeline Specification, page 18</v>
      </c>
      <c r="N3" t="str">
        <f t="shared" ref="N3:N6" si="2">"ACTIVITY/TASK - "&amp;C3</f>
        <v>ACTIVITY/TASK - Compaction of trenched pavement as per FNDC Engineering Standards_x000D_
Sheet 31.</v>
      </c>
      <c r="O3" t="str">
        <f t="shared" ref="O3:O6" si="3">"INSPECTION BY - "&amp;D3</f>
        <v>INSPECTION BY - FNDC</v>
      </c>
      <c r="P3" t="str">
        <f t="shared" ref="P3:P6" si="4">"TASK TIMING OR TASK FREQUENCY - "&amp;E3</f>
        <v>TASK TIMING OR TASK FREQUENCY - On completion of compacted pavement layers.</v>
      </c>
      <c r="Q3" t="str">
        <f t="shared" ref="Q3:Q6" si="5">"ACCEPTANCE CRITERIA - "&amp;F3</f>
        <v>ACCEPTANCE CRITERIA - Acceptance by Enginner's Representative. Compaction records._x000D_
Photos.</v>
      </c>
      <c r="R3" t="str">
        <f t="shared" ref="R3:R6" si="6">"UCCL - "&amp;G3</f>
        <v>UCCL - H</v>
      </c>
      <c r="S3" t="str">
        <f t="shared" ref="S3:S6" si="7">"FNDC - "&amp;H3</f>
        <v>FNDC - H</v>
      </c>
      <c r="V3" t="str">
        <v>SPECIFICATION REFERENCE - FNDC Engineering Standards 2023, Page 121, Clause 3.3</v>
      </c>
    </row>
    <row r="4" spans="1:22" ht="15" customHeight="1" x14ac:dyDescent="0.25">
      <c r="A4" t="s">
        <v>13</v>
      </c>
      <c r="B4" s="1" t="s">
        <v>0</v>
      </c>
      <c r="C4" s="1" t="s">
        <v>14</v>
      </c>
      <c r="D4" t="s">
        <v>1</v>
      </c>
      <c r="E4" s="1" t="s">
        <v>15</v>
      </c>
      <c r="F4" s="1" t="s">
        <v>16</v>
      </c>
      <c r="G4" s="1" t="s">
        <v>2</v>
      </c>
      <c r="H4" s="1" t="s">
        <v>2</v>
      </c>
      <c r="L4" t="str">
        <f t="shared" si="0"/>
        <v>Road Re-Surfacing</v>
      </c>
      <c r="M4" t="str">
        <f t="shared" si="1"/>
        <v>SPECIFICATION REFERENCE - Donald Road Catchment - Wastewater Pipeline_x000D_
Specification, page 18</v>
      </c>
      <c r="N4" t="str">
        <f t="shared" si="2"/>
        <v>ACTIVITY/TASK - Pre-seal inspection.</v>
      </c>
      <c r="O4" t="str">
        <f t="shared" si="3"/>
        <v>INSPECTION BY - FNDC</v>
      </c>
      <c r="P4" t="str">
        <f t="shared" si="4"/>
        <v>TASK TIMING OR TASK FREQUENCY - Prior to final road resurfacing.</v>
      </c>
      <c r="Q4" t="str">
        <f t="shared" si="5"/>
        <v>ACCEPTANCE CRITERIA - Acceptance by Engineer's Representative. Supplier documentation._x000D_
Photos.</v>
      </c>
      <c r="R4" t="str">
        <f t="shared" si="6"/>
        <v>UCCL - H</v>
      </c>
      <c r="S4" t="str">
        <f t="shared" si="7"/>
        <v>FNDC - H</v>
      </c>
      <c r="V4" t="str">
        <v>ACTIVITY/TASK - Aggregate testing to comply with FNDC
Engineering Standards.</v>
      </c>
    </row>
    <row r="5" spans="1:22" ht="15" customHeight="1" x14ac:dyDescent="0.25">
      <c r="A5" t="s">
        <v>17</v>
      </c>
      <c r="B5" s="1" t="s">
        <v>7</v>
      </c>
      <c r="C5" s="1" t="s">
        <v>18</v>
      </c>
      <c r="D5" t="s">
        <v>1</v>
      </c>
      <c r="E5" t="s">
        <v>19</v>
      </c>
      <c r="F5" s="1" t="s">
        <v>20</v>
      </c>
      <c r="G5" t="s">
        <v>2</v>
      </c>
      <c r="H5" t="s">
        <v>2</v>
      </c>
      <c r="L5" t="str">
        <f t="shared" si="0"/>
        <v>Kerb and Channel/Footpaths</v>
      </c>
      <c r="M5" t="str">
        <f t="shared" si="1"/>
        <v>SPECIFICATION REFERENCE - Donald Road Catchment - Wastewater Pipeline Specification, page 18</v>
      </c>
      <c r="N5" t="str">
        <f t="shared" si="2"/>
        <v>ACTIVITY/TASK - Pre-pour inspection, inspect foundations.</v>
      </c>
      <c r="O5" t="str">
        <f t="shared" si="3"/>
        <v>INSPECTION BY - FNDC</v>
      </c>
      <c r="P5" t="str">
        <f t="shared" si="4"/>
        <v>TASK TIMING OR TASK FREQUENCY - Prior to placing concrete.</v>
      </c>
      <c r="Q5" t="str">
        <f t="shared" si="5"/>
        <v>ACCEPTANCE CRITERIA - Acceptance by Engineer's Represetative. Photos.</v>
      </c>
      <c r="R5" t="str">
        <f t="shared" si="6"/>
        <v>UCCL - H</v>
      </c>
      <c r="S5" t="str">
        <f t="shared" si="7"/>
        <v>FNDC - H</v>
      </c>
      <c r="V5" t="str">
        <v>INSPECTION BY - FNDC</v>
      </c>
    </row>
    <row r="6" spans="1:22" ht="15" customHeight="1" x14ac:dyDescent="0.25">
      <c r="B6" s="1"/>
      <c r="C6" s="1"/>
      <c r="F6" s="1"/>
      <c r="V6" t="str">
        <v>TASK TIMING OR TASK FREQUENCY - Test certificates to be provided to Engineer for approval prior to using aggregate on site.</v>
      </c>
    </row>
    <row r="7" spans="1:22" ht="15" customHeight="1" x14ac:dyDescent="0.25">
      <c r="B7" s="1"/>
      <c r="C7" s="1"/>
      <c r="E7" s="1"/>
      <c r="F7" s="1"/>
      <c r="V7" t="str">
        <v>ACCEPTANCE CRITERIA - Acceptance by Engineer's Representative. Material test certificates.</v>
      </c>
    </row>
    <row r="8" spans="1:22" ht="15" customHeight="1" x14ac:dyDescent="0.25">
      <c r="B8" s="1"/>
      <c r="C8" s="1"/>
      <c r="F8" s="1"/>
      <c r="V8" t="str">
        <v>UCCL - H</v>
      </c>
    </row>
    <row r="9" spans="1:22" ht="15" customHeight="1" x14ac:dyDescent="0.25">
      <c r="B9" s="1"/>
      <c r="C9" s="1"/>
      <c r="E9" s="1"/>
      <c r="V9" t="str">
        <v>FNDC - H</v>
      </c>
    </row>
    <row r="10" spans="1:22" ht="15" customHeight="1" x14ac:dyDescent="0.25">
      <c r="B10" s="1"/>
      <c r="C10" s="1"/>
      <c r="E10" s="1"/>
      <c r="V10" t="str">
        <v>Compaction - Reinstate Pavement Layers</v>
      </c>
    </row>
    <row r="11" spans="1:22" ht="15" customHeight="1" x14ac:dyDescent="0.25">
      <c r="C11" s="1"/>
      <c r="V11" t="str">
        <v>SPECIFICATION REFERENCE - Donald Road Catchment - Wastewater Pipeline Specification, page 18</v>
      </c>
    </row>
    <row r="12" spans="1:22" ht="15" customHeight="1" x14ac:dyDescent="0.25">
      <c r="V12" t="str">
        <v>ACTIVITY/TASK - Compaction of trenched pavement as per FNDC Engineering Standards
Sheet 31.</v>
      </c>
    </row>
    <row r="13" spans="1:22" ht="15" customHeight="1" x14ac:dyDescent="0.25">
      <c r="B13" s="1"/>
      <c r="C13" s="1"/>
      <c r="V13" t="str">
        <v>INSPECTION BY - FNDC</v>
      </c>
    </row>
    <row r="14" spans="1:22" ht="15" customHeight="1" x14ac:dyDescent="0.25">
      <c r="C14" s="1"/>
      <c r="V14" t="str">
        <v>TASK TIMING OR TASK FREQUENCY - On completion of compacted pavement layers.</v>
      </c>
    </row>
    <row r="15" spans="1:22" ht="15" customHeight="1" x14ac:dyDescent="0.25">
      <c r="V15" t="str">
        <v>ACCEPTANCE CRITERIA - Acceptance by Enginner's Representative. Compaction records.
Photos.</v>
      </c>
    </row>
    <row r="16" spans="1:22" ht="15" customHeight="1" x14ac:dyDescent="0.25">
      <c r="B16" s="1"/>
      <c r="C16" s="1"/>
      <c r="V16" t="str">
        <v>UCCL - H</v>
      </c>
    </row>
    <row r="17" spans="22:22" ht="15" customHeight="1" x14ac:dyDescent="0.25">
      <c r="V17" t="str">
        <v>FNDC - H</v>
      </c>
    </row>
    <row r="18" spans="22:22" ht="15" customHeight="1" x14ac:dyDescent="0.25">
      <c r="V18" t="str">
        <v>Road Re-Surfacing</v>
      </c>
    </row>
    <row r="19" spans="22:22" ht="15" customHeight="1" x14ac:dyDescent="0.25">
      <c r="V19" t="str">
        <v>SPECIFICATION REFERENCE - Donald Road Catchment - Wastewater Pipeline
Specification, page 18</v>
      </c>
    </row>
    <row r="20" spans="22:22" ht="15" customHeight="1" x14ac:dyDescent="0.25">
      <c r="V20" t="str">
        <v>ACTIVITY/TASK - Pre-seal inspection.</v>
      </c>
    </row>
    <row r="21" spans="22:22" ht="15" customHeight="1" x14ac:dyDescent="0.25">
      <c r="V21" t="str">
        <v>INSPECTION BY - FNDC</v>
      </c>
    </row>
    <row r="22" spans="22:22" ht="15" customHeight="1" x14ac:dyDescent="0.25">
      <c r="V22" t="str">
        <v>TASK TIMING OR TASK FREQUENCY - Prior to final road resurfacing.</v>
      </c>
    </row>
    <row r="23" spans="22:22" ht="15" customHeight="1" x14ac:dyDescent="0.25">
      <c r="V23" t="str">
        <v>ACCEPTANCE CRITERIA - Acceptance by Engineer's Representative. Supplier documentation.
Photos.</v>
      </c>
    </row>
    <row r="24" spans="22:22" ht="15" customHeight="1" x14ac:dyDescent="0.25">
      <c r="V24" t="str">
        <v>UCCL - H</v>
      </c>
    </row>
    <row r="25" spans="22:22" ht="15" customHeight="1" x14ac:dyDescent="0.25">
      <c r="V25" t="str">
        <v>FNDC - H</v>
      </c>
    </row>
    <row r="26" spans="22:22" ht="15" customHeight="1" x14ac:dyDescent="0.25">
      <c r="V26" t="str">
        <v>Kerb and Channel/Footpaths</v>
      </c>
    </row>
    <row r="27" spans="22:22" ht="15" customHeight="1" x14ac:dyDescent="0.25">
      <c r="V27" t="str">
        <v>SPECIFICATION REFERENCE - Donald Road Catchment - Wastewater Pipeline Specification, page 18</v>
      </c>
    </row>
    <row r="28" spans="22:22" ht="15" customHeight="1" x14ac:dyDescent="0.25">
      <c r="V28" t="str">
        <v>ACTIVITY/TASK - Pre-pour inspection, inspect foundations.</v>
      </c>
    </row>
    <row r="29" spans="22:22" ht="15" customHeight="1" x14ac:dyDescent="0.25">
      <c r="V29" t="str">
        <v>INSPECTION BY - FNDC</v>
      </c>
    </row>
    <row r="30" spans="22:22" ht="15" customHeight="1" x14ac:dyDescent="0.25">
      <c r="V30" t="str">
        <v>TASK TIMING OR TASK FREQUENCY - Prior to placing concrete.</v>
      </c>
    </row>
    <row r="31" spans="22:22" ht="15" customHeight="1" x14ac:dyDescent="0.25">
      <c r="V31" t="str">
        <v>ACCEPTANCE CRITERIA - Acceptance by Engineer's Represetative. Photos.</v>
      </c>
    </row>
    <row r="32" spans="22:22" ht="15" customHeight="1" x14ac:dyDescent="0.25">
      <c r="V32" t="str">
        <v>UCCL - H</v>
      </c>
    </row>
    <row r="33" spans="22:22" ht="15" customHeight="1" x14ac:dyDescent="0.25">
      <c r="V33" t="str">
        <v>FNDC - H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2024-11-22T03:19:12Z</dcterms:modified>
</cp:coreProperties>
</file>