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ownergroup-my.sharepoint.com/personal/stuart_mccarron_downer_co_nz/Documents/01 Downer/01 Projects/30 SH1 SH29 Intersection/01 Stus/"/>
    </mc:Choice>
  </mc:AlternateContent>
  <xr:revisionPtr revIDLastSave="610" documentId="13_ncr:1_{1B7D968E-C117-4DBE-B5B0-5B7027E02717}" xr6:coauthVersionLast="47" xr6:coauthVersionMax="47" xr10:uidLastSave="{9ACA739C-423A-4ECE-97DF-057A27BEABD6}"/>
  <bookViews>
    <workbookView xWindow="28680" yWindow="15"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Body'!$A$1:$L$215</definedName>
    <definedName name="_xlnm.Print_Area" localSheetId="2">'ITP Register'!$A$1:$L$16</definedName>
    <definedName name="_xlnm.Print_Titles" localSheetId="1">'ITP Master Body'!$1:$7</definedName>
    <definedName name="_xlnm.Print_Titles" localSheetId="2">'ITP Register'!$1:$7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<sst xmlns="http://schemas.openxmlformats.org/spreadsheetml/2006/main" count="1409" uniqueCount="627">
  <si>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</si>
  <si>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</si>
  <si>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</si>
  <si>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</si>
  <si>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</si>
  <si>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</si>
  <si>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</si>
  <si>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</si>
  <si>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</si>
  <si>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</si>
  <si>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</si>
  <si>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</si>
  <si>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</si>
  <si>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</si>
  <si>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</si>
  <si>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</si>
  <si>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</si>
  <si>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</si>
  <si>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</si>
  <si>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</si>
  <si>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</si>
  <si>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</si>
  <si>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</si>
  <si>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</si>
  <si>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</si>
  <si>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</si>
  <si>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</si>
  <si>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</si>
  <si>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</si>
  <si>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</si>
  <si>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</si>
  <si>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</si>
  <si>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</si>
  <si>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</si>
  <si>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</si>
  <si>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</si>
  <si>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</si>
  <si>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</si>
  <si>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</si>
  <si>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</si>
  <si>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</si>
  <si>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</si>
  <si>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</si>
  <si>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</si>
  <si>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</si>
  <si>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</si>
  <si>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</si>
  <si>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</si>
  <si>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</si>
  <si>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</si>
  <si>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</si>
  <si>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</si>
  <si>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</si>
  <si>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</si>
  <si>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</si>
  <si>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</si>
  <si>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</si>
  <si>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</si>
  <si>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</si>
  <si>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</si>
  <si>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</si>
  <si>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</si>
  <si>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</si>
  <si>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</si>
  <si>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</si>
  <si>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</si>
  <si>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</si>
  <si>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</si>
  <si>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</si>
  <si>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</si>
  <si>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</si>
  <si>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</si>
  <si>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</si>
  <si>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</si>
  <si>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</si>
  <si>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</si>
  <si>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</si>
  <si>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</si>
  <si>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</si>
  <si>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</si>
  <si>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</si>
  <si>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</si>
  <si>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</si>
  <si>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</si>
  <si>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</si>
  <si>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</si>
  <si>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</si>
  <si>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</si>
  <si>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</si>
  <si>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</si>
  <si>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</si>
  <si>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</si>
  <si>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</si>
  <si>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</si>
  <si>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</si>
  <si>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</si>
  <si>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</si>
  <si>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</si>
  <si>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</si>
  <si>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</si>
  <si>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</si>
  <si>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</si>
  <si>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</si>
  <si>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</si>
  <si>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</si>
  <si>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</si>
  <si>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</si>
  <si>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</si>
  <si>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</si>
  <si>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Survey Records</t>
  </si>
  <si>
    <t>Prior to Works</t>
  </si>
  <si>
    <t>SECTION 2A – Master ITP Approval</t>
  </si>
  <si>
    <t>SECTION 2B – ITP CLOSEOUT</t>
  </si>
  <si>
    <t>Position</t>
  </si>
  <si>
    <t>Downer PM</t>
  </si>
  <si>
    <t>Downer QM</t>
  </si>
  <si>
    <t>Client (If Applicable)</t>
  </si>
  <si>
    <t>For a Chip Sealed Surface</t>
  </si>
  <si>
    <t>For an Asphaltic Concrete Surface</t>
  </si>
  <si>
    <t>SH1/29 Intersection Upgrade</t>
  </si>
  <si>
    <t>Waka Kotahi</t>
  </si>
  <si>
    <t>Z8</t>
  </si>
  <si>
    <t>Source Property Tests and Sampling</t>
  </si>
  <si>
    <t>Production Property Test Sampling</t>
  </si>
  <si>
    <t>Testing for Layer Compaction - MDD</t>
  </si>
  <si>
    <t>IANZ Lab Reports</t>
  </si>
  <si>
    <t>Prior to use</t>
  </si>
  <si>
    <t xml:space="preserve">ENGINEERS COMMENTS - Date: </t>
  </si>
  <si>
    <t xml:space="preserve">DOWNER RESPONSE - Date: </t>
  </si>
  <si>
    <t>Site Records</t>
  </si>
  <si>
    <t>Daily</t>
  </si>
  <si>
    <t>Frequency TBC</t>
  </si>
  <si>
    <t>Lab Report</t>
  </si>
  <si>
    <t>Datasheet</t>
  </si>
  <si>
    <t>Engineers Acceptance</t>
  </si>
  <si>
    <t>Survey</t>
  </si>
  <si>
    <t>Test Report</t>
  </si>
  <si>
    <t>Test Results</t>
  </si>
  <si>
    <t>Photos</t>
  </si>
  <si>
    <t>Mill Certs</t>
  </si>
  <si>
    <t>Mix Design</t>
  </si>
  <si>
    <t>Master ITP</t>
  </si>
  <si>
    <t>Earthworks ITP</t>
  </si>
  <si>
    <t>Stormwater ITP</t>
  </si>
  <si>
    <t>Structures ITP</t>
  </si>
  <si>
    <t>Plant Details</t>
  </si>
  <si>
    <t>Added item as its missing from Spec</t>
  </si>
  <si>
    <t>Before the commencement of works</t>
  </si>
  <si>
    <t>Approved Mix Design</t>
  </si>
  <si>
    <t>Each Item</t>
  </si>
  <si>
    <t>At least one week before the programmed commencement of ay work incorporating these materials</t>
  </si>
  <si>
    <t>Prior to their initial supply of concrete</t>
  </si>
  <si>
    <t>Methodology</t>
  </si>
  <si>
    <t>1 test per 20m</t>
  </si>
  <si>
    <t>Survey / Level Checks</t>
  </si>
  <si>
    <t>Min 5 Tests per lot  1000m2 max lot size</t>
  </si>
  <si>
    <t>NDM Report</t>
  </si>
  <si>
    <t>Mean Value ≥ 98 Minimum Value ≥ 95</t>
  </si>
  <si>
    <t>SECTION 13 – CONSTRUCTION ACTIVITY – PAVEMENT</t>
  </si>
  <si>
    <t>PS 20.1.1</t>
  </si>
  <si>
    <t>PS 20.2.1</t>
  </si>
  <si>
    <t>PS 20.3.1</t>
  </si>
  <si>
    <t>PS 20.4.1</t>
  </si>
  <si>
    <t>PS 20.5.1.1</t>
  </si>
  <si>
    <t>PS 20.5.2.2</t>
  </si>
  <si>
    <t>Pre-Paving Planning Meeting</t>
  </si>
  <si>
    <t xml:space="preserve">PS 20.7.6 </t>
  </si>
  <si>
    <t xml:space="preserve">PS 21.5.1 </t>
  </si>
  <si>
    <t xml:space="preserve">PS 21.4.1 </t>
  </si>
  <si>
    <t xml:space="preserve">PS 20.10.1.2 </t>
  </si>
  <si>
    <t xml:space="preserve">PS 20.10.1 </t>
  </si>
  <si>
    <t xml:space="preserve">PS 20.9.1.2 </t>
  </si>
  <si>
    <t xml:space="preserve">20MPa Site Concrete </t>
  </si>
  <si>
    <t>Site Concrete Plant</t>
  </si>
  <si>
    <t>All concrete except site concrete shall be manufactured by a certified ready-mix supplier.</t>
  </si>
  <si>
    <t xml:space="preserve">Concrete shall have a minimum compressive strength at 28 days of 20MPa unless indicated otherwise.  Aggregate shall comply with NZS 3121:2015, with coarse aggregate having a nominal maximum of 19mm. Cement shall be fresh ordinary Portland cement of New Zealand origin, complying with NZS 3122:2009.  </t>
  </si>
  <si>
    <t xml:space="preserve">662 Mesh </t>
  </si>
  <si>
    <t xml:space="preserve">TX180 Triaxial Geogrid </t>
  </si>
  <si>
    <t>Triaxial Geogrid Installation</t>
  </si>
  <si>
    <t xml:space="preserve">The Contractor is to supply the product details to the Engineer for approval prior to installation on site. </t>
  </si>
  <si>
    <t xml:space="preserve">The geogrid is to be checked once delivered to site to confirm there is no damage that may effect its performance. The material shall be stored out of direct sunlight to ensure no degradation of the material occurs prior to installation.  </t>
  </si>
  <si>
    <t>Triaxial Geogrid storage and Inspection</t>
  </si>
  <si>
    <t>The triaxial grid is to be installed in accordance with the manufacturer’s specification. Where overlaps are required they shall confirm with the manufacturers installation specification.</t>
  </si>
  <si>
    <t>TNZ M/4 - AP40 Material Approval</t>
  </si>
  <si>
    <t>The basecourse aggregate shall be sampled and tested by an IANZ Accredited laboratory for Crushing Resistance, Weathering Quality Index, and California Bearing Ratio.</t>
  </si>
  <si>
    <r>
      <t>10,000m</t>
    </r>
    <r>
      <rPr>
        <vertAlign val="superscript"/>
        <sz val="9"/>
        <color theme="1"/>
        <rFont val="Arial"/>
        <family val="2"/>
      </rPr>
      <t>3</t>
    </r>
  </si>
  <si>
    <t>The Maximum Dry Density (MDD) for construction shall be the maximum laboratory dry density at optimum water content (OWC).</t>
  </si>
  <si>
    <r>
      <t>5,000m</t>
    </r>
    <r>
      <rPr>
        <vertAlign val="superscript"/>
        <sz val="9"/>
        <color theme="1"/>
        <rFont val="Arial"/>
        <family val="2"/>
      </rPr>
      <t>2</t>
    </r>
  </si>
  <si>
    <r>
      <t>5000m</t>
    </r>
    <r>
      <rPr>
        <vertAlign val="superscript"/>
        <sz val="8"/>
        <color theme="1"/>
        <rFont val="Arial"/>
        <family val="2"/>
      </rPr>
      <t>3</t>
    </r>
    <r>
      <rPr>
        <sz val="8"/>
        <color theme="1"/>
        <rFont val="Arial"/>
        <family val="2"/>
      </rPr>
      <t xml:space="preserve"> is typically used where source is consistent</t>
    </r>
  </si>
  <si>
    <t>TNZ B/02: 2005 - 7.5 PS 20.4.1</t>
  </si>
  <si>
    <t>The SIL shall be sampled and tested by an IANZ Accredited laboratory for Crushing Resistance, Weathering Quality Index, and California Bearing Ratio.</t>
  </si>
  <si>
    <t>The Maximum Dry Density (MDD) for SIL construction shall be the maximum laboratory dry density using Heavy compaction.</t>
  </si>
  <si>
    <t>The SIL shall be sampled and tested by an IANZ Accredited laboratory for  Quality of Fine, Broken Face Content, Grading, Aggergate Fractions, and Be free of organic matter.</t>
  </si>
  <si>
    <t>TNZ B/02: 2005 - 7.5 PS 20.5.11</t>
  </si>
  <si>
    <t xml:space="preserve">Structural Asphalt </t>
  </si>
  <si>
    <t>Triaxial Geogrid</t>
  </si>
  <si>
    <t xml:space="preserve">PS 20.3.1 </t>
  </si>
  <si>
    <t>During Installation</t>
  </si>
  <si>
    <t>WHAP65 Sub-Base - B/2 Materials</t>
  </si>
  <si>
    <t>Material Placement</t>
  </si>
  <si>
    <t>Continuous monitoring.</t>
  </si>
  <si>
    <t>SV / PE</t>
  </si>
  <si>
    <t>Greenfield Sites Plateau Density Tests</t>
  </si>
  <si>
    <t>The plateau density tests shall be undertaken on 100m test strips using a variety of compaction plant typical of that to be used on site. Testing shall be at OWC.</t>
  </si>
  <si>
    <t>MDD and Plateau Reports</t>
  </si>
  <si>
    <t>1 test per 5,000m2</t>
  </si>
  <si>
    <t>Overlay Sites Plateau Density Tests</t>
  </si>
  <si>
    <t>The Contractor shall determine the minimum number of roller passes required to produce pavement layer compaction at OWC.</t>
  </si>
  <si>
    <t>Mean Value ≥ 95 Minimum Value ≥ 92</t>
  </si>
  <si>
    <t>Basecourse Pavement
Layer Compaction</t>
  </si>
  <si>
    <t>Basecourse Layer thickness.</t>
  </si>
  <si>
    <t>Surface Shape</t>
  </si>
  <si>
    <t>The standard of smoothness shall be such that there is
no point in the surface that varies more than 10 mm from a 3 m straight edge placed on the road and any deviation from the straight edge is gradual..</t>
  </si>
  <si>
    <t>Survey / Straight edge Report</t>
  </si>
  <si>
    <t>Prior to sealing</t>
  </si>
  <si>
    <t>Holding Water</t>
  </si>
  <si>
    <t>No area of the completed surface shall have any depression that will allow water to pond where lateral or longitudinal fall is greater than 1%</t>
  </si>
  <si>
    <t>PS 20.5.2.1
TNZ B/02: 2005 - 5.1</t>
  </si>
  <si>
    <t>PS 20.5.2.1
TNZ B/02: 2005 - 7.5</t>
  </si>
  <si>
    <t>PS 20.5.2.1
TNZ B/02: 2005 - 7.6</t>
  </si>
  <si>
    <t>PS 20.5.2.1
TNZ B/02: 2005 - 7.7</t>
  </si>
  <si>
    <t>Proof Rolling</t>
  </si>
  <si>
    <t>The standard of smoothness shall be such that there is no point in the surface that varies more than 10 mm from a 3 m straight edge placed on the road and any deviation from the straight edge is gradual.</t>
  </si>
  <si>
    <t xml:space="preserve">Sub-base layers shall be proof rolled with a minimum 10 Tonne static weight smooth drum roller, or a heavy pneumatic tyred roller (PTR) to identify any soft spots.  The criteria for acceptance of the sub-base proof rolling shall be a settlement under the tyre not exceeding 5mm for one pass. </t>
  </si>
  <si>
    <t xml:space="preserve">Compaction testing shall comply with the contract quality control testing schedule. </t>
  </si>
  <si>
    <t>Unsure what this spec is</t>
  </si>
  <si>
    <t>AP65 Subgrade Improvement Layer</t>
  </si>
  <si>
    <t>Installation Specification Missing</t>
  </si>
  <si>
    <t xml:space="preserve">The Dimensional tolerances, uniformity, contamination and segregation shall be Continuous monitored throughout </t>
  </si>
  <si>
    <t>The Sub-basecourse shall be monitored for Layer thickness.</t>
  </si>
  <si>
    <t>Before proceeding with works</t>
  </si>
  <si>
    <t>Construction Of Unbound WHAP65 Sub-Base</t>
  </si>
  <si>
    <t>PS 20.8.1
TNZ B/02: 2005 - 7.5 NZS 4402:1986 - 4.1.3</t>
  </si>
  <si>
    <t>PS 20.8.1
TNZ M/4: 2006 - 4
NZS 4407 : 1991</t>
  </si>
  <si>
    <t>PS 20.8.1
TNZ M/4: 2006 - 3
NZS 4407 : 1991
NZS 4402 : 1986</t>
  </si>
  <si>
    <t>The basecourse aggregate shall be sampled and tested by an IANZ Accredited laboratory for Quality of Fine as per PS 20.8.1, Broken Face Content, and WET Particle Size Distribution Limits and Shape Control.</t>
  </si>
  <si>
    <t>The WHAP65 Sub-Base shall be sampled and tested by an IANZ Accredited laboratory for Crushing Resistance, Weathering Quality Index, and California Bearing Ratio.</t>
  </si>
  <si>
    <t>The WHAP65 Sub-Base shall be sampled and tested by an IANZ Accredited laboratory for  Quality of Fine, Broken Face Content, Grading, Aggergate Fractions, and Be free of organic matter.</t>
  </si>
  <si>
    <t>The Maximum Dry Density (MDD) for WHAP65 Sub-Base construction shall be the maximum laboratory dry density using Heavy compaction.</t>
  </si>
  <si>
    <t>AP65 Subgrade Improvement Layer (SIL) - B/2 Materials</t>
  </si>
  <si>
    <t>GAP65 Subgrade Improvement Layer  - B/2 Materials</t>
  </si>
  <si>
    <t>The GAP65 SIL shall be sampled and tested by an IANZ Accredited laboratory for Crushing Resistance, Weathering Quality Index, and California Bearing Ratio.</t>
  </si>
  <si>
    <t>The  GAP65 SIL shall be sampled and tested by an IANZ Accredited laboratory for  Quality of Fine, Broken Face Content, Grading, Aggergate Fractions, and Be free of organic matter.</t>
  </si>
  <si>
    <t>The Maximum Dry Density (MDD) for GAP65 SIL construction shall be the maximum laboratory dry density using Heavy compaction.</t>
  </si>
  <si>
    <t>GAP65 Subbase  - B/2 Materials</t>
  </si>
  <si>
    <t xml:space="preserve">TNZ B/02: 2005 - 7.5 PS 20.10.1 </t>
  </si>
  <si>
    <t>TNZ B/02: 2005 - 7.5 PS 20.9.1</t>
  </si>
  <si>
    <t>PS 20.9.1</t>
  </si>
  <si>
    <t>The GAP65 Sub-Base shall be sampled and tested by an IANZ Accredited laboratory for Crushing Resistance, Weathering Quality Index, and California Bearing Ratio.</t>
  </si>
  <si>
    <t>The GAP65 Sub-Base shall be sampled and tested by an IANZ Accredited laboratory for  Quality of Fine, Broken Face Content, Grading, Aggergate Fractions, and Be free of organic matter.</t>
  </si>
  <si>
    <t>The Maximum Dry Density (MDD) for GAP65 Sub-Base construction shall be the maximum laboratory dry density using Heavy compaction.</t>
  </si>
  <si>
    <t>SIL Layer thickness.</t>
  </si>
  <si>
    <t>SIL Pavement
Layer Compaction</t>
  </si>
  <si>
    <t>WHAP65 Sub-Base Layer thickness.</t>
  </si>
  <si>
    <t>WHAP65 Sub-Base Pavement
Layer Compaction</t>
  </si>
  <si>
    <t xml:space="preserve">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 </t>
  </si>
  <si>
    <t>PS 20.9.1.2
TNZ B/02: 2005 - 7.7</t>
  </si>
  <si>
    <t>PS 20.9.1.2
TNZ B/02: 2005 - 7.5</t>
  </si>
  <si>
    <t>PS 20.9.1.2
TNZ B/02: 2005 - 7.6</t>
  </si>
  <si>
    <t>PS 20.9.1.2
TNZ B/02: 2005 - 5.1</t>
  </si>
  <si>
    <t xml:space="preserve">The GAP65 layers shall be constructed and tested in accordance with NZTA B/2. The maximum lift thickness shall be 200mm. </t>
  </si>
  <si>
    <t xml:space="preserve">Construction Of GAP65 Subgrade Improvement Layer </t>
  </si>
  <si>
    <t xml:space="preserve">Construction Of Basecourse – NZTA M/4 AP40 </t>
  </si>
  <si>
    <t>PS 20.10.1.2 
TNZ B/02: 2005 - 7.7</t>
  </si>
  <si>
    <t>PS 20.10.1.2 
TNZ B/02: 2005 - 7.5</t>
  </si>
  <si>
    <t>PS 20.10.1.2 
TNZ B/02: 2005 - 7.6</t>
  </si>
  <si>
    <t>PS 20.10.1.2 
TNZ B/02: 2005 - 5.1</t>
  </si>
  <si>
    <t xml:space="preserve">Construction Of Subbase GAP65 </t>
  </si>
  <si>
    <t>Running Course</t>
  </si>
  <si>
    <t>If running course is used it shall be spread uniformly over the pavement surface and maintained until removed. During working hours traffic shall be channelised by suitably defined traffic lanes with frequent transverse shifts of the defined lanes to obtain an even spread of traffic over the entire surface.</t>
  </si>
  <si>
    <t>Site Notes</t>
  </si>
  <si>
    <t>Surface Finish post sweeping</t>
  </si>
  <si>
    <t>The basecourse surface finish, as distinct from the surface shape, shall present a tightly consolidated surface when swept.</t>
  </si>
  <si>
    <t>NAASRA roughness</t>
  </si>
  <si>
    <t>The longitudinal smoothness of the final surfacing layer shall comply with the maximum NAASRA roughness value detailed in the specific contract requirements.</t>
  </si>
  <si>
    <t>Preselling Requirements</t>
  </si>
  <si>
    <t>The seal coat shall not be applied unless the water content at each test point of the basecourse layer is such that the degree of saturation (DOS) is less than 80%.</t>
  </si>
  <si>
    <t>Ideally this should be under 60%</t>
  </si>
  <si>
    <t>PS 20.8.1
TNZ B/02: 2005 - 5.1</t>
  </si>
  <si>
    <t>PS 20.8.1
TNZ B/02: 2005 - 7.5</t>
  </si>
  <si>
    <t>PS 20.8.1
TNZ B/02: 2005 - 7.6</t>
  </si>
  <si>
    <t>PS 20.8.1
TNZ B/02: 2005 - 7.7</t>
  </si>
  <si>
    <t>PS 20.8.1
TNZ B/02: 2005 - 10.1</t>
  </si>
  <si>
    <t>PS 20.8.1
TNZ B/02: 2005 - 7.8</t>
  </si>
  <si>
    <t>PS 20.8.1
TNZ B/02: 2005 -   12</t>
  </si>
  <si>
    <t>PS 20.9.1.1 
TNZ B/02: 2005 - 7.5</t>
  </si>
  <si>
    <t>PS 20.10.1.1
TNZ B/02: 2005 - 7.5</t>
  </si>
  <si>
    <t>NZTA M10 2020 - DENSE GRADED ASPHALTIC CONCRETE MATERIALS</t>
  </si>
  <si>
    <t>Coarse Aggregate - Property Tests and Sampling</t>
  </si>
  <si>
    <t>The Coarse Aggregate shall be sampled and tested by an IANZ Accredited laboratory for Weathering Quality Index, Crushing Resistance, Broken Faces, and Particle Size Distribution</t>
  </si>
  <si>
    <t>Source Properties every 10 000m3
/ 1 per annum. Production Properties every 750 tonne.</t>
  </si>
  <si>
    <t>Fine Aggregate - Property Tests and Sampling</t>
  </si>
  <si>
    <t>The Fine Aggregate shall be sampled and tested by an IANZ Accredited laboratory for Crushing Resistance, Sand Equivalent, and Particle Size Distribution</t>
  </si>
  <si>
    <t>Mineral Filler</t>
  </si>
  <si>
    <t>Filler shall be consistent in mineral composition. It shall be dry, and free from lumps, clay, organic matter or other material deleterious to asphalt.</t>
  </si>
  <si>
    <t>Bitumen</t>
  </si>
  <si>
    <t>The binder grade shall be a performance-graded binder complying with the requirements of NZTA M01-A specification.</t>
  </si>
  <si>
    <t>Mix Design Approval</t>
  </si>
  <si>
    <t xml:space="preserve">The Contractor’s mix design shall be assessed by the Engineer for compliance with the requirements of this specification including a production trial, job mix formula, and be currently Validated. The Engineer’s approval of the mix design is a prerequisite for its use. </t>
  </si>
  <si>
    <t>Prior to Use</t>
  </si>
  <si>
    <t>NZTA M27 2020 - STONE MASTIC ASPHALT MATERIALS</t>
  </si>
  <si>
    <t>The Coarse Aggregate shall be sampled and tested by an IANZ Accredited laboratory for Weathering Quality Index, Crushing Resistance, Broken Faces, Bulk SG and Density, Absorption, and Particle Size Distribution</t>
  </si>
  <si>
    <t>The Fine Aggregate shall be sampled and tested by an IANZ Accredited laboratory for Crushing Resistance, Sand Equivalent, Bulk SG and Density, Absorption, and Particle Size Distribution</t>
  </si>
  <si>
    <t>No less than 10 working
days prior to the pre-paving planning meeting</t>
  </si>
  <si>
    <t>No less than 48 hours prior to the commencement of asphalt</t>
  </si>
  <si>
    <t xml:space="preserve">No less than 48 hours prior to the commencement of asphalt construction a pre-paving planning meeting shall be held </t>
  </si>
  <si>
    <t>Meeting Record</t>
  </si>
  <si>
    <t xml:space="preserve">Target is an average of 60 NAASRA counts/km for the 100m moving average Maximum 100m moving average of 70 NAASRA counts/km. No 20m reading in any lane shall exceed 100 NAASRA counts/km. </t>
  </si>
  <si>
    <t xml:space="preserve">Target is an average of 50 NAASRA counts/km for the 100m moving average Maximum 100m moving average of 60 NAASRA counts/km. No 20m reading in any lane shall exceed 100 NAASRA counts/km. </t>
  </si>
  <si>
    <t>Roughness</t>
  </si>
  <si>
    <t xml:space="preserve">The surfacing shall meet the requirements specified in the Transport Agency’s T10:2010 Skid Resistance Deficiency Investigation and Treatment Selection, and any other subsequent
amendments. </t>
  </si>
  <si>
    <t xml:space="preserve">Skid Resistance </t>
  </si>
  <si>
    <t>Prior to Project Completion</t>
  </si>
  <si>
    <t>Tack Coating Materials</t>
  </si>
  <si>
    <t>Sprayer Certification</t>
  </si>
  <si>
    <t>The binder shall be applied with a bitumen distributor, operated in accordance with BCA E/2, Specification for Performance of Bitumen Distributors  administered by the New Zealand Bitumen Contractors' Association Inc.</t>
  </si>
  <si>
    <t>NZTA M10:2020 - 9</t>
  </si>
  <si>
    <t xml:space="preserve">E2 Cert </t>
  </si>
  <si>
    <t>Each Sprayer</t>
  </si>
  <si>
    <t>Bitumen - Quality Testing</t>
  </si>
  <si>
    <t>The binder grade shall be a performance-graded binder complying with the requirements of NZTA M01.</t>
  </si>
  <si>
    <t>NZTA M01: 2022 - 6</t>
  </si>
  <si>
    <t xml:space="preserve"> One test per grade supplied</t>
  </si>
  <si>
    <t>One test per grade supplied</t>
  </si>
  <si>
    <t>Construction Activity - NZTA M10 - Specification for dense-graded asphaltic concrete</t>
  </si>
  <si>
    <t>Construction Trail</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</si>
  <si>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Asphalt manufactured in the production trial can also be used in the construction trial if it meets the requirements of the specification. </t>
  </si>
  <si>
    <t>As Required, two days before the site work is due to commence.</t>
  </si>
  <si>
    <t>Paving Plan</t>
  </si>
  <si>
    <t xml:space="preserve">The Contractor shall prepare and submit a paving plan to the Engineer for approval not less than 7 days prior to construction of the asphalt pavement. </t>
  </si>
  <si>
    <t>NZTA M10:2020 - 8, 9</t>
  </si>
  <si>
    <t>Construction Work Pack</t>
  </si>
  <si>
    <t xml:space="preserve">7 days prior to construction of the asphalt pavement. </t>
  </si>
  <si>
    <t>Preparation of Area to be Paved</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</si>
  <si>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</si>
  <si>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 xml:space="preserve">Site Notes </t>
  </si>
  <si>
    <t>Pre Seal</t>
  </si>
  <si>
    <t>Protection of Services</t>
  </si>
  <si>
    <t>The Contractor shall prevent tack coat, binder, aggregate, asphalt or other material used on the work from entering, adhering or obstructing gratings, hydrants, valve boxes, inspection pit covers, kerbs and other road fixtures</t>
  </si>
  <si>
    <t>NZTA M10:2020</t>
  </si>
  <si>
    <t>Environmental Inspections</t>
  </si>
  <si>
    <t>Ambient Conditions for Placing</t>
  </si>
  <si>
    <t>Wearing course asphalt shall not be placed when the pavement surface temperature is less than 10°C,</t>
  </si>
  <si>
    <t>Tack Coating</t>
  </si>
  <si>
    <t>Tack coat shall be applied to the cleaned surface prior to placing asphalt. Tack coats shall be applied using a distributor. The use of a hand lance shall be minimised to ensure an even application of the tack coat.</t>
  </si>
  <si>
    <t>Prior to Paving</t>
  </si>
  <si>
    <t>Asphalt Production Conformance</t>
  </si>
  <si>
    <t>Conforming Grading and Binder content by mass</t>
  </si>
  <si>
    <t>NZTA M10:2020 -Table 3.1 &amp; 5.1</t>
  </si>
  <si>
    <t>1 per 200T 
Min 3 tests per mix</t>
  </si>
  <si>
    <t>Core Thickness</t>
  </si>
  <si>
    <t>The layer thickness determined from measurements on the cores shall be -0 mm to +10 mm of the specified thickness</t>
  </si>
  <si>
    <t>min 8 per lot (day)
(1 for every 300 m²)</t>
  </si>
  <si>
    <t>Mat Density</t>
  </si>
  <si>
    <t>150 mm nominal diameter Cores shall be cut from the pavement at a rate of one core for every 300 m² with a minimum of eight cores representing each lot</t>
  </si>
  <si>
    <t>ASTM D5361
NZTA M10:2020 - 9</t>
  </si>
  <si>
    <t>Cores</t>
  </si>
  <si>
    <t>Joint Density</t>
  </si>
  <si>
    <t>150 mm nominal diameter Cores shall be taken from randomly located distances along joints at the rate of one per 100 m of joint with a minimum of three representing each lot</t>
  </si>
  <si>
    <t>min 3 per lot (day)
(1 per 100 m of joint)</t>
  </si>
  <si>
    <t>Density Testing</t>
  </si>
  <si>
    <t>The upper and lower characteristic values of in-situ air voids for that lot shall comply within the maximum and minimum characteristic limits specified in Table 9.2</t>
  </si>
  <si>
    <t>within 24 hours of them being cut from the pavement</t>
  </si>
  <si>
    <t xml:space="preserve">NDM Density </t>
  </si>
  <si>
    <t>NDMs are to be completed at the time of pacing to ensure compile when cores are taken</t>
  </si>
  <si>
    <t>IANZ Lab Report</t>
  </si>
  <si>
    <t>min 8 per lot (day)</t>
  </si>
  <si>
    <t>Transverse truth of the surface</t>
  </si>
  <si>
    <t>The transverse truth of the surface shall be checked with a 3 m straight edge over the straight cross-fall portion of the cross-section for irregularities, which vary more than 5 mm under this straight edge.</t>
  </si>
  <si>
    <t>Post Seal</t>
  </si>
  <si>
    <t>Finished Pavement Level, Alignment, and Thickness</t>
  </si>
  <si>
    <t>The level at the top of each layer of asphalt, horizontal location of any point on the pavement, and specified layer thickness shall be surveyed and conform with tolerances and contract requirements.</t>
  </si>
  <si>
    <t>NZTA M10:2020 - 10</t>
  </si>
  <si>
    <t>Continuous thought construction</t>
  </si>
  <si>
    <t>Construction Activity - NZTA M27 - Specification for stone mastic asphalt.</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</si>
  <si>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SMA manufactured in the production trial can also be used in the construction trial provided that it meets the requirements of the specification. </t>
  </si>
  <si>
    <t>NZTA M27:2020 - 8, 9</t>
  </si>
  <si>
    <t>NZTA M27:2020 - 9</t>
  </si>
  <si>
    <t xml:space="preserve">Tack coat shall be applied to the cleaned surface prior to placing asphalt. Tack coats shall be applied using a distributor. The use of a hand lance shall be minimised to ensure an even application of the tack coat. Where SMA is to be spread over clean, freshly placed asphalt, the Engineer can direct the Contractor to omit the tack coat. </t>
  </si>
  <si>
    <t>NZTA M27:2020 - Table 3.1 &amp; 5.1</t>
  </si>
  <si>
    <t>NZTA M27:2020 -</t>
  </si>
  <si>
    <t>ASTM D5361
NZTA M27:2020 - 9</t>
  </si>
  <si>
    <t>NZTA M27:2020 - 10</t>
  </si>
  <si>
    <t xml:space="preserve">
PS 21.2.1 
NZTA M27:2020 - 7</t>
  </si>
  <si>
    <t xml:space="preserve">
PS 21.3.1 
NZTA M10:2020 - 7</t>
  </si>
  <si>
    <t>Sealing Chip Supply</t>
  </si>
  <si>
    <t>Sealing Chip - Source Property Tests and Sampling</t>
  </si>
  <si>
    <t>The Sealing Chip shall be sampled and tested by an IANZ Accredited laboratory for Crushing Resistance, Weathering Resistance, Weak Particles Test, Skid Resistance, and PSV</t>
  </si>
  <si>
    <r>
      <t>Before Supply and Every 10,000m</t>
    </r>
    <r>
      <rPr>
        <vertAlign val="superscript"/>
        <sz val="9"/>
        <color theme="1"/>
        <rFont val="Arial"/>
        <family val="2"/>
      </rPr>
      <t>3</t>
    </r>
    <r>
      <rPr>
        <sz val="9"/>
        <color theme="1"/>
        <rFont val="Arial"/>
        <family val="2"/>
      </rPr>
      <t xml:space="preserve"> Thereafter</t>
    </r>
  </si>
  <si>
    <t>Sealing Chip - Production Property Test Sampling</t>
  </si>
  <si>
    <t>The Sealing Chip shall be sampled and tested by an IANZ Accredited laboratory for  Cleanness, Size and Shape, and PSD for G5 / G6</t>
  </si>
  <si>
    <r>
      <t>Every 500m</t>
    </r>
    <r>
      <rPr>
        <vertAlign val="superscript"/>
        <sz val="9"/>
        <color theme="1"/>
        <rFont val="Arial"/>
        <family val="2"/>
      </rPr>
      <t>3</t>
    </r>
  </si>
  <si>
    <t>Bitumen Supply</t>
  </si>
  <si>
    <t>Bitumen - Supply Testing</t>
  </si>
  <si>
    <t>The binder shall have benchmark parameter testing completed complying with the requirements of NZTA Q05.</t>
  </si>
  <si>
    <t>Every 200 tonnes supplied.</t>
  </si>
  <si>
    <t>PS 21.1.1 
TNZ M/6: 2019 - 4</t>
  </si>
  <si>
    <t>PS 21.1.1 
TNZ M/6: 2019 - 5</t>
  </si>
  <si>
    <t>PS 21.1.1 
NZTA M01: 2022 - 6</t>
  </si>
  <si>
    <t>PS 21.1.1 
NZTA Q05: 2022 - 6.2</t>
  </si>
  <si>
    <t>PS 21.3.1 
NZTA M27:2020 - 2.1</t>
  </si>
  <si>
    <t>PS 21.3.1 
NZTA M27:2020 - 2.2
ASTM D242</t>
  </si>
  <si>
    <t xml:space="preserve">PS 21.3.1 
NZTA M27:2020 - 2.4.1
NZTA M01-A </t>
  </si>
  <si>
    <t>PS 21.3.1 
NZTA M27:2020 - 3.1 , 3.6</t>
  </si>
  <si>
    <t>PS 21.2.1 
NZTA M10:2020 - 2.1</t>
  </si>
  <si>
    <t>PS 21.2.1 
NZTA M10:2020 - 2.1.</t>
  </si>
  <si>
    <t>PS 21.2.1 
NZTA M10:2020 - 2.2
ASTM D242</t>
  </si>
  <si>
    <t xml:space="preserve">PS 21.2.1 
NZTA M10:2020 - 2.3.1
NZTA M01-A </t>
  </si>
  <si>
    <t>PS 21.2.1 
PS 20.7.5
NZTA M10:2020 - 3.1 , 3.6</t>
  </si>
  <si>
    <t>Sealing Procedure</t>
  </si>
  <si>
    <t>Sealing shall be carried out in accordance with TNZ or NZTA Specifications M/1, M/6, M/13, P/3, P4, P17, and Q/1.</t>
  </si>
  <si>
    <t>M/1, M/6, M/13, P/3, P4, P17, and Q/1.</t>
  </si>
  <si>
    <t>Methodology / Construction Pack</t>
  </si>
  <si>
    <t>Prior to Sealing</t>
  </si>
  <si>
    <t xml:space="preserve">Seal Design / Binder application rate </t>
  </si>
  <si>
    <t>The sealing design including binder application rate to suit the surface conditions shall be approved by the Design Engineer prior to sealing.</t>
  </si>
  <si>
    <t>TNZ P3
TNZ P4</t>
  </si>
  <si>
    <t>Approved Seal Design</t>
  </si>
  <si>
    <t>Adhesion Agents</t>
  </si>
  <si>
    <t>When used, Adhesion agents must be approved and blended in accordance with the requirements of TNZ M/13 Specification for Adhesion Agents.</t>
  </si>
  <si>
    <t>TNZ M13</t>
  </si>
  <si>
    <t xml:space="preserve"> Binder Aggregate Adhesion Test</t>
  </si>
  <si>
    <t>Each Adhesion Agent &amp; Dosage Rate for a Particular Chip Source</t>
  </si>
  <si>
    <t>The seal coat shall not be applied unless the water content at each test point of the basecourse layer is such that the degree of saturation (DOS) is less than 60%.</t>
  </si>
  <si>
    <t>TNZ B02</t>
  </si>
  <si>
    <t>Min 5 Tests Per Lot  1000m2 Max Lot Size</t>
  </si>
  <si>
    <t>PreSeal inspection</t>
  </si>
  <si>
    <t>The road shall be reasonably dry before the binder is applied, and no spraying with asphaltic binder shall be carried out when the air temperature measured within the confines of the sealing course is below 10oC in the shade. The Engineer shall be given the opportunity to inspect the site.</t>
  </si>
  <si>
    <t>TNZ P3
TNZ B02</t>
  </si>
  <si>
    <t>Hold Point Release</t>
  </si>
  <si>
    <t>Spray Temperature</t>
  </si>
  <si>
    <t>The emulsified asphalt may be sprayed at the temperature at which it is received from the manufacturing plant except that no emulsified asphalt shall be sprayed at a temperature in excess of 90oC or below 20oC.</t>
  </si>
  <si>
    <t>TNZ P3</t>
  </si>
  <si>
    <t>Prior to Seal</t>
  </si>
  <si>
    <t>Binder Sampling</t>
  </si>
  <si>
    <t>A minimum of two samples per bitumen distributor load shall be taken. The first of these samples shall be taken at the end of the initial spray run and the other immediately before the final spray run. Bitumen  to be tested on Engineers instruction.</t>
  </si>
  <si>
    <t>Each Worksite</t>
  </si>
  <si>
    <t>Quantity of Binder Sprayed</t>
  </si>
  <si>
    <t xml:space="preserve">The quantity of binder sprayed in any spray run, measured by dipstick reading, shall not vary from the amount directed by more than 50 litres plus 4% of the amount directed. </t>
  </si>
  <si>
    <t>Every Spray Run</t>
  </si>
  <si>
    <t>Chip Application</t>
  </si>
  <si>
    <t xml:space="preserve">All binder sprayed shall be covered with chips across the full sprayed width, apart from necessary longitudinal laps, within five minutes of spraying. </t>
  </si>
  <si>
    <t>Surplus Chip Removal</t>
  </si>
  <si>
    <t>Surplus chips shall be removed from the sealed surface prior to the removal of the temporary speed restriction signs.</t>
  </si>
  <si>
    <t>24 hours of Completion of any Section of Seal.</t>
  </si>
  <si>
    <t>Post Seal Inspections</t>
  </si>
  <si>
    <t xml:space="preserve">The Engineer will inspect the sealcoat immediately prior to the removal of the temporary speed restriction and after final surplus chip removal is completed. </t>
  </si>
  <si>
    <t>Prior to TM Removal and After Final Sweeping</t>
  </si>
  <si>
    <t>Chipseal Repairs</t>
  </si>
  <si>
    <t>The Contractor shall make no repairs without the prior approval of the Engineer for the methods to be used.</t>
  </si>
  <si>
    <t>Approved Repair Methodology</t>
  </si>
  <si>
    <t>Prior to Repairs</t>
  </si>
  <si>
    <t>A minimum of 24
hours’ notice of intention to seal.</t>
  </si>
  <si>
    <t>Chipsealing</t>
  </si>
  <si>
    <t>General Pavement Materials</t>
  </si>
  <si>
    <t xml:space="preserve">Test certificates shall be obtained from the manufacturer Steel Reinforcing 662 Mesh </t>
  </si>
  <si>
    <t xml:space="preserve">SECTION 14 – CONSTRUCTION ACTIVITY – SURFACING </t>
  </si>
  <si>
    <t>NZTA B10 - 1.2.1</t>
  </si>
  <si>
    <t>NZTA B10 - 1.2.2</t>
  </si>
  <si>
    <t xml:space="preserve">Two tests per aggregate source  then one test every 5,000m³ </t>
  </si>
  <si>
    <t xml:space="preserve">Test for every 1,000 tonnes of material
produced </t>
  </si>
  <si>
    <t xml:space="preserve">One test for every 10,000m³ </t>
  </si>
  <si>
    <t>Hi-Lab 65 - Source Properties</t>
  </si>
  <si>
    <t>Hi-Lab 65 - Solid Density Testing</t>
  </si>
  <si>
    <t xml:space="preserve"> Hi-Lab 65 - Production Properties </t>
  </si>
  <si>
    <t>Hi-Lab 40 - Source Properties</t>
  </si>
  <si>
    <t>Hi-Lab 40 - Solid Density Testing</t>
  </si>
  <si>
    <t xml:space="preserve">Hi-Lab 40 - Production Properties </t>
  </si>
  <si>
    <t>NZTA B10 - 2.2.2</t>
  </si>
  <si>
    <t>The solid density of the Hi-Lab 40 shall be determined in accordance with NZS 4407 Test 3.7.1 Solid Density of Aggregate Particles.  Two tests per aggregate source shall be performed prior to construction and repeated at a rate of one test every 5,000m³ of source material used.</t>
  </si>
  <si>
    <t>The Hi-Lab 40 shall be sampled and tested by an IANZ Accredited laboratory for Quality of Fines, Broken Faces, Aggregate Flakiness Value, and Grading.</t>
  </si>
  <si>
    <t>PAP 7 - Choking Aggregate</t>
  </si>
  <si>
    <t xml:space="preserve">PAP 7 crusher dust choking aggregate can be a by-product of the Hi-Lab crushing or sealing chip production with all passing the 9.5mm sieve.  The aggregate source properties (crushing resistance and quality of fines) shall be equal to or better than the required source properties for Hi-Lab aggregate. </t>
  </si>
  <si>
    <t>NZTA B10 - 2.3.6</t>
  </si>
  <si>
    <t>NZTA B10 - 2.2.1,  2.3.5</t>
  </si>
  <si>
    <t>Aggregate Mechanical Properties added here in place of Production. Confirm with Client</t>
  </si>
  <si>
    <t>The Hi-Lab 65 shall be sampled and tested by an IANZ Accredited laboratory for Crushing Resistance, and Ethylene Glycol Accelerated Weathering Index, and Aggregate Mechanical Properties. Only one set is needed if HI-LAB40 and 65 come for the same source</t>
  </si>
  <si>
    <t>Hi-Lab 65 Material</t>
  </si>
  <si>
    <t>Hi-Lab 40 Material</t>
  </si>
  <si>
    <t>Portland Cement Stabilising Agent</t>
  </si>
  <si>
    <t>Cement shall comply with NZS 3122 Specification for Portland and blended cements (general and special purpose) for GP, GB, LH</t>
  </si>
  <si>
    <t xml:space="preserve">The Contractor shall be responsible for ensuring that the water for stabilisation, construction and curing of stabilised layers is free from impurities that may deleteriously affect the setting, hardening or strength of the stabilised material.  Water from sources other than public supply shall have its suitability established to the satisfaction of the Engineer.
 </t>
  </si>
  <si>
    <t>Water Supply</t>
  </si>
  <si>
    <t>NZTA B10 - 2.4.2</t>
  </si>
  <si>
    <t>NZTA B10 - 2.4.1</t>
  </si>
  <si>
    <t xml:space="preserve">Plant for Supply of Cement </t>
  </si>
  <si>
    <t>For areas greater than 500m², cement shall be delivered to the site in purpose built bulk tankers unless otherwise approved by the Engineer.  Each bulk tanker shall be issued a Certificate of Loading that contains the following information which shall form part of the project quality plan.</t>
  </si>
  <si>
    <t xml:space="preserve">Plant for Spreading Chemical Stabilising Agents </t>
  </si>
  <si>
    <t>NZTA B10 - 3.1</t>
  </si>
  <si>
    <t>NZTA B10 - 3.2</t>
  </si>
  <si>
    <t>The spreading equipment shall be capable of varying the spread width to cater for different road widths.  The spread rate should be consistent along the spread width of the equipment.</t>
  </si>
  <si>
    <t xml:space="preserve">Plant for Stabilisation Process </t>
  </si>
  <si>
    <t>NZTA B10 - 3.3</t>
  </si>
  <si>
    <t>NZTA B10 - 3.4</t>
  </si>
  <si>
    <t xml:space="preserve">The plant used for the mixing shall be a purpose-built recycling machine. It shall be from a reputable manufacturer having a demonstrable track record and manufacturing history for the equipment used.  </t>
  </si>
  <si>
    <t xml:space="preserve">A steel drum roller (i.e. having a smooth drum) is required for the initial placement of aggregate.  The roller shall have a gross weight of at least 12 tonnes. For primary compaction, the Contractor shall use GPS control to ensure all areas of the pavement receive the required number of passes with each type of roller. </t>
  </si>
  <si>
    <t xml:space="preserve">Primary Compaction Equipment </t>
  </si>
  <si>
    <t xml:space="preserve">Production Quality Plan </t>
  </si>
  <si>
    <t>The Contractor shall prepare a Production Plan for approval by the Engineer prior to commencement of delivery of Hi-Lab aggregate to site, detailing all aspects of its Hi-Lab production process, how it will achieve compliance with this specification, and procedures in the event of non-compliance or plant breakdown.  The Production Plan shall include the Contractor’s detailed methodology.</t>
  </si>
  <si>
    <t xml:space="preserve">Prior to commencement </t>
  </si>
  <si>
    <t>Production Plan</t>
  </si>
  <si>
    <t>Hi-Lab Construction</t>
  </si>
  <si>
    <t>Hi-Lab General Material</t>
  </si>
  <si>
    <t>Daily production sketches</t>
  </si>
  <si>
    <t>Production sketches</t>
  </si>
  <si>
    <t>Daily Prior to commencement of days work</t>
  </si>
  <si>
    <t>Daily production sketches shall also be produced for approval by the Engineer ahead of each forthcomingday’s work.</t>
  </si>
  <si>
    <t>NZTA B10 - 4.1</t>
  </si>
  <si>
    <t>Hi-Lab Plant and Staff</t>
  </si>
  <si>
    <t xml:space="preserve">Personnel Training and Experience </t>
  </si>
  <si>
    <t>NZTA B10 - 4.2</t>
  </si>
  <si>
    <t xml:space="preserve">The Contractor shall submit a list of such personnel to the Engineer for approval.  Where approved personnel are not available the Contractor shall cease operations.  </t>
  </si>
  <si>
    <t>Initial placement of aggregate</t>
  </si>
  <si>
    <t>NZTA B10 - 4.3.2</t>
  </si>
  <si>
    <t xml:space="preserve">Every 250m² </t>
  </si>
  <si>
    <t>Upon emptying the spreader
and bulk tanker</t>
  </si>
  <si>
    <t>NZTA B10 - 4.4.1</t>
  </si>
  <si>
    <t>NZTA B10 - 4.4.2</t>
  </si>
  <si>
    <t>Weather limitations</t>
  </si>
  <si>
    <t>Time limitations</t>
  </si>
  <si>
    <t>NZTA B10 - 4.4.3</t>
  </si>
  <si>
    <t xml:space="preserve">Spreading of cement on the road ahead of stabilisation shall not continue when the cement becomes a dust problem due to dryness or when the wind speed exceeds 25km/hr. No spreading of cement shall commence if it is raining.  If rain is likely to start before the cement can be mixed into the aggregate, then spreading shall not take place. </t>
  </si>
  <si>
    <t xml:space="preserve">The maximum time period, from mixing of the materials to completion of primary compaction, shall be 2.0 hours. Unless specifically justified in the approved Production Plan, stabilisation shall commence no later than 10:00 am and the area to be stabilized shall not exceed 4,000m² per day, unless agreed otherwise by the Engineer, to ensure sufficient time to complete the full stabilisation process. </t>
  </si>
  <si>
    <t>Stabilisation/Addition of Water</t>
  </si>
  <si>
    <t xml:space="preserve">NZTA B10 - 4.5.1 </t>
  </si>
  <si>
    <t>Control of mixing depth</t>
  </si>
  <si>
    <t>Overlap on longitudinal joints</t>
  </si>
  <si>
    <t>NZTA B10 - 4.5.3</t>
  </si>
  <si>
    <t>NZTA B10 - 4.5.2</t>
  </si>
  <si>
    <t xml:space="preserve">The crossfall between two points more than 2.0m apart, transverse to the centreline, shall not depart from the design crossfall by more than 0.5%. </t>
  </si>
  <si>
    <t>NZTA B10 - 4.6.5</t>
  </si>
  <si>
    <t>Crossfall</t>
  </si>
  <si>
    <t>NZTA B10 - 4.6.6</t>
  </si>
  <si>
    <t>NZTA B10 - 4.6.7</t>
  </si>
  <si>
    <t>NZTA B10 - 4.7.1</t>
  </si>
  <si>
    <t>Coring</t>
  </si>
  <si>
    <t>NZTA B10 - 4.8</t>
  </si>
  <si>
    <t>NZTA B10 - 4.10</t>
  </si>
  <si>
    <t>NZTA B10 - 4.9</t>
  </si>
  <si>
    <t xml:space="preserve">Pavement Trial </t>
  </si>
  <si>
    <t>NZTA B10 - 5</t>
  </si>
  <si>
    <t xml:space="preserve">The Constructor shall construct a pavement test trial of Hi-Lab sub-base and basecourse pavement to verify design assumptions, material properties and construction methodology.  The trial shall be undertaken in the presence of the Designer using the construction procedures, equipment and operating personnel proposed for the work in the placing, stabilising, compaction and finishing of the individual layers.  </t>
  </si>
  <si>
    <t>Hi-Lab Pavement Trial</t>
  </si>
  <si>
    <t>Prior to Hi-Lab Construction</t>
  </si>
  <si>
    <t>Conforming Trail and Test Results</t>
  </si>
  <si>
    <t>Surface shape</t>
  </si>
  <si>
    <t xml:space="preserve">NZTA B10 - 4.6.4 </t>
  </si>
  <si>
    <t>NZTA B10 - 4.6.1</t>
  </si>
  <si>
    <t>NZTA B10 - 4.6.2</t>
  </si>
  <si>
    <t>NZTA B10 - 4.6.3</t>
  </si>
  <si>
    <t>Surface prior to placing next Hi-Lab layer and/or sealing</t>
  </si>
  <si>
    <t>Secondary Compaction and Choking</t>
  </si>
  <si>
    <t xml:space="preserve">Primary Compaction </t>
  </si>
  <si>
    <t>NZTA B10 - 4.5.4</t>
  </si>
  <si>
    <t>NZTA B10 - 4.5.5</t>
  </si>
  <si>
    <t>Particle size distribution of stabilised material</t>
  </si>
  <si>
    <t>Continuity of stabilised layer</t>
  </si>
  <si>
    <t xml:space="preserve">Before sealing, the Contractor shall advise the Engineer that the pavement surface has been prepared in accordance with this specification although final sweeping may not have been performed.  The Engineer shall be given the opportunity to inspect the swept pavement surface for approval. </t>
  </si>
  <si>
    <t xml:space="preserve">For in-service chip seal surfacing - the 100m moving average lane roughness of Hi-Lab basecourse shall not exceed a NAASRA (100m rolling avg/km) &lt; 75 counts/km.  </t>
  </si>
  <si>
    <t xml:space="preserve">For asphalt in-service surfacing - the roughness requirements on SMA or Epoxy modified OGPA final surfacing shall be NAASRA (100m rolling avg/km) &lt; 50 and max NAASRA &lt; 60. </t>
  </si>
  <si>
    <t>Before sealing</t>
  </si>
  <si>
    <t xml:space="preserve">The Constructor shall submit the asphalt pre-levelling methodology to the designer for review and approval prior to implementation. </t>
  </si>
  <si>
    <t xml:space="preserve">Hi-Lab Pre Chipseal inspection </t>
  </si>
  <si>
    <t xml:space="preserve">Hi-Lab Pre Asphalt inspection </t>
  </si>
  <si>
    <t>Hi-Lab Basecourse Surface - Final Asphalt Surface NAASRA</t>
  </si>
  <si>
    <t>After Asphalting</t>
  </si>
  <si>
    <t>Before Asphalting</t>
  </si>
  <si>
    <t>Prior to Asphalting</t>
  </si>
  <si>
    <t>Independent Test Results</t>
  </si>
  <si>
    <t>Rut Measurements - After initial first coat sealing</t>
  </si>
  <si>
    <t>Rut Measurements - Prior to final EMOGPA or SMA surfacing</t>
  </si>
  <si>
    <t>Prior to final EMOGPA or SMA surfacing</t>
  </si>
  <si>
    <t>Rut Measurements - After 12 months of trafficking on final surface</t>
  </si>
  <si>
    <t>After 12 months of trafficking on final surface</t>
  </si>
  <si>
    <t xml:space="preserve">At the end of the Defects Notification Period.  </t>
  </si>
  <si>
    <t xml:space="preserve">Rut Measurements - At the end of the Defects Notification Period.  </t>
  </si>
  <si>
    <t>No part of the surface of the Hi-Lab pavement shall deviate by more than 10mm from a 3m straight edge lying under its own weight on the road surface parallel to or perpendicular to the road centreline.  Rutting shall be checked by independent testing specialist.</t>
  </si>
  <si>
    <t>After initial first coat sealing</t>
  </si>
  <si>
    <t xml:space="preserve">Hi-Lab Sub-Base Deflection Testing </t>
  </si>
  <si>
    <t xml:space="preserve">Hi-Lab Basecourse Deflection Testing </t>
  </si>
  <si>
    <t>Prior to Next Layer / Surfacing</t>
  </si>
  <si>
    <t>After a minimum of 7 days post stabilisation the Contractor shall take 200mm diameter core samples from representative locations in the stabilised layers for Indirect Tensile Strength (ITS) testing. If the Hi-Lab basecourse is placed prior to 7 days after sub-base construction, both layers shall be cored together at least 7 days after basecourse construction.</t>
  </si>
  <si>
    <t>One core is required per 2,000m² lot or part thereof for each stabilised layer.</t>
  </si>
  <si>
    <t>At least five (5) randomly selected
areas per 4,000m² or part thereof.  For lot sizes larger than 4,000m² additional testing shall be undertaken at
a rate of 1 test per 1000m²</t>
  </si>
  <si>
    <t>Moisture Correction Cores</t>
  </si>
  <si>
    <t xml:space="preserve">A minimum of two core samples per 4,000m² or lot size
whichever is the lesser, </t>
  </si>
  <si>
    <t xml:space="preserve">A minimum of two core samples per 4,000m² or lot size whichever is the lesser, shall be taken within 0.5m of the probe hole to be used for moisture correction.  After oven drying to calculate moisture correct, the same core sample shall be used for ITS. </t>
  </si>
  <si>
    <t xml:space="preserve">The degree of compaction for the Hi-Lab layer shall be determined by direct transmission, a hole shall be drilled to accommodate the probe to the full depth of the Hi-Lab layer and/or layers. The probe shall be set at increasing increments of 50mm and a measurement shall be recorded for each depth setting. This process shall be repeated twice with a 180 degree rotational off-set around the hole. Tests shall be Moisture corrected.
Average Value 83 % 
Minimum Value 81 % </t>
  </si>
  <si>
    <t>Compaction Testing - Subbase and Basecourse - Moisture Corrected - Direct Transmission against Solid Density</t>
  </si>
  <si>
    <t xml:space="preserve">No construction equipment shall be driven on any Hi-Lab aggregate layers until at least 48 hours have passed following completion of secondary compaction. At no time during the construction of the Hi-Lab pavement layers shall any haulage of earthworks and/or drainage construction activities e.g. excavators be allowed, only construction activities directly associated with the construction of the Hi-Lab layers, e.g. placement of aggregate. </t>
  </si>
  <si>
    <t>at least 48 hours have passed following completion of secondary compaction</t>
  </si>
  <si>
    <t>Hi-Lab Protection</t>
  </si>
  <si>
    <t>Hi-Lab Maintenance</t>
  </si>
  <si>
    <t xml:space="preserve">For a minimum of 48 hours after stabilisation the Contractor shall
(a) provide additional PAP7 running course, if required (using clause 10 of NZTA B02 as a guide)
(b) keep the surface damp but not wet to prevent drying and ravelling 
(c) drag-broom the whole surface, keeping a balanced distribution of PAP7. </t>
  </si>
  <si>
    <t>The surface shape of the completed pavement layer shall be such that, when all loose aggregate is removed, it conforms to the shape specified within the tolerances in Table 4.3.</t>
  </si>
  <si>
    <t>Each Layer (Subbase / Basecourse)</t>
  </si>
  <si>
    <t xml:space="preserve">Fines shall be removed and broomed to produce a mosaic surface prior to placing the next Hi-Lab layer or sealing.  The surface shall not have any loose fines and/or “caked” laminations of fines, and shall be a mosaic stone surface free of fines.   </t>
  </si>
  <si>
    <t>Prior to placing next Hi-Lab layer and/or sealing</t>
  </si>
  <si>
    <t xml:space="preserve">The Contractor shall continuously monitor the moisture content of the material behind the recycler and in consultation with the Engineer adjust the rate of water injection as necessary.  The Contractor shall also monitor continuously for blocked nozzles or any other risk to the consistency of the mixture. The stabilisation area shall not exceed 4000m2  per day, with a maximum single stabilisation run length of 225m, unless agreed otherwise by the Engineer.  </t>
  </si>
  <si>
    <t xml:space="preserve">The Contractor shall determine the mixing depth so that the final stabilised layer thickness after compaction meets the contract requirements.  During stabilisation the depth of the cut shall be physically measured at both ends of the mixing drum at least once every 50m.  The measured stabilisation depth shall confirm full mixture of the placed Hi-Lab layer at full depth with no untreated materials present at the bottom of the test hole.
The maximum allowable variation from the specified depth of cut is –5mm and +15mm. </t>
  </si>
  <si>
    <t xml:space="preserve"> Daily Production Drawings. </t>
  </si>
  <si>
    <t>Primary compaction shall be monitored for conformance to the methodology</t>
  </si>
  <si>
    <t>Secondary Compaction and Choking shall be monitored for conformance to the methodology</t>
  </si>
  <si>
    <t xml:space="preserve">Benkelman beam testing shall be carried out on top of the Hi-Lab sub-base layers in accordance with TNZ T01 specification at 10m intervals in alternating wheel paths for all lanes, within 7 days after stabilisation.  All measured deflection measurements from each construction lot shall meet 95 the percentile ≤ 0.4mm (max &lt; 0.5mm) </t>
  </si>
  <si>
    <t xml:space="preserve">Benkelman beam testing shall be carried out on top of the Hi-Lab  basecourse layers in accordance with TNZ T01 specification at 10m intervals in alternating wheel paths for all lanes, within 7 days after stabilisation.  All measured deflection measurements from each construction lot shall meet 95 the percentile ≤ 0.3mm (max &lt; 0.4mm)  </t>
  </si>
  <si>
    <t>Hi-Lab Basecourse Surface - Pre Asphalt NAASRA</t>
  </si>
  <si>
    <t>Hi-Lab Pre Levelling</t>
  </si>
  <si>
    <t>The Basecourse shall be monitored for Layer thickness.</t>
  </si>
  <si>
    <t>Certificate of Loading</t>
  </si>
  <si>
    <t>Each Tanker For areas greater than 500m²</t>
  </si>
  <si>
    <t>prior to stabilisation</t>
  </si>
  <si>
    <t>The Contractor is responsible for ensuring the surface level after spreading and compaction prior to stabilisation will result in final layer thickness and finished levels after stabilisation that are within the required tolerances.</t>
  </si>
  <si>
    <t>The Average usage of cement spread rate shall be measued by comparing tonnes used (from delivery docket) with measured area aand be Within ±2.5% of the specified rate.</t>
  </si>
  <si>
    <t>The cement spread rate shall be measued by a 1m² canvas Mat Test every 250m2 and be Within ±0.5kg/m² of the specified rate.</t>
  </si>
  <si>
    <t>Cement Mat Test</t>
  </si>
  <si>
    <t xml:space="preserve">Cement Average usage test </t>
  </si>
  <si>
    <t>Duing stabilisation</t>
  </si>
  <si>
    <t>To ensure complete stabilisation across the full width of the road, longitudinal joints between successive cuts shall overlap by a minimum of 100mm or half the layer thickness, whichever is greater.  Overlap width shall be increased if any dry material is noticed between runs. The locations of longitudinal joints shall be agreed between the Contractor and Engineer and recorded in the production plan.</t>
  </si>
  <si>
    <t>The exact location of the end of the cut shall be carefully marked.  This mark shall coincide with the position of the centre of the mixing drum at the point at which the supply of cement ceased.  To ensure continuity of the stabilised layer, the next successive cut shall be started 3m behind this mark.  This tie-in length shall be reduced to 1m for stabilised layers older than 7 days.  Cement shall be spread on the overlap for the next run.</t>
  </si>
  <si>
    <t>A minimum of 5 samples per 4000m
2</t>
  </si>
  <si>
    <t>The Contractor shall sample the material behind the stabiliser for particle size distribution analysis using the specified method below and advise the Engineer of the result as soon as practicable.  The sample frequency shall be a minimum of 5 samples per 4000m 2.  The samples shall be representative of the full stabilised area.</t>
  </si>
  <si>
    <t xml:space="preserve">Duing Compaction </t>
  </si>
  <si>
    <t>Pavement ITP</t>
  </si>
  <si>
    <t>104</t>
  </si>
  <si>
    <t>Pavement Inspection and Test Plan</t>
  </si>
  <si>
    <t>First Draft Pavement ITP</t>
  </si>
  <si>
    <t>Stuart McCarron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</si>
</sst>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vertAlign val="superscript"/>
      <sz val="9"/>
      <color theme="1"/>
      <name val="Arial"/>
      <family val="2"/>
    </font>
    <font>
      <sz val="6"/>
      <color theme="1"/>
      <name val="Arial"/>
      <family val="2"/>
    </font>
    <font>
      <vertAlign val="superscript"/>
      <sz val="8"/>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10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medium">
        <color indexed="64"/>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rgb="FF000000"/>
      </right>
      <top style="thin">
        <color rgb="FF000000"/>
      </top>
      <bottom style="thin">
        <color indexed="64"/>
      </bottom>
      <diagonal/>
    </border>
    <border>
      <left/>
      <right/>
      <top style="thin">
        <color rgb="FF000000"/>
      </top>
      <bottom style="thin">
        <color indexed="64"/>
      </bottom>
      <diagonal/>
    </border>
    <border>
      <left style="medium">
        <color indexed="64"/>
      </left>
      <right/>
      <top style="thin">
        <color indexed="64"/>
      </top>
      <bottom/>
      <diagonal/>
    </border>
  </borders>
  <cellStyleXfs count="1">
    <xf numFmtId="0" fontId="0" fillId="0" borderId="0"/>
  </cellStyleXfs>
  <cellXfs count="363">
    <xf numFmtId="0" fontId="0" fillId="0" borderId="0" xfId="0"/>
    <xf numFmtId="0" fontId="1" fillId="0" borderId="15" xfId="0" applyFont="1" applyBorder="1" applyAlignment="1">
      <alignment horizontal="center" vertical="center" wrapText="1"/>
    </xf>
    <xf numFmtId="0" fontId="1" fillId="6" borderId="1" xfId="0" applyFont="1" applyFill="1" applyBorder="1" applyAlignment="1">
      <alignment vertic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1" xfId="0" applyFont="1" applyBorder="1" applyAlignment="1">
      <alignment horizontal="center" vertical="center" wrapText="1"/>
    </xf>
    <xf numFmtId="0" fontId="3" fillId="8" borderId="27"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7" xfId="0" applyFont="1" applyBorder="1" applyAlignment="1">
      <alignment horizontal="center" vertical="center"/>
    </xf>
    <xf numFmtId="0" fontId="3" fillId="5" borderId="27"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9"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0" borderId="27" xfId="0" applyFont="1" applyFill="1" applyBorder="1" applyAlignment="1">
      <alignment horizontal="center" vertical="center" wrapText="1"/>
    </xf>
    <xf numFmtId="0" fontId="3" fillId="11" borderId="29" xfId="0" applyFont="1" applyFill="1" applyBorder="1" applyAlignment="1">
      <alignment horizontal="center" vertical="center" wrapText="1"/>
    </xf>
    <xf numFmtId="0" fontId="0" fillId="13" borderId="0" xfId="0" applyFill="1"/>
    <xf numFmtId="0" fontId="11" fillId="13" borderId="0" xfId="0" applyFont="1" applyFill="1"/>
    <xf numFmtId="0" fontId="3" fillId="14" borderId="27"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0" xfId="0" applyFont="1" applyBorder="1" applyAlignment="1">
      <alignment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vertical="center"/>
    </xf>
    <xf numFmtId="0" fontId="2" fillId="4" borderId="23" xfId="0" applyFont="1" applyFill="1" applyBorder="1" applyAlignment="1">
      <alignment vertical="center"/>
    </xf>
    <xf numFmtId="0" fontId="2" fillId="4" borderId="23" xfId="0" applyFont="1" applyFill="1" applyBorder="1" applyAlignment="1">
      <alignment horizontal="center" vertical="center"/>
    </xf>
    <xf numFmtId="2" fontId="2" fillId="4" borderId="36" xfId="0" applyNumberFormat="1" applyFont="1" applyFill="1" applyBorder="1" applyAlignment="1">
      <alignment horizontal="center" vertical="center"/>
    </xf>
    <xf numFmtId="0" fontId="2" fillId="4" borderId="37" xfId="0" applyFont="1" applyFill="1" applyBorder="1" applyAlignment="1">
      <alignment vertical="center"/>
    </xf>
    <xf numFmtId="0" fontId="2" fillId="4" borderId="37" xfId="0" applyFont="1" applyFill="1" applyBorder="1" applyAlignment="1">
      <alignment horizontal="center" vertical="center"/>
    </xf>
    <xf numFmtId="0" fontId="1" fillId="6" borderId="2" xfId="0" applyFont="1" applyFill="1" applyBorder="1" applyAlignment="1">
      <alignment vertical="center"/>
    </xf>
    <xf numFmtId="0" fontId="2" fillId="4" borderId="23" xfId="0" applyFont="1" applyFill="1" applyBorder="1" applyAlignment="1">
      <alignment horizontal="left" vertical="center"/>
    </xf>
    <xf numFmtId="2" fontId="1" fillId="4" borderId="34"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9" xfId="0" applyNumberFormat="1" applyFont="1" applyBorder="1" applyAlignment="1">
      <alignment horizontal="center" vertical="center" wrapText="1"/>
    </xf>
    <xf numFmtId="14" fontId="6" fillId="0" borderId="19" xfId="0" applyNumberFormat="1" applyFont="1" applyBorder="1" applyAlignment="1">
      <alignment horizontal="center" vertical="center" wrapText="1"/>
    </xf>
    <xf numFmtId="0" fontId="6" fillId="0" borderId="19" xfId="0" applyFont="1" applyBorder="1" applyAlignment="1">
      <alignment horizontal="left" vertical="center" wrapText="1" indent="1"/>
    </xf>
    <xf numFmtId="0" fontId="5" fillId="0" borderId="0" xfId="0" applyFont="1" applyAlignment="1">
      <alignment horizontal="center" vertical="center" wrapText="1"/>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19" xfId="0" applyFont="1" applyBorder="1" applyAlignment="1">
      <alignment horizontal="center" vertical="center" wrapText="1"/>
    </xf>
    <xf numFmtId="0" fontId="6" fillId="0" borderId="66" xfId="0" applyFont="1" applyBorder="1" applyAlignment="1">
      <alignment horizontal="center" vertical="center" wrapText="1"/>
    </xf>
    <xf numFmtId="0" fontId="9" fillId="0" borderId="69" xfId="0" applyFont="1" applyBorder="1" applyAlignment="1">
      <alignment horizontal="center" vertical="center"/>
    </xf>
    <xf numFmtId="0" fontId="9" fillId="0" borderId="68" xfId="0" applyFont="1" applyBorder="1" applyAlignment="1">
      <alignment horizontal="center" vertical="center"/>
    </xf>
    <xf numFmtId="0" fontId="9" fillId="0" borderId="25" xfId="0" applyFont="1" applyBorder="1" applyAlignment="1">
      <alignment horizontal="center" vertical="center" wrapText="1"/>
    </xf>
    <xf numFmtId="0" fontId="9" fillId="0" borderId="65" xfId="0" applyFont="1" applyBorder="1" applyAlignment="1">
      <alignment horizontal="center" vertical="center" wrapText="1"/>
    </xf>
    <xf numFmtId="0" fontId="9" fillId="0" borderId="26" xfId="0" applyFont="1" applyBorder="1" applyAlignment="1">
      <alignment horizontal="center" vertical="center" wrapText="1"/>
    </xf>
    <xf numFmtId="0" fontId="6" fillId="0" borderId="28" xfId="0" applyFont="1" applyBorder="1" applyAlignment="1">
      <alignment horizontal="left" vertical="center" indent="1"/>
    </xf>
    <xf numFmtId="0" fontId="6" fillId="0" borderId="66" xfId="0" applyFont="1" applyBorder="1" applyAlignment="1">
      <alignment horizontal="left" vertical="center" wrapText="1" indent="1"/>
    </xf>
    <xf numFmtId="14" fontId="6" fillId="0" borderId="66" xfId="0" applyNumberFormat="1" applyFont="1" applyBorder="1" applyAlignment="1">
      <alignment horizontal="center" vertical="center" wrapText="1"/>
    </xf>
    <xf numFmtId="9" fontId="6" fillId="0" borderId="66" xfId="0" applyNumberFormat="1" applyFont="1" applyBorder="1" applyAlignment="1">
      <alignment horizontal="center" vertical="center" wrapText="1"/>
    </xf>
    <xf numFmtId="0" fontId="6" fillId="0" borderId="30" xfId="0" applyFont="1" applyBorder="1" applyAlignment="1">
      <alignment horizontal="left" vertical="center" indent="1"/>
    </xf>
    <xf numFmtId="0" fontId="5" fillId="0" borderId="0" xfId="0" applyFont="1" applyAlignment="1">
      <alignment horizontal="right" vertical="center"/>
    </xf>
    <xf numFmtId="0" fontId="9" fillId="0" borderId="48" xfId="0" applyFont="1" applyBorder="1" applyAlignment="1">
      <alignment horizontal="center" vertical="center" wrapText="1"/>
    </xf>
    <xf numFmtId="0" fontId="6" fillId="0" borderId="50" xfId="0" applyFont="1" applyBorder="1" applyAlignment="1">
      <alignment horizontal="center" vertical="center"/>
    </xf>
    <xf numFmtId="0" fontId="2" fillId="0" borderId="16" xfId="0" applyFont="1" applyBorder="1" applyAlignment="1">
      <alignment horizontal="center" vertical="center"/>
    </xf>
    <xf numFmtId="0" fontId="2" fillId="0" borderId="54" xfId="0" applyFont="1" applyBorder="1" applyAlignment="1">
      <alignment horizontal="center"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0" borderId="10" xfId="0" applyFont="1" applyBorder="1" applyAlignment="1">
      <alignment vertical="center" wrapText="1"/>
    </xf>
    <xf numFmtId="0" fontId="2" fillId="4" borderId="23" xfId="0" applyFont="1" applyFill="1" applyBorder="1" applyAlignment="1">
      <alignment vertical="center" wrapText="1"/>
    </xf>
    <xf numFmtId="0" fontId="1" fillId="6" borderId="2" xfId="0" applyFont="1" applyFill="1" applyBorder="1" applyAlignment="1">
      <alignment vertical="center" wrapText="1"/>
    </xf>
    <xf numFmtId="0" fontId="11" fillId="0" borderId="0" xfId="0" applyFont="1" applyAlignment="1">
      <alignment vertical="top" wrapText="1"/>
    </xf>
    <xf numFmtId="0" fontId="2" fillId="0" borderId="10"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56" xfId="0" applyFont="1" applyBorder="1" applyAlignment="1">
      <alignment horizontal="center" vertical="center"/>
    </xf>
    <xf numFmtId="0" fontId="2" fillId="0" borderId="10" xfId="0" applyFont="1" applyBorder="1" applyAlignment="1">
      <alignment horizontal="center" vertical="center"/>
    </xf>
    <xf numFmtId="0" fontId="2" fillId="0" borderId="59" xfId="0" applyFont="1" applyBorder="1" applyAlignment="1">
      <alignment horizontal="center" vertical="center"/>
    </xf>
    <xf numFmtId="0" fontId="2" fillId="0" borderId="57" xfId="0" applyFont="1" applyBorder="1" applyAlignment="1">
      <alignment horizontal="center" vertical="center"/>
    </xf>
    <xf numFmtId="0" fontId="2" fillId="4" borderId="2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37" xfId="0" applyFont="1" applyFill="1" applyBorder="1" applyAlignment="1">
      <alignment horizontal="center" vertical="center" wrapText="1"/>
    </xf>
    <xf numFmtId="0" fontId="2" fillId="4" borderId="38"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2" fillId="0" borderId="54"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3" borderId="0" xfId="0" applyFont="1" applyFill="1" applyAlignment="1">
      <alignment horizontal="left"/>
    </xf>
    <xf numFmtId="0" fontId="2" fillId="0" borderId="53" xfId="0" applyFont="1" applyBorder="1" applyAlignment="1">
      <alignment horizontal="left" vertical="center" wrapText="1"/>
    </xf>
    <xf numFmtId="0" fontId="2" fillId="4" borderId="23"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19" xfId="0" applyFont="1" applyBorder="1" applyAlignment="1">
      <alignment horizontal="center" vertical="center" wrapText="1"/>
    </xf>
    <xf numFmtId="0" fontId="2" fillId="0" borderId="71" xfId="0" applyFont="1" applyBorder="1" applyAlignment="1">
      <alignment horizontal="center" vertical="center" wrapText="1"/>
    </xf>
    <xf numFmtId="0" fontId="2" fillId="0" borderId="19" xfId="0" applyFont="1" applyBorder="1" applyAlignment="1">
      <alignment vertical="center" wrapText="1"/>
    </xf>
    <xf numFmtId="0" fontId="2" fillId="0" borderId="21" xfId="0" applyFont="1" applyBorder="1" applyAlignment="1">
      <alignment horizontal="center" vertical="center" wrapText="1"/>
    </xf>
    <xf numFmtId="0" fontId="16"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7" fillId="0" borderId="20" xfId="0" applyFont="1" applyBorder="1" applyAlignment="1">
      <alignment horizontal="center" vertical="center"/>
    </xf>
    <xf numFmtId="0" fontId="14" fillId="0" borderId="20" xfId="0" applyFont="1" applyBorder="1" applyAlignment="1">
      <alignment horizontal="center" vertical="center" wrapText="1"/>
    </xf>
    <xf numFmtId="0" fontId="17" fillId="0" borderId="20" xfId="0" applyFont="1" applyBorder="1" applyAlignment="1">
      <alignment horizontal="center" vertical="center" wrapText="1"/>
    </xf>
    <xf numFmtId="2" fontId="2" fillId="0" borderId="58" xfId="0" applyNumberFormat="1" applyFont="1" applyBorder="1" applyAlignment="1">
      <alignment horizontal="center" vertical="center"/>
    </xf>
    <xf numFmtId="0" fontId="6" fillId="0" borderId="24" xfId="0" applyFont="1" applyBorder="1" applyAlignment="1">
      <alignment horizontal="center" vertical="center"/>
    </xf>
    <xf numFmtId="0" fontId="2" fillId="12" borderId="16" xfId="0" applyFont="1" applyFill="1" applyBorder="1" applyAlignment="1">
      <alignment vertical="center" wrapText="1"/>
    </xf>
    <xf numFmtId="0" fontId="2" fillId="12" borderId="21" xfId="0" applyFont="1" applyFill="1" applyBorder="1" applyAlignment="1">
      <alignment horizontal="center" vertical="center" wrapText="1"/>
    </xf>
    <xf numFmtId="0" fontId="11" fillId="15" borderId="73" xfId="0" applyFont="1" applyFill="1" applyBorder="1" applyAlignment="1">
      <alignment horizontal="center" vertical="center"/>
    </xf>
    <xf numFmtId="0" fontId="11" fillId="4" borderId="72" xfId="0" applyFont="1" applyFill="1" applyBorder="1" applyAlignment="1">
      <alignment horizontal="left" vertical="center"/>
    </xf>
    <xf numFmtId="0" fontId="11" fillId="4" borderId="73" xfId="0" applyFont="1" applyFill="1" applyBorder="1" applyAlignment="1">
      <alignment horizontal="left" vertical="center"/>
    </xf>
    <xf numFmtId="0" fontId="7" fillId="0" borderId="0" xfId="0" applyFont="1" applyAlignment="1">
      <alignment horizontal="center" vertical="center"/>
    </xf>
    <xf numFmtId="0" fontId="11" fillId="13" borderId="0" xfId="0" applyFont="1" applyFill="1" applyAlignment="1">
      <alignment horizontal="center" vertical="center"/>
    </xf>
    <xf numFmtId="0" fontId="2" fillId="12" borderId="19" xfId="0" applyFont="1" applyFill="1" applyBorder="1" applyAlignment="1">
      <alignment vertical="center" wrapText="1"/>
    </xf>
    <xf numFmtId="0" fontId="2" fillId="0" borderId="22" xfId="0" applyFont="1" applyBorder="1" applyAlignment="1">
      <alignment horizontal="left" vertical="center" wrapText="1"/>
    </xf>
    <xf numFmtId="0" fontId="2" fillId="0" borderId="75" xfId="0" applyFont="1" applyBorder="1" applyAlignment="1">
      <alignment horizontal="center" vertical="center"/>
    </xf>
    <xf numFmtId="0" fontId="2" fillId="0" borderId="78" xfId="0" applyFont="1" applyBorder="1" applyAlignment="1">
      <alignment horizontal="center" vertical="center"/>
    </xf>
    <xf numFmtId="0" fontId="2" fillId="0" borderId="76" xfId="0" applyFont="1" applyBorder="1" applyAlignment="1">
      <alignment horizontal="center" vertical="center"/>
    </xf>
    <xf numFmtId="0" fontId="2" fillId="0" borderId="79" xfId="0" applyFont="1" applyBorder="1" applyAlignment="1">
      <alignment horizontal="center" vertical="center"/>
    </xf>
    <xf numFmtId="0" fontId="2" fillId="0" borderId="80" xfId="0" applyFont="1" applyBorder="1" applyAlignment="1">
      <alignment horizontal="center" vertical="center"/>
    </xf>
    <xf numFmtId="0" fontId="2" fillId="12" borderId="20" xfId="0" applyFont="1" applyFill="1" applyBorder="1" applyAlignment="1">
      <alignment horizontal="center" vertical="center"/>
    </xf>
    <xf numFmtId="0" fontId="2" fillId="12" borderId="16" xfId="0" applyFont="1" applyFill="1" applyBorder="1" applyAlignment="1">
      <alignment horizontal="center" vertical="center"/>
    </xf>
    <xf numFmtId="0" fontId="2" fillId="0" borderId="81" xfId="0" applyFont="1" applyBorder="1" applyAlignment="1">
      <alignment horizontal="center" vertical="center"/>
    </xf>
    <xf numFmtId="0" fontId="2" fillId="0" borderId="74" xfId="0" applyFont="1" applyBorder="1" applyAlignment="1">
      <alignment horizontal="center" vertical="center"/>
    </xf>
    <xf numFmtId="0" fontId="2" fillId="0" borderId="77" xfId="0" applyFont="1" applyBorder="1" applyAlignment="1">
      <alignment horizontal="center" vertical="center"/>
    </xf>
    <xf numFmtId="0" fontId="2" fillId="12" borderId="16" xfId="0" applyFont="1" applyFill="1" applyBorder="1" applyAlignment="1">
      <alignment horizontal="center" vertical="center" wrapText="1"/>
    </xf>
    <xf numFmtId="0" fontId="2" fillId="12" borderId="57" xfId="0" applyFont="1" applyFill="1" applyBorder="1" applyAlignment="1">
      <alignment horizontal="center" vertical="center"/>
    </xf>
    <xf numFmtId="0" fontId="2" fillId="0" borderId="71" xfId="0" applyFont="1" applyBorder="1" applyAlignment="1">
      <alignment horizontal="left" vertical="center" wrapText="1"/>
    </xf>
    <xf numFmtId="0" fontId="2" fillId="0" borderId="82" xfId="0" applyFont="1" applyBorder="1" applyAlignment="1">
      <alignment horizontal="left" vertical="center" wrapText="1"/>
    </xf>
    <xf numFmtId="0" fontId="2" fillId="0" borderId="83" xfId="0" applyFont="1" applyBorder="1" applyAlignment="1">
      <alignment horizontal="left" vertical="center" wrapText="1"/>
    </xf>
    <xf numFmtId="0" fontId="2" fillId="0" borderId="84" xfId="0" applyFont="1" applyBorder="1" applyAlignment="1">
      <alignment horizontal="left" vertical="center" wrapText="1"/>
    </xf>
    <xf numFmtId="0" fontId="2" fillId="12" borderId="56" xfId="0" applyFont="1" applyFill="1" applyBorder="1" applyAlignment="1">
      <alignment horizontal="center" vertical="center"/>
    </xf>
    <xf numFmtId="0" fontId="2" fillId="12" borderId="10" xfId="0" applyFont="1" applyFill="1" applyBorder="1" applyAlignment="1">
      <alignment horizontal="center" vertical="center"/>
    </xf>
    <xf numFmtId="0" fontId="2" fillId="12" borderId="59" xfId="0" applyFont="1" applyFill="1" applyBorder="1" applyAlignment="1">
      <alignment horizontal="center" vertical="center"/>
    </xf>
    <xf numFmtId="0" fontId="16" fillId="12" borderId="20" xfId="0" applyFont="1" applyFill="1" applyBorder="1" applyAlignment="1">
      <alignment horizontal="center" vertical="center" wrapText="1"/>
    </xf>
    <xf numFmtId="2" fontId="2" fillId="9" borderId="58" xfId="0" applyNumberFormat="1" applyFont="1" applyFill="1" applyBorder="1" applyAlignment="1">
      <alignment horizontal="center" vertical="center"/>
    </xf>
    <xf numFmtId="0" fontId="2" fillId="9" borderId="16" xfId="0" applyFont="1" applyFill="1" applyBorder="1" applyAlignment="1">
      <alignment vertical="center" wrapText="1"/>
    </xf>
    <xf numFmtId="0" fontId="2" fillId="9" borderId="16" xfId="0"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1" xfId="0" applyFont="1" applyFill="1" applyBorder="1" applyAlignment="1">
      <alignment horizontal="center" vertical="center" wrapText="1"/>
    </xf>
    <xf numFmtId="0" fontId="15" fillId="9" borderId="21" xfId="0" applyFont="1" applyFill="1" applyBorder="1" applyAlignment="1">
      <alignment horizontal="center" vertical="center" wrapText="1"/>
    </xf>
    <xf numFmtId="0" fontId="17" fillId="9" borderId="20" xfId="0" applyFont="1" applyFill="1" applyBorder="1" applyAlignment="1">
      <alignment horizontal="center" vertical="center" wrapText="1"/>
    </xf>
    <xf numFmtId="2" fontId="2" fillId="12" borderId="58" xfId="0" applyNumberFormat="1" applyFont="1" applyFill="1" applyBorder="1" applyAlignment="1">
      <alignment horizontal="center" vertical="center"/>
    </xf>
    <xf numFmtId="0" fontId="2" fillId="4" borderId="88" xfId="0" applyFont="1" applyFill="1" applyBorder="1" applyAlignment="1">
      <alignment horizontal="left" vertical="center"/>
    </xf>
    <xf numFmtId="0" fontId="2" fillId="4" borderId="88" xfId="0" applyFont="1" applyFill="1" applyBorder="1" applyAlignment="1">
      <alignment horizontal="center" vertical="center" wrapText="1"/>
    </xf>
    <xf numFmtId="0" fontId="2" fillId="4" borderId="88" xfId="0" applyFont="1" applyFill="1" applyBorder="1" applyAlignment="1">
      <alignment horizontal="left" vertical="center" wrapText="1"/>
    </xf>
    <xf numFmtId="0" fontId="2" fillId="4" borderId="88" xfId="0" applyFont="1" applyFill="1" applyBorder="1" applyAlignment="1">
      <alignment horizontal="center" vertical="center"/>
    </xf>
    <xf numFmtId="0" fontId="2" fillId="4" borderId="89" xfId="0" applyFont="1" applyFill="1" applyBorder="1" applyAlignment="1">
      <alignment horizontal="center" vertical="center"/>
    </xf>
    <xf numFmtId="2" fontId="2" fillId="0" borderId="20" xfId="0" applyNumberFormat="1" applyFont="1" applyBorder="1" applyAlignment="1">
      <alignment horizontal="center" vertical="center"/>
    </xf>
    <xf numFmtId="0" fontId="2" fillId="0" borderId="90" xfId="0" applyFont="1" applyBorder="1" applyAlignment="1">
      <alignment horizontal="left" vertical="center" wrapText="1"/>
    </xf>
    <xf numFmtId="0" fontId="2" fillId="0" borderId="23" xfId="0" applyFont="1" applyBorder="1" applyAlignment="1">
      <alignment horizontal="center" vertical="center" wrapText="1"/>
    </xf>
    <xf numFmtId="0" fontId="2" fillId="0" borderId="54" xfId="0" applyFont="1" applyBorder="1" applyAlignment="1">
      <alignment vertical="center"/>
    </xf>
    <xf numFmtId="0" fontId="4" fillId="0" borderId="57" xfId="0" applyFont="1" applyBorder="1" applyAlignment="1">
      <alignment horizontal="center" vertical="center" wrapText="1"/>
    </xf>
    <xf numFmtId="0" fontId="11" fillId="0" borderId="0" xfId="0" applyFont="1" applyAlignment="1">
      <alignment wrapText="1"/>
    </xf>
    <xf numFmtId="0" fontId="4" fillId="12" borderId="59" xfId="0" applyFont="1" applyFill="1" applyBorder="1" applyAlignment="1">
      <alignment horizontal="center" vertical="center" wrapText="1"/>
    </xf>
    <xf numFmtId="0" fontId="20" fillId="0" borderId="71" xfId="0" applyFont="1" applyBorder="1" applyAlignment="1">
      <alignment horizontal="left" vertical="center" wrapText="1"/>
    </xf>
    <xf numFmtId="0" fontId="20" fillId="0" borderId="83" xfId="0" applyFont="1" applyBorder="1" applyAlignment="1">
      <alignment horizontal="left" vertical="center" wrapText="1"/>
    </xf>
    <xf numFmtId="0" fontId="2" fillId="0" borderId="92" xfId="0" applyFont="1" applyBorder="1" applyAlignment="1">
      <alignment horizontal="left" vertical="center" wrapText="1"/>
    </xf>
    <xf numFmtId="0" fontId="2" fillId="12" borderId="82" xfId="0" applyFont="1" applyFill="1" applyBorder="1" applyAlignment="1">
      <alignment horizontal="left" vertical="center" wrapText="1"/>
    </xf>
    <xf numFmtId="0" fontId="20" fillId="12" borderId="83" xfId="0" applyFont="1" applyFill="1" applyBorder="1" applyAlignment="1">
      <alignment horizontal="left" vertical="center" wrapText="1"/>
    </xf>
    <xf numFmtId="0" fontId="2" fillId="0" borderId="57" xfId="0" applyFont="1" applyBorder="1" applyAlignment="1">
      <alignment horizontal="center" vertical="center" wrapText="1"/>
    </xf>
    <xf numFmtId="0" fontId="2" fillId="0" borderId="83" xfId="0" applyFont="1" applyBorder="1" applyAlignment="1">
      <alignment horizontal="center" vertical="center" wrapText="1"/>
    </xf>
    <xf numFmtId="0" fontId="2" fillId="12" borderId="83" xfId="0" applyFont="1" applyFill="1" applyBorder="1" applyAlignment="1">
      <alignment horizontal="left" vertical="center" wrapText="1"/>
    </xf>
    <xf numFmtId="0" fontId="2" fillId="12" borderId="71" xfId="0" applyFont="1" applyFill="1" applyBorder="1" applyAlignment="1">
      <alignment horizontal="left" vertical="center" wrapText="1"/>
    </xf>
    <xf numFmtId="0" fontId="2" fillId="9" borderId="82" xfId="0" applyFont="1" applyFill="1" applyBorder="1" applyAlignment="1">
      <alignment horizontal="left" vertical="center" wrapText="1"/>
    </xf>
    <xf numFmtId="0" fontId="2" fillId="9" borderId="71" xfId="0" applyFont="1" applyFill="1" applyBorder="1" applyAlignment="1">
      <alignment horizontal="left" vertical="center" wrapText="1"/>
    </xf>
    <xf numFmtId="0" fontId="2" fillId="9" borderId="20" xfId="0" applyFont="1" applyFill="1" applyBorder="1" applyAlignment="1">
      <alignment horizontal="center" vertical="center"/>
    </xf>
    <xf numFmtId="0" fontId="2" fillId="9" borderId="83" xfId="0" applyFont="1" applyFill="1" applyBorder="1" applyAlignment="1">
      <alignment horizontal="left" vertical="center" wrapText="1"/>
    </xf>
    <xf numFmtId="0" fontId="2" fillId="9" borderId="83" xfId="0" applyFont="1" applyFill="1" applyBorder="1" applyAlignment="1">
      <alignment horizontal="center" vertical="center" wrapText="1"/>
    </xf>
    <xf numFmtId="0" fontId="2" fillId="9" borderId="57" xfId="0" applyFont="1" applyFill="1" applyBorder="1" applyAlignment="1">
      <alignment horizontal="center" vertical="center" wrapText="1"/>
    </xf>
    <xf numFmtId="0" fontId="2" fillId="9" borderId="16" xfId="0" applyFont="1" applyFill="1" applyBorder="1" applyAlignment="1">
      <alignment vertical="center"/>
    </xf>
    <xf numFmtId="0" fontId="2" fillId="9" borderId="84" xfId="0" applyFont="1" applyFill="1" applyBorder="1" applyAlignment="1">
      <alignment horizontal="left" vertical="center" wrapText="1"/>
    </xf>
    <xf numFmtId="0" fontId="2" fillId="9" borderId="71" xfId="0" applyFont="1" applyFill="1" applyBorder="1" applyAlignment="1">
      <alignment horizontal="center" vertical="center" wrapText="1"/>
    </xf>
    <xf numFmtId="0" fontId="2" fillId="12" borderId="54" xfId="0" applyFont="1" applyFill="1" applyBorder="1" applyAlignment="1">
      <alignment vertical="center"/>
    </xf>
    <xf numFmtId="0" fontId="4" fillId="12" borderId="57" xfId="0" applyFont="1" applyFill="1" applyBorder="1" applyAlignment="1">
      <alignment horizontal="center" vertical="center" wrapText="1"/>
    </xf>
    <xf numFmtId="0" fontId="2" fillId="12" borderId="84" xfId="0" applyFont="1" applyFill="1" applyBorder="1" applyAlignment="1">
      <alignment horizontal="left" vertical="center" wrapText="1"/>
    </xf>
    <xf numFmtId="0" fontId="4" fillId="12" borderId="21" xfId="0" applyFont="1" applyFill="1" applyBorder="1" applyAlignment="1">
      <alignment horizontal="center" vertical="center" wrapText="1"/>
    </xf>
    <xf numFmtId="0" fontId="2" fillId="0" borderId="93" xfId="0" applyFont="1" applyBorder="1" applyAlignment="1">
      <alignment horizontal="left" vertical="center" wrapText="1"/>
    </xf>
    <xf numFmtId="0" fontId="11" fillId="0" borderId="0" xfId="0" applyFont="1" applyAlignment="1">
      <alignment vertical="center"/>
    </xf>
    <xf numFmtId="0" fontId="2" fillId="0" borderId="87" xfId="0" applyFont="1" applyBorder="1" applyAlignment="1">
      <alignment horizontal="center" vertical="center"/>
    </xf>
    <xf numFmtId="0" fontId="2" fillId="0" borderId="86" xfId="0" applyFont="1" applyBorder="1" applyAlignment="1">
      <alignment horizontal="center" vertical="center"/>
    </xf>
    <xf numFmtId="0" fontId="2" fillId="0" borderId="94" xfId="0" applyFont="1" applyBorder="1" applyAlignment="1">
      <alignment vertical="center" wrapText="1"/>
    </xf>
    <xf numFmtId="0" fontId="2" fillId="0" borderId="94" xfId="0" applyFont="1" applyBorder="1" applyAlignment="1">
      <alignment horizontal="center" vertical="center" wrapText="1"/>
    </xf>
    <xf numFmtId="0" fontId="16" fillId="0" borderId="27" xfId="0" applyFont="1" applyBorder="1" applyAlignment="1">
      <alignment horizontal="center" vertical="center" wrapText="1"/>
    </xf>
    <xf numFmtId="0" fontId="2" fillId="0" borderId="28" xfId="0" applyFont="1" applyBorder="1" applyAlignment="1">
      <alignment horizontal="center" vertical="center"/>
    </xf>
    <xf numFmtId="0" fontId="2" fillId="0" borderId="47" xfId="0" applyFont="1" applyBorder="1" applyAlignment="1">
      <alignment horizontal="center" vertical="center"/>
    </xf>
    <xf numFmtId="0" fontId="2" fillId="0" borderId="94" xfId="0" applyFont="1" applyBorder="1" applyAlignment="1">
      <alignment horizontal="center" vertical="center"/>
    </xf>
    <xf numFmtId="0" fontId="2" fillId="0" borderId="95" xfId="0" applyFont="1" applyBorder="1" applyAlignment="1">
      <alignment horizontal="center" vertical="center"/>
    </xf>
    <xf numFmtId="0" fontId="2" fillId="0" borderId="41" xfId="0" applyFont="1" applyBorder="1" applyAlignment="1">
      <alignment horizontal="center" vertical="center" wrapText="1"/>
    </xf>
    <xf numFmtId="2" fontId="2" fillId="0" borderId="85" xfId="0" applyNumberFormat="1" applyFont="1" applyBorder="1" applyAlignment="1">
      <alignment horizontal="center" vertical="center"/>
    </xf>
    <xf numFmtId="0" fontId="17" fillId="0" borderId="81" xfId="0" applyFont="1" applyBorder="1" applyAlignment="1">
      <alignment horizontal="center" vertical="center" wrapText="1"/>
    </xf>
    <xf numFmtId="0" fontId="15" fillId="0" borderId="77" xfId="0" applyFont="1" applyBorder="1" applyAlignment="1">
      <alignment horizontal="center" vertical="center" wrapText="1"/>
    </xf>
    <xf numFmtId="0" fontId="2" fillId="0" borderId="96" xfId="0" applyFont="1" applyBorder="1" applyAlignment="1">
      <alignment horizontal="center" vertical="center"/>
    </xf>
    <xf numFmtId="0" fontId="2" fillId="0" borderId="97" xfId="0" applyFont="1" applyBorder="1" applyAlignment="1">
      <alignment horizontal="left" vertical="center" wrapText="1"/>
    </xf>
    <xf numFmtId="0" fontId="2" fillId="0" borderId="98" xfId="0" applyFont="1" applyBorder="1" applyAlignment="1">
      <alignment horizontal="left" vertical="center" wrapText="1"/>
    </xf>
    <xf numFmtId="2" fontId="2" fillId="0" borderId="27" xfId="0" applyNumberFormat="1" applyFont="1" applyBorder="1" applyAlignment="1">
      <alignment horizontal="center" vertical="center"/>
    </xf>
    <xf numFmtId="0" fontId="2" fillId="0" borderId="24" xfId="0" applyFont="1" applyBorder="1" applyAlignment="1">
      <alignment horizontal="center" vertical="center"/>
    </xf>
    <xf numFmtId="0" fontId="2" fillId="0" borderId="19" xfId="0" applyFont="1" applyBorder="1" applyAlignment="1">
      <alignment horizontal="center" vertical="center"/>
    </xf>
    <xf numFmtId="2" fontId="2" fillId="0" borderId="63" xfId="0" applyNumberFormat="1" applyFont="1" applyBorder="1" applyAlignment="1">
      <alignment horizontal="center" vertical="center"/>
    </xf>
    <xf numFmtId="0" fontId="2" fillId="0" borderId="90" xfId="0" applyFont="1" applyBorder="1" applyAlignment="1">
      <alignment vertical="center" wrapText="1"/>
    </xf>
    <xf numFmtId="0" fontId="2" fillId="0" borderId="90" xfId="0" applyFont="1" applyBorder="1" applyAlignment="1">
      <alignment horizontal="center" vertical="center" wrapText="1"/>
    </xf>
    <xf numFmtId="0" fontId="2" fillId="0" borderId="46" xfId="0" applyFont="1" applyBorder="1" applyAlignment="1">
      <alignment horizontal="center" vertical="center"/>
    </xf>
    <xf numFmtId="0" fontId="2" fillId="0" borderId="90" xfId="0" applyFont="1" applyBorder="1" applyAlignment="1">
      <alignment horizontal="center" vertical="center"/>
    </xf>
    <xf numFmtId="0" fontId="2" fillId="0" borderId="91" xfId="0" applyFont="1" applyBorder="1" applyAlignment="1">
      <alignment horizontal="center" vertical="center"/>
    </xf>
    <xf numFmtId="2" fontId="2" fillId="0" borderId="62" xfId="0" applyNumberFormat="1" applyFont="1" applyBorder="1" applyAlignment="1">
      <alignment horizontal="center" vertical="center"/>
    </xf>
    <xf numFmtId="0" fontId="16" fillId="0" borderId="28" xfId="0" applyFont="1" applyBorder="1" applyAlignment="1">
      <alignment horizontal="center" vertical="center"/>
    </xf>
    <xf numFmtId="0" fontId="2" fillId="0" borderId="39" xfId="0" applyFont="1" applyBorder="1" applyAlignment="1">
      <alignment horizontal="center" vertical="center" wrapText="1"/>
    </xf>
    <xf numFmtId="0" fontId="2" fillId="0" borderId="99" xfId="0" applyFont="1" applyBorder="1" applyAlignment="1">
      <alignment vertical="center" wrapText="1"/>
    </xf>
    <xf numFmtId="0" fontId="2" fillId="0" borderId="99" xfId="0" applyFont="1" applyBorder="1" applyAlignment="1">
      <alignment horizontal="center" vertical="center" wrapText="1"/>
    </xf>
    <xf numFmtId="0" fontId="16" fillId="0" borderId="63" xfId="0" applyFont="1" applyBorder="1" applyAlignment="1">
      <alignment horizontal="center" vertical="center" wrapText="1"/>
    </xf>
    <xf numFmtId="0" fontId="2" fillId="0" borderId="100" xfId="0" applyFont="1" applyBorder="1" applyAlignment="1">
      <alignment horizontal="center" vertical="center"/>
    </xf>
    <xf numFmtId="0" fontId="2" fillId="0" borderId="99" xfId="0" applyFont="1" applyBorder="1" applyAlignment="1">
      <alignment horizontal="center" vertical="center"/>
    </xf>
    <xf numFmtId="0" fontId="2" fillId="0" borderId="101" xfId="0" applyFont="1" applyBorder="1" applyAlignment="1">
      <alignment horizontal="center" vertical="center"/>
    </xf>
    <xf numFmtId="0" fontId="2" fillId="0" borderId="102"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103" xfId="0" applyFont="1" applyBorder="1" applyAlignment="1">
      <alignment horizontal="center" vertical="center" wrapText="1"/>
    </xf>
    <xf numFmtId="0" fontId="2" fillId="0" borderId="97"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82" xfId="0" applyFont="1" applyBorder="1" applyAlignment="1">
      <alignment horizontal="center" vertical="center" wrapText="1"/>
    </xf>
    <xf numFmtId="0" fontId="2" fillId="0" borderId="84" xfId="0" applyFont="1" applyBorder="1" applyAlignment="1">
      <alignment horizontal="center" vertical="center" wrapText="1"/>
    </xf>
    <xf numFmtId="2" fontId="1" fillId="4" borderId="104" xfId="0" applyNumberFormat="1" applyFont="1" applyFill="1" applyBorder="1" applyAlignment="1">
      <alignment horizontal="center" vertical="center"/>
    </xf>
    <xf numFmtId="0" fontId="2" fillId="4" borderId="88" xfId="0" applyFont="1" applyFill="1" applyBorder="1" applyAlignment="1">
      <alignment vertical="center" wrapText="1"/>
    </xf>
    <xf numFmtId="0" fontId="4" fillId="5" borderId="66"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35" xfId="0" applyFont="1" applyBorder="1" applyAlignment="1">
      <alignment horizontal="center" vertical="center"/>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42" xfId="0" applyFont="1" applyBorder="1" applyAlignment="1">
      <alignment horizontal="center" vertical="center"/>
    </xf>
    <xf numFmtId="0" fontId="6" fillId="0" borderId="47" xfId="0" applyFont="1" applyBorder="1" applyAlignment="1">
      <alignment horizontal="center" vertical="center"/>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7" xfId="0" applyFont="1" applyBorder="1" applyAlignment="1">
      <alignment horizontal="center" vertical="center" wrapText="1"/>
    </xf>
    <xf numFmtId="0" fontId="9" fillId="0" borderId="24"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6" fillId="0" borderId="40"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left" vertical="center"/>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63" xfId="0" applyFont="1" applyBorder="1" applyAlignment="1">
      <alignment horizontal="center" vertical="center"/>
    </xf>
    <xf numFmtId="0" fontId="6" fillId="0" borderId="64" xfId="0" applyFont="1" applyBorder="1" applyAlignment="1">
      <alignment horizontal="center" vertical="center"/>
    </xf>
    <xf numFmtId="0" fontId="6" fillId="0" borderId="51"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1" xfId="0" applyFont="1" applyBorder="1" applyAlignment="1">
      <alignment horizontal="center" vertical="center"/>
    </xf>
    <xf numFmtId="0" fontId="6" fillId="0" borderId="67"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2" xfId="0" applyFont="1" applyBorder="1" applyAlignment="1">
      <alignment horizontal="center" vertical="center"/>
    </xf>
    <xf numFmtId="0" fontId="3" fillId="8" borderId="19"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9" fillId="3" borderId="29" xfId="0" applyFont="1" applyFill="1" applyBorder="1" applyAlignment="1">
      <alignment horizontal="left" vertical="center" wrapText="1" indent="1"/>
    </xf>
    <xf numFmtId="0" fontId="9" fillId="3" borderId="66" xfId="0" applyFont="1" applyFill="1" applyBorder="1" applyAlignment="1">
      <alignment horizontal="left" vertical="center" wrapText="1" indent="1"/>
    </xf>
    <xf numFmtId="0" fontId="5" fillId="0" borderId="66" xfId="0" applyFont="1" applyBorder="1" applyAlignment="1">
      <alignment horizontal="left" vertical="center"/>
    </xf>
    <xf numFmtId="0" fontId="3" fillId="10" borderId="19"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8" xfId="0" applyFont="1" applyFill="1" applyBorder="1" applyAlignment="1">
      <alignment horizontal="center" vertical="center" wrapText="1"/>
    </xf>
    <xf numFmtId="0" fontId="9" fillId="3" borderId="65" xfId="0" applyFont="1" applyFill="1" applyBorder="1" applyAlignment="1">
      <alignment horizontal="left" vertical="center" wrapText="1" indent="1"/>
    </xf>
    <xf numFmtId="0" fontId="5" fillId="12" borderId="65" xfId="0" applyFont="1" applyFill="1" applyBorder="1" applyAlignment="1">
      <alignment horizontal="left" vertical="center"/>
    </xf>
    <xf numFmtId="0" fontId="5" fillId="12" borderId="26" xfId="0" applyFont="1" applyFill="1" applyBorder="1" applyAlignment="1">
      <alignment horizontal="left" vertical="center"/>
    </xf>
    <xf numFmtId="0" fontId="9" fillId="3" borderId="25" xfId="0" applyFont="1" applyFill="1" applyBorder="1" applyAlignment="1">
      <alignment horizontal="left" vertical="center" wrapText="1" indent="1"/>
    </xf>
    <xf numFmtId="0" fontId="5" fillId="0" borderId="65" xfId="0" applyFont="1" applyBorder="1" applyAlignment="1">
      <alignment horizontal="left" vertical="center"/>
    </xf>
    <xf numFmtId="0" fontId="9" fillId="3" borderId="27" xfId="0" applyFont="1" applyFill="1" applyBorder="1" applyAlignment="1">
      <alignment horizontal="left" vertical="center" wrapText="1" indent="1"/>
    </xf>
    <xf numFmtId="0" fontId="9" fillId="3" borderId="19" xfId="0" applyFont="1" applyFill="1" applyBorder="1" applyAlignment="1">
      <alignment horizontal="left" vertical="center" wrapText="1" indent="1"/>
    </xf>
    <xf numFmtId="0" fontId="5" fillId="0" borderId="1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5" fillId="12" borderId="19" xfId="0" applyFont="1" applyFill="1" applyBorder="1" applyAlignment="1">
      <alignment horizontal="left" vertical="center" wrapText="1"/>
    </xf>
    <xf numFmtId="0" fontId="5" fillId="12" borderId="19" xfId="0" applyFont="1" applyFill="1" applyBorder="1" applyAlignment="1">
      <alignment horizontal="left" vertical="center"/>
    </xf>
    <xf numFmtId="0" fontId="5" fillId="12" borderId="28" xfId="0" applyFont="1" applyFill="1" applyBorder="1" applyAlignment="1">
      <alignment horizontal="left" vertical="center"/>
    </xf>
    <xf numFmtId="0" fontId="5" fillId="12" borderId="66" xfId="0" applyFont="1" applyFill="1" applyBorder="1" applyAlignment="1">
      <alignment horizontal="left" vertical="center"/>
    </xf>
    <xf numFmtId="0" fontId="5" fillId="12" borderId="30" xfId="0" applyFont="1" applyFill="1" applyBorder="1" applyAlignment="1">
      <alignment horizontal="left" vertical="center"/>
    </xf>
    <xf numFmtId="0" fontId="9" fillId="3" borderId="22" xfId="0" applyFont="1" applyFill="1" applyBorder="1" applyAlignment="1">
      <alignment horizontal="left" vertical="center" wrapText="1" indent="1"/>
    </xf>
    <xf numFmtId="0" fontId="5" fillId="0" borderId="23" xfId="0" applyFont="1" applyBorder="1" applyAlignment="1">
      <alignment horizontal="left" vertical="center"/>
    </xf>
    <xf numFmtId="0" fontId="5" fillId="0" borderId="35" xfId="0" applyFont="1" applyBorder="1" applyAlignment="1">
      <alignment horizontal="left" vertical="center"/>
    </xf>
    <xf numFmtId="0" fontId="9" fillId="3" borderId="44"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9" xfId="0" applyFont="1" applyFill="1" applyBorder="1" applyAlignment="1">
      <alignment horizontal="left" vertical="center" wrapText="1" indent="1"/>
    </xf>
    <xf numFmtId="0" fontId="5" fillId="0" borderId="37" xfId="0" applyFont="1" applyBorder="1" applyAlignment="1">
      <alignment horizontal="left" vertical="center"/>
    </xf>
    <xf numFmtId="0" fontId="5" fillId="0" borderId="32" xfId="0" applyFont="1" applyBorder="1" applyAlignment="1">
      <alignment horizontal="left" vertical="center"/>
    </xf>
    <xf numFmtId="0" fontId="5" fillId="0" borderId="48" xfId="0" applyFont="1" applyBorder="1" applyAlignment="1">
      <alignment horizontal="left" vertical="center"/>
    </xf>
    <xf numFmtId="0" fontId="5" fillId="12" borderId="23" xfId="0" applyFont="1" applyFill="1" applyBorder="1" applyAlignment="1">
      <alignment horizontal="left" vertical="center"/>
    </xf>
    <xf numFmtId="0" fontId="5" fillId="12" borderId="24" xfId="0" applyFont="1" applyFill="1" applyBorder="1" applyAlignment="1">
      <alignment horizontal="left" vertical="center"/>
    </xf>
    <xf numFmtId="49" fontId="5" fillId="0" borderId="32" xfId="0" applyNumberFormat="1" applyFont="1" applyBorder="1" applyAlignment="1">
      <alignment horizontal="left" vertical="center"/>
    </xf>
    <xf numFmtId="49" fontId="5" fillId="0" borderId="33"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38" xfId="0" applyNumberFormat="1" applyFont="1" applyBorder="1" applyAlignment="1">
      <alignment horizontal="left" vertical="center"/>
    </xf>
    <xf numFmtId="0" fontId="11" fillId="5" borderId="22" xfId="0" applyFont="1" applyFill="1" applyBorder="1" applyAlignment="1">
      <alignment horizontal="center"/>
    </xf>
    <xf numFmtId="0" fontId="11" fillId="5" borderId="35" xfId="0" applyFont="1" applyFill="1" applyBorder="1" applyAlignment="1">
      <alignment horizontal="center"/>
    </xf>
    <xf numFmtId="0" fontId="18" fillId="5" borderId="49" xfId="0" applyFont="1" applyFill="1" applyBorder="1" applyAlignment="1">
      <alignment horizontal="center" vertical="center"/>
    </xf>
    <xf numFmtId="0" fontId="18" fillId="5" borderId="33" xfId="0" applyFont="1" applyFill="1" applyBorder="1" applyAlignment="1">
      <alignment horizontal="center" vertical="center"/>
    </xf>
    <xf numFmtId="0" fontId="4" fillId="14" borderId="19" xfId="0" applyFont="1" applyFill="1" applyBorder="1" applyAlignment="1">
      <alignment horizontal="center" vertical="center" wrapText="1"/>
    </xf>
    <xf numFmtId="0" fontId="4" fillId="14" borderId="28" xfId="0" applyFont="1" applyFill="1" applyBorder="1" applyAlignment="1">
      <alignment horizontal="center" vertical="center" wrapText="1"/>
    </xf>
    <xf numFmtId="0" fontId="4" fillId="11" borderId="66" xfId="0" applyFont="1" applyFill="1" applyBorder="1" applyAlignment="1">
      <alignment horizontal="center" vertical="center" wrapText="1"/>
    </xf>
    <xf numFmtId="0" fontId="4" fillId="11" borderId="3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5" borderId="31" xfId="0" applyFont="1" applyFill="1" applyBorder="1" applyAlignment="1">
      <alignment horizontal="center" vertical="center"/>
    </xf>
    <xf numFmtId="0" fontId="18" fillId="5" borderId="32" xfId="0" applyFont="1" applyFill="1" applyBorder="1" applyAlignment="1">
      <alignment horizontal="center" vertical="center"/>
    </xf>
    <xf numFmtId="0" fontId="18" fillId="5" borderId="48"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3" xfId="0" applyFont="1" applyFill="1" applyBorder="1" applyAlignment="1">
      <alignment horizontal="center"/>
    </xf>
    <xf numFmtId="0" fontId="11" fillId="5" borderId="24" xfId="0" applyFont="1" applyFill="1" applyBorder="1" applyAlignment="1">
      <alignment horizontal="center"/>
    </xf>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50" xfId="0" applyFont="1" applyFill="1" applyBorder="1" applyAlignment="1">
      <alignment horizontal="center" vertical="center"/>
    </xf>
    <xf numFmtId="0" fontId="11" fillId="5" borderId="44" xfId="0" applyFont="1" applyFill="1" applyBorder="1" applyAlignment="1">
      <alignment horizontal="center"/>
    </xf>
    <xf numFmtId="0" fontId="11" fillId="5" borderId="37" xfId="0" applyFont="1" applyFill="1" applyBorder="1" applyAlignment="1">
      <alignment horizontal="center"/>
    </xf>
    <xf numFmtId="0" fontId="11" fillId="5" borderId="50" xfId="0" applyFont="1" applyFill="1" applyBorder="1" applyAlignment="1">
      <alignment horizontal="center"/>
    </xf>
    <xf numFmtId="14" fontId="11" fillId="5" borderId="44" xfId="0" applyNumberFormat="1" applyFont="1" applyFill="1" applyBorder="1" applyAlignment="1">
      <alignment horizontal="center"/>
    </xf>
    <xf numFmtId="0" fontId="11" fillId="5" borderId="38" xfId="0" applyFont="1" applyFill="1" applyBorder="1" applyAlignment="1">
      <alignment horizontal="center"/>
    </xf>
    <xf numFmtId="0" fontId="1" fillId="0" borderId="52"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5" xfId="0" applyFont="1" applyBorder="1" applyAlignment="1">
      <alignment horizontal="center" vertical="center" wrapText="1"/>
    </xf>
    <xf numFmtId="0" fontId="1" fillId="0" borderId="11" xfId="0" applyFont="1" applyBorder="1" applyAlignment="1">
      <alignment vertical="center"/>
    </xf>
    <xf numFmtId="0" fontId="1" fillId="0" borderId="13" xfId="0" applyFont="1" applyBorder="1" applyAlignment="1">
      <alignment vertical="center"/>
    </xf>
    <xf numFmtId="0" fontId="1" fillId="0" borderId="9" xfId="0" applyFont="1" applyBorder="1" applyAlignment="1">
      <alignment vertical="center"/>
    </xf>
    <xf numFmtId="0" fontId="1" fillId="0" borderId="14" xfId="0" applyFont="1" applyBorder="1" applyAlignment="1">
      <alignment vertical="center"/>
    </xf>
    <xf numFmtId="0" fontId="1" fillId="0" borderId="9" xfId="0" applyFont="1" applyBorder="1" applyAlignment="1">
      <alignment vertical="center" wrapText="1"/>
    </xf>
    <xf numFmtId="0" fontId="1" fillId="0" borderId="14" xfId="0" applyFont="1" applyBorder="1" applyAlignment="1">
      <alignmen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0" xfId="0" applyFont="1" applyBorder="1" applyAlignment="1">
      <alignment horizontal="left" vertical="center"/>
    </xf>
    <xf numFmtId="14" fontId="6" fillId="0" borderId="45"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xdr:from>
      <xdr:col>5</xdr:col>
      <xdr:colOff>105172</xdr:colOff>
      <xdr:row>14</xdr:row>
      <xdr:rowOff>18256</xdr:rowOff>
    </xdr:from>
    <xdr:to>
      <xdr:col>5</xdr:col>
      <xdr:colOff>1108098</xdr:colOff>
      <xdr:row>14</xdr:row>
      <xdr:rowOff>437356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0953" y="143677084"/>
          <a:ext cx="1002926" cy="419100"/>
        </a:xfrm>
        <a:prstGeom prst="rect">
          <a:avLst/>
        </a:prstGeom>
      </xdr:spPr>
    </xdr:pic>
    <xdr:clientData/>
  </xdr:twoCellAnchor>
  <xdr:twoCellAnchor>
    <xdr:from>
      <xdr:col>5</xdr:col>
      <xdr:colOff>105172</xdr:colOff>
      <xdr:row>18</xdr:row>
      <xdr:rowOff>18256</xdr:rowOff>
    </xdr:from>
    <xdr:to>
      <xdr:col>5</xdr:col>
      <xdr:colOff>1108098</xdr:colOff>
      <xdr:row>18</xdr:row>
      <xdr:rowOff>437356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8260953" y="143677084"/>
          <a:ext cx="1002926" cy="419100"/>
        </a:xfrm>
        <a:prstGeom prst="rect">
          <a:avLst/>
        </a:prstGeom>
      </xdr:spPr>
    </xdr:pic>
    <xdr:clientData/>
  </xdr:twoCellAnchor>
  <xdr:twoCellAnchor>
    <xdr:from>
      <xdr:col>5</xdr:col>
      <xdr:colOff>105172</xdr:colOff>
      <xdr:row>22</xdr:row>
      <xdr:rowOff>18256</xdr:rowOff>
    </xdr:from>
    <xdr:to>
      <xdr:col>5</xdr:col>
      <xdr:colOff>1108098</xdr:colOff>
      <xdr:row>22</xdr:row>
      <xdr:rowOff>437356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260953" y="143300053"/>
          <a:ext cx="1002926" cy="419100"/>
        </a:xfrm>
        <a:prstGeom prst="rect">
          <a:avLst/>
        </a:prstGeom>
      </xdr:spPr>
    </xdr:pic>
    <xdr:clientData/>
  </xdr:twoCellAnchor>
  <xdr:twoCellAnchor>
    <xdr:from>
      <xdr:col>5</xdr:col>
      <xdr:colOff>105172</xdr:colOff>
      <xdr:row>26</xdr:row>
      <xdr:rowOff>18256</xdr:rowOff>
    </xdr:from>
    <xdr:to>
      <xdr:col>5</xdr:col>
      <xdr:colOff>1108098</xdr:colOff>
      <xdr:row>26</xdr:row>
      <xdr:rowOff>437356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8260953" y="144768490"/>
          <a:ext cx="1002926" cy="419100"/>
        </a:xfrm>
        <a:prstGeom prst="rect">
          <a:avLst/>
        </a:prstGeom>
      </xdr:spPr>
    </xdr:pic>
    <xdr:clientData/>
  </xdr:twoCellAnchor>
  <xdr:twoCellAnchor>
    <xdr:from>
      <xdr:col>5</xdr:col>
      <xdr:colOff>95250</xdr:colOff>
      <xdr:row>30</xdr:row>
      <xdr:rowOff>38100</xdr:rowOff>
    </xdr:from>
    <xdr:to>
      <xdr:col>5</xdr:col>
      <xdr:colOff>1098176</xdr:colOff>
      <xdr:row>30</xdr:row>
      <xdr:rowOff>561975</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248650" y="7286625"/>
          <a:ext cx="1002926"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4"/>
      <c r="B1" s="14"/>
      <c r="C1" s="14"/>
      <c r="D1" s="14"/>
      <c r="E1" s="14"/>
      <c r="F1" s="14"/>
      <c r="G1" s="14"/>
      <c r="H1" s="14"/>
      <c r="I1" s="14"/>
      <c r="J1" s="14"/>
      <c r="K1" s="14"/>
      <c r="L1" s="14"/>
      <c r="M1" s="14"/>
      <c r="N1" s="14"/>
      <c r="O1" s="14"/>
      <c r="P1" s="14"/>
      <c r="Q1" s="14"/>
      <c r="R1" s="14"/>
      <c r="S1" s="12"/>
      <c r="T1" s="12"/>
      <c r="U1" s="12"/>
      <c r="V1" s="21" t="s">
        <v>624</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4"/>
      <c r="B3" s="14"/>
      <c r="C3" s="14"/>
      <c r="D3" s="14"/>
      <c r="E3" s="14"/>
      <c r="F3" s="14"/>
      <c r="G3" s="14"/>
      <c r="H3" s="14"/>
      <c r="I3" s="14"/>
      <c r="J3" s="14"/>
      <c r="K3" s="14"/>
      <c r="L3" s="14"/>
      <c r="M3" s="14"/>
      <c r="N3" s="14"/>
      <c r="O3" s="14"/>
      <c r="P3" s="14"/>
      <c r="Q3" s="14"/>
      <c r="R3" s="14"/>
      <c r="S3" s="12"/>
      <c r="T3" s="12"/>
      <c r="U3" s="12"/>
      <c r="V3" s="31" t="str">
        <f>CONCATENATE("Number and Revision:"," ",E9," - ",P8," - Rev ",P10)</f>
        <v>Number and Revision:  - 104 - Rev A</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4"/>
      <c r="B5" s="14"/>
      <c r="C5" s="14"/>
      <c r="D5" s="14"/>
      <c r="E5" s="14"/>
      <c r="F5" s="14"/>
      <c r="G5" s="14"/>
      <c r="H5" s="14"/>
      <c r="I5" s="14"/>
      <c r="J5" s="14"/>
      <c r="K5" s="14"/>
      <c r="L5" s="14"/>
      <c r="M5" s="14"/>
      <c r="N5" s="14"/>
      <c r="O5" s="14"/>
      <c r="P5" s="14"/>
      <c r="Q5" s="14"/>
      <c r="R5" s="14"/>
      <c r="S5" s="12"/>
      <c r="T5" s="12"/>
      <c r="U5" s="12"/>
      <c r="V5" s="12"/>
    </row>
    <row r="6" spans="1:22" s="10" customFormat="1" ht="30" customHeight="1" thickBot="1" x14ac:dyDescent="0.25">
      <c r="A6" s="302" t="s">
        <v>56</v>
      </c>
      <c r="B6" s="303"/>
      <c r="C6" s="303"/>
      <c r="D6" s="303"/>
      <c r="E6" s="303"/>
      <c r="F6" s="303"/>
      <c r="G6" s="303"/>
      <c r="H6" s="303"/>
      <c r="I6" s="303"/>
      <c r="J6" s="303"/>
      <c r="K6" s="303"/>
      <c r="L6" s="303"/>
      <c r="M6" s="303"/>
      <c r="N6" s="303"/>
      <c r="O6" s="303"/>
      <c r="P6" s="303"/>
      <c r="Q6" s="303"/>
      <c r="R6" s="303"/>
      <c r="S6" s="303"/>
      <c r="T6" s="303"/>
      <c r="U6" s="303"/>
      <c r="V6" s="304"/>
    </row>
    <row r="7" spans="1:22" s="10" customFormat="1" ht="9.9499999999999993" customHeight="1" thickBot="1" x14ac:dyDescent="0.25">
      <c r="A7" s="12"/>
      <c r="B7" s="12"/>
      <c r="C7" s="12"/>
      <c r="D7" s="12"/>
      <c r="E7" s="12"/>
      <c r="F7" s="12"/>
      <c r="G7" s="12"/>
      <c r="H7" s="12"/>
      <c r="I7" s="12"/>
      <c r="J7" s="12"/>
      <c r="K7" s="12"/>
      <c r="L7" s="12"/>
      <c r="M7" s="12"/>
      <c r="N7" s="12"/>
      <c r="O7" s="12"/>
      <c r="P7" s="12"/>
      <c r="Q7" s="12"/>
      <c r="R7" s="12"/>
      <c r="S7" s="12"/>
      <c r="T7" s="12"/>
      <c r="U7" s="12"/>
      <c r="V7" s="12"/>
    </row>
    <row r="8" spans="1:22" s="10" customFormat="1" ht="24.95" customHeight="1" x14ac:dyDescent="0.2">
      <c r="A8" s="279" t="s">
        <v>0</v>
      </c>
      <c r="B8" s="276"/>
      <c r="C8" s="276"/>
      <c r="D8" s="305"/>
      <c r="E8" s="307" t="s">
        <v>119</v>
      </c>
      <c r="F8" s="307"/>
      <c r="G8" s="307"/>
      <c r="H8" s="307"/>
      <c r="I8" s="307"/>
      <c r="J8" s="307"/>
      <c r="K8" s="308"/>
      <c r="L8" s="276" t="s">
        <v>53</v>
      </c>
      <c r="M8" s="276"/>
      <c r="N8" s="276"/>
      <c r="O8" s="305"/>
      <c r="P8" s="311" t="s">
        <v>623</v>
      </c>
      <c r="Q8" s="311"/>
      <c r="R8" s="311"/>
      <c r="S8" s="311"/>
      <c r="T8" s="311"/>
      <c r="U8" s="311"/>
      <c r="V8" s="312"/>
    </row>
    <row r="9" spans="1:22" s="10" customFormat="1" ht="24.95" customHeight="1" x14ac:dyDescent="0.2">
      <c r="A9" s="281" t="s">
        <v>1</v>
      </c>
      <c r="B9" s="282"/>
      <c r="C9" s="282"/>
      <c r="D9" s="298"/>
      <c r="E9" s="309"/>
      <c r="F9" s="309"/>
      <c r="G9" s="309"/>
      <c r="H9" s="309"/>
      <c r="I9" s="309"/>
      <c r="J9" s="309"/>
      <c r="K9" s="310"/>
      <c r="L9" s="282" t="s">
        <v>54</v>
      </c>
      <c r="M9" s="282"/>
      <c r="N9" s="282"/>
      <c r="O9" s="298"/>
      <c r="P9" s="299" t="s">
        <v>108</v>
      </c>
      <c r="Q9" s="299"/>
      <c r="R9" s="299"/>
      <c r="S9" s="299"/>
      <c r="T9" s="299"/>
      <c r="U9" s="299"/>
      <c r="V9" s="300"/>
    </row>
    <row r="10" spans="1:22" s="10" customFormat="1" ht="24.95" customHeight="1" thickBot="1" x14ac:dyDescent="0.25">
      <c r="A10" s="269" t="s">
        <v>55</v>
      </c>
      <c r="B10" s="270"/>
      <c r="C10" s="270"/>
      <c r="D10" s="301"/>
      <c r="E10" s="306" t="s">
        <v>624</v>
      </c>
      <c r="F10" s="306"/>
      <c r="G10" s="306"/>
      <c r="H10" s="306"/>
      <c r="I10" s="306"/>
      <c r="J10" s="306"/>
      <c r="K10" s="306"/>
      <c r="L10" s="270" t="s">
        <v>57</v>
      </c>
      <c r="M10" s="270"/>
      <c r="N10" s="270">
        <v>1000</v>
      </c>
      <c r="O10" s="301"/>
      <c r="P10" s="313" t="s">
        <v>2</v>
      </c>
      <c r="Q10" s="313"/>
      <c r="R10" s="313"/>
      <c r="S10" s="313"/>
      <c r="T10" s="313"/>
      <c r="U10" s="313"/>
      <c r="V10" s="314"/>
    </row>
    <row r="11" spans="1:22" s="10" customFormat="1" ht="9.9499999999999993" customHeight="1" thickBot="1" x14ac:dyDescent="0.3">
      <c r="A11" s="13"/>
      <c r="B11" s="13"/>
      <c r="C11" s="13"/>
      <c r="D11" s="13"/>
      <c r="E11" s="11"/>
      <c r="F11" s="11"/>
      <c r="G11" s="11"/>
      <c r="H11" s="11"/>
      <c r="I11" s="11"/>
      <c r="J11" s="11"/>
      <c r="K11" s="11"/>
      <c r="L11" s="11"/>
      <c r="M11" s="11"/>
      <c r="N11" s="11"/>
      <c r="O11" s="11"/>
      <c r="P11" s="11"/>
      <c r="Q11" s="11"/>
      <c r="R11" s="11"/>
      <c r="S11" s="11"/>
      <c r="T11" s="11"/>
      <c r="U11" s="11"/>
      <c r="V11" s="11"/>
    </row>
    <row r="12" spans="1:22" s="10" customFormat="1" ht="24.95" customHeight="1" x14ac:dyDescent="0.2">
      <c r="A12" s="279" t="s">
        <v>38</v>
      </c>
      <c r="B12" s="276"/>
      <c r="C12" s="276"/>
      <c r="D12" s="276"/>
      <c r="E12" s="280">
        <v>7991</v>
      </c>
      <c r="F12" s="280"/>
      <c r="G12" s="280"/>
      <c r="H12" s="280"/>
      <c r="I12" s="280"/>
      <c r="J12" s="280"/>
      <c r="K12" s="280"/>
      <c r="L12" s="276" t="s">
        <v>75</v>
      </c>
      <c r="M12" s="276"/>
      <c r="N12" s="276"/>
      <c r="O12" s="276"/>
      <c r="P12" s="277"/>
      <c r="Q12" s="277"/>
      <c r="R12" s="277"/>
      <c r="S12" s="277"/>
      <c r="T12" s="277"/>
      <c r="U12" s="277"/>
      <c r="V12" s="278"/>
    </row>
    <row r="13" spans="1:22" s="10" customFormat="1" ht="24.95" customHeight="1" x14ac:dyDescent="0.2">
      <c r="A13" s="281" t="s">
        <v>37</v>
      </c>
      <c r="B13" s="282"/>
      <c r="C13" s="282"/>
      <c r="D13" s="282"/>
      <c r="E13" s="283" t="s">
        <v>120</v>
      </c>
      <c r="F13" s="283"/>
      <c r="G13" s="283"/>
      <c r="H13" s="283"/>
      <c r="I13" s="283"/>
      <c r="J13" s="283"/>
      <c r="K13" s="283"/>
      <c r="L13" s="282" t="s">
        <v>39</v>
      </c>
      <c r="M13" s="282"/>
      <c r="N13" s="282"/>
      <c r="O13" s="282"/>
      <c r="P13" s="293"/>
      <c r="Q13" s="294"/>
      <c r="R13" s="294"/>
      <c r="S13" s="294"/>
      <c r="T13" s="294"/>
      <c r="U13" s="294"/>
      <c r="V13" s="295"/>
    </row>
    <row r="14" spans="1:22" s="10" customFormat="1" ht="24.95" customHeight="1" thickBot="1" x14ac:dyDescent="0.25">
      <c r="A14" s="269" t="s">
        <v>41</v>
      </c>
      <c r="B14" s="270"/>
      <c r="C14" s="270"/>
      <c r="D14" s="270"/>
      <c r="E14" s="271" t="s">
        <v>121</v>
      </c>
      <c r="F14" s="271"/>
      <c r="G14" s="271"/>
      <c r="H14" s="271"/>
      <c r="I14" s="271"/>
      <c r="J14" s="271"/>
      <c r="K14" s="271"/>
      <c r="L14" s="270"/>
      <c r="M14" s="270"/>
      <c r="N14" s="270"/>
      <c r="O14" s="270"/>
      <c r="P14" s="296"/>
      <c r="Q14" s="296"/>
      <c r="R14" s="296"/>
      <c r="S14" s="296"/>
      <c r="T14" s="296"/>
      <c r="U14" s="296"/>
      <c r="V14" s="297"/>
    </row>
    <row r="15" spans="1:22" s="10" customFormat="1" ht="9.9499999999999993" customHeight="1" thickBot="1" x14ac:dyDescent="0.3">
      <c r="A15" s="13"/>
      <c r="B15" s="13"/>
      <c r="C15" s="13"/>
      <c r="D15" s="13"/>
      <c r="E15" s="11"/>
      <c r="F15" s="11"/>
      <c r="G15" s="11"/>
      <c r="H15" s="11"/>
      <c r="I15" s="11"/>
      <c r="J15" s="11"/>
      <c r="K15" s="11"/>
      <c r="L15" s="11"/>
      <c r="M15" s="11"/>
      <c r="N15" s="11"/>
      <c r="O15" s="11"/>
      <c r="P15" s="11"/>
      <c r="Q15" s="11"/>
      <c r="R15" s="11"/>
      <c r="S15" s="11"/>
      <c r="T15" s="11"/>
      <c r="U15" s="11"/>
      <c r="V15" s="11"/>
    </row>
    <row r="16" spans="1:22" s="10" customFormat="1" ht="24.95" customHeight="1" thickBot="1" x14ac:dyDescent="0.25">
      <c r="A16" s="290" t="s">
        <v>81</v>
      </c>
      <c r="B16" s="291"/>
      <c r="C16" s="291"/>
      <c r="D16" s="291"/>
      <c r="E16" s="291"/>
      <c r="F16" s="291"/>
      <c r="G16" s="291"/>
      <c r="H16" s="291"/>
      <c r="I16" s="291"/>
      <c r="J16" s="291"/>
      <c r="K16" s="291"/>
      <c r="L16" s="291"/>
      <c r="M16" s="291"/>
      <c r="N16" s="292"/>
      <c r="O16" s="287" t="s">
        <v>85</v>
      </c>
      <c r="P16" s="288"/>
      <c r="Q16" s="288"/>
      <c r="R16" s="288"/>
      <c r="S16" s="288"/>
      <c r="T16" s="288"/>
      <c r="U16" s="288"/>
      <c r="V16" s="289"/>
    </row>
    <row r="17" spans="1:22" s="10" customFormat="1" ht="24.95" customHeight="1" x14ac:dyDescent="0.2">
      <c r="A17" s="15" t="s">
        <v>83</v>
      </c>
      <c r="B17" s="233" t="s">
        <v>74</v>
      </c>
      <c r="C17" s="244"/>
      <c r="D17" s="233" t="s">
        <v>40</v>
      </c>
      <c r="E17" s="244"/>
      <c r="F17" s="233" t="s">
        <v>82</v>
      </c>
      <c r="G17" s="234"/>
      <c r="H17" s="244"/>
      <c r="I17" s="233" t="s">
        <v>84</v>
      </c>
      <c r="J17" s="234"/>
      <c r="K17" s="234"/>
      <c r="L17" s="234"/>
      <c r="M17" s="234"/>
      <c r="N17" s="235"/>
      <c r="O17" s="247" t="s">
        <v>87</v>
      </c>
      <c r="P17" s="248"/>
      <c r="Q17" s="248"/>
      <c r="R17" s="249"/>
      <c r="S17" s="284" t="s">
        <v>52</v>
      </c>
      <c r="T17" s="285"/>
      <c r="U17" s="285"/>
      <c r="V17" s="286"/>
    </row>
    <row r="18" spans="1:22" s="10" customFormat="1" ht="24" customHeight="1" x14ac:dyDescent="0.2">
      <c r="A18" s="258" t="s">
        <v>2</v>
      </c>
      <c r="B18" s="240" t="s">
        <v>107</v>
      </c>
      <c r="C18" s="241"/>
      <c r="D18" s="362">
        <v>45274</v>
      </c>
      <c r="E18" s="237"/>
      <c r="F18" s="236" t="s">
        <v>626</v>
      </c>
      <c r="G18" s="245"/>
      <c r="H18" s="237"/>
      <c r="I18" s="252" t="s">
        <v>625</v>
      </c>
      <c r="J18" s="253"/>
      <c r="K18" s="253"/>
      <c r="L18" s="253"/>
      <c r="M18" s="253"/>
      <c r="N18" s="254"/>
      <c r="O18" s="16" t="s">
        <v>2</v>
      </c>
      <c r="P18" s="231" t="s">
        <v>3</v>
      </c>
      <c r="Q18" s="231"/>
      <c r="R18" s="232"/>
      <c r="S18" s="8" t="s">
        <v>62</v>
      </c>
      <c r="T18" s="274" t="s">
        <v>64</v>
      </c>
      <c r="U18" s="274"/>
      <c r="V18" s="275"/>
    </row>
    <row r="19" spans="1:22" s="10" customFormat="1" ht="24" customHeight="1" x14ac:dyDescent="0.2">
      <c r="A19" s="266"/>
      <c r="B19" s="242"/>
      <c r="C19" s="243"/>
      <c r="D19" s="238"/>
      <c r="E19" s="239"/>
      <c r="F19" s="238"/>
      <c r="G19" s="246"/>
      <c r="H19" s="239"/>
      <c r="I19" s="255"/>
      <c r="J19" s="256"/>
      <c r="K19" s="256"/>
      <c r="L19" s="256"/>
      <c r="M19" s="256"/>
      <c r="N19" s="257"/>
      <c r="O19" s="16" t="s">
        <v>4</v>
      </c>
      <c r="P19" s="231" t="s">
        <v>5</v>
      </c>
      <c r="Q19" s="231"/>
      <c r="R19" s="232"/>
      <c r="S19" s="26" t="s">
        <v>27</v>
      </c>
      <c r="T19" s="272" t="s">
        <v>66</v>
      </c>
      <c r="U19" s="272"/>
      <c r="V19" s="273"/>
    </row>
    <row r="20" spans="1:22" s="10" customFormat="1" ht="24" customHeight="1" x14ac:dyDescent="0.2">
      <c r="A20" s="258"/>
      <c r="B20" s="240"/>
      <c r="C20" s="241"/>
      <c r="D20" s="236"/>
      <c r="E20" s="237"/>
      <c r="F20" s="236"/>
      <c r="G20" s="245"/>
      <c r="H20" s="237"/>
      <c r="I20" s="236"/>
      <c r="J20" s="245"/>
      <c r="K20" s="245"/>
      <c r="L20" s="245"/>
      <c r="M20" s="245"/>
      <c r="N20" s="250"/>
      <c r="O20" s="16" t="s">
        <v>6</v>
      </c>
      <c r="P20" s="231" t="s">
        <v>7</v>
      </c>
      <c r="Q20" s="231"/>
      <c r="R20" s="232"/>
      <c r="S20" s="16" t="s">
        <v>67</v>
      </c>
      <c r="T20" s="231" t="s">
        <v>68</v>
      </c>
      <c r="U20" s="231"/>
      <c r="V20" s="232"/>
    </row>
    <row r="21" spans="1:22" s="10" customFormat="1" ht="24" customHeight="1" x14ac:dyDescent="0.2">
      <c r="A21" s="266"/>
      <c r="B21" s="242"/>
      <c r="C21" s="243"/>
      <c r="D21" s="238"/>
      <c r="E21" s="239"/>
      <c r="F21" s="238"/>
      <c r="G21" s="246"/>
      <c r="H21" s="239"/>
      <c r="I21" s="238"/>
      <c r="J21" s="246"/>
      <c r="K21" s="246"/>
      <c r="L21" s="246"/>
      <c r="M21" s="246"/>
      <c r="N21" s="251"/>
      <c r="O21" s="16" t="s">
        <v>8</v>
      </c>
      <c r="P21" s="231" t="s">
        <v>9</v>
      </c>
      <c r="Q21" s="231"/>
      <c r="R21" s="232"/>
      <c r="S21" s="16" t="s">
        <v>30</v>
      </c>
      <c r="T21" s="231" t="s">
        <v>31</v>
      </c>
      <c r="U21" s="231"/>
      <c r="V21" s="232"/>
    </row>
    <row r="22" spans="1:22" s="10" customFormat="1" ht="24" customHeight="1" x14ac:dyDescent="0.2">
      <c r="A22" s="258"/>
      <c r="B22" s="240"/>
      <c r="C22" s="241"/>
      <c r="D22" s="236"/>
      <c r="E22" s="237"/>
      <c r="F22" s="236"/>
      <c r="G22" s="245"/>
      <c r="H22" s="237"/>
      <c r="I22" s="236"/>
      <c r="J22" s="245"/>
      <c r="K22" s="245"/>
      <c r="L22" s="245"/>
      <c r="M22" s="245"/>
      <c r="N22" s="250"/>
      <c r="O22" s="16" t="s">
        <v>10</v>
      </c>
      <c r="P22" s="231" t="s">
        <v>11</v>
      </c>
      <c r="Q22" s="231"/>
      <c r="R22" s="232"/>
      <c r="S22" s="16" t="s">
        <v>28</v>
      </c>
      <c r="T22" s="231" t="s">
        <v>29</v>
      </c>
      <c r="U22" s="231"/>
      <c r="V22" s="232"/>
    </row>
    <row r="23" spans="1:22" s="10" customFormat="1" ht="24" customHeight="1" x14ac:dyDescent="0.2">
      <c r="A23" s="266"/>
      <c r="B23" s="242"/>
      <c r="C23" s="243"/>
      <c r="D23" s="238"/>
      <c r="E23" s="239"/>
      <c r="F23" s="238"/>
      <c r="G23" s="246"/>
      <c r="H23" s="239"/>
      <c r="I23" s="238"/>
      <c r="J23" s="246"/>
      <c r="K23" s="246"/>
      <c r="L23" s="246"/>
      <c r="M23" s="246"/>
      <c r="N23" s="251"/>
      <c r="O23" s="6" t="s">
        <v>60</v>
      </c>
      <c r="P23" s="267" t="s">
        <v>63</v>
      </c>
      <c r="Q23" s="267"/>
      <c r="R23" s="268"/>
      <c r="S23" s="16" t="s">
        <v>77</v>
      </c>
      <c r="T23" s="231" t="s">
        <v>78</v>
      </c>
      <c r="U23" s="231"/>
      <c r="V23" s="232"/>
    </row>
    <row r="24" spans="1:22" s="10" customFormat="1" ht="24" customHeight="1" x14ac:dyDescent="0.2">
      <c r="A24" s="258"/>
      <c r="B24" s="240"/>
      <c r="C24" s="241"/>
      <c r="D24" s="236"/>
      <c r="E24" s="237"/>
      <c r="F24" s="236"/>
      <c r="G24" s="245"/>
      <c r="H24" s="237"/>
      <c r="I24" s="236"/>
      <c r="J24" s="245"/>
      <c r="K24" s="245"/>
      <c r="L24" s="245"/>
      <c r="M24" s="245"/>
      <c r="N24" s="250"/>
      <c r="O24" s="7" t="s">
        <v>12</v>
      </c>
      <c r="P24" s="323" t="s">
        <v>61</v>
      </c>
      <c r="Q24" s="323"/>
      <c r="R24" s="324"/>
      <c r="S24" s="16" t="s">
        <v>34</v>
      </c>
      <c r="T24" s="231" t="s">
        <v>79</v>
      </c>
      <c r="U24" s="231"/>
      <c r="V24" s="232"/>
    </row>
    <row r="25" spans="1:22" s="10" customFormat="1" ht="24" customHeight="1" x14ac:dyDescent="0.2">
      <c r="A25" s="266"/>
      <c r="B25" s="242"/>
      <c r="C25" s="243"/>
      <c r="D25" s="238"/>
      <c r="E25" s="239"/>
      <c r="F25" s="238"/>
      <c r="G25" s="246"/>
      <c r="H25" s="239"/>
      <c r="I25" s="238"/>
      <c r="J25" s="246"/>
      <c r="K25" s="246"/>
      <c r="L25" s="246"/>
      <c r="M25" s="246"/>
      <c r="N25" s="251"/>
      <c r="O25" s="16" t="s">
        <v>13</v>
      </c>
      <c r="P25" s="231" t="s">
        <v>14</v>
      </c>
      <c r="Q25" s="231"/>
      <c r="R25" s="232"/>
      <c r="S25" s="16" t="s">
        <v>65</v>
      </c>
      <c r="T25" s="231" t="s">
        <v>70</v>
      </c>
      <c r="U25" s="231"/>
      <c r="V25" s="232"/>
    </row>
    <row r="26" spans="1:22" s="10" customFormat="1" ht="24" customHeight="1" x14ac:dyDescent="0.2">
      <c r="A26" s="258"/>
      <c r="B26" s="240"/>
      <c r="C26" s="241"/>
      <c r="D26" s="236"/>
      <c r="E26" s="237"/>
      <c r="F26" s="236"/>
      <c r="G26" s="245"/>
      <c r="H26" s="237"/>
      <c r="I26" s="236"/>
      <c r="J26" s="245"/>
      <c r="K26" s="245"/>
      <c r="L26" s="245"/>
      <c r="M26" s="245"/>
      <c r="N26" s="250"/>
      <c r="O26" s="16" t="s">
        <v>15</v>
      </c>
      <c r="P26" s="231" t="s">
        <v>16</v>
      </c>
      <c r="Q26" s="231"/>
      <c r="R26" s="232"/>
      <c r="S26" s="16" t="s">
        <v>69</v>
      </c>
      <c r="T26" s="231" t="s">
        <v>71</v>
      </c>
      <c r="U26" s="231"/>
      <c r="V26" s="232"/>
    </row>
    <row r="27" spans="1:22" s="10" customFormat="1" ht="24" customHeight="1" x14ac:dyDescent="0.2">
      <c r="A27" s="266"/>
      <c r="B27" s="242"/>
      <c r="C27" s="243"/>
      <c r="D27" s="238"/>
      <c r="E27" s="239"/>
      <c r="F27" s="238"/>
      <c r="G27" s="246"/>
      <c r="H27" s="239"/>
      <c r="I27" s="238"/>
      <c r="J27" s="246"/>
      <c r="K27" s="246"/>
      <c r="L27" s="246"/>
      <c r="M27" s="246"/>
      <c r="N27" s="251"/>
      <c r="O27" s="16" t="s">
        <v>17</v>
      </c>
      <c r="P27" s="231" t="s">
        <v>18</v>
      </c>
      <c r="Q27" s="231"/>
      <c r="R27" s="232"/>
      <c r="S27" s="16" t="s">
        <v>32</v>
      </c>
      <c r="T27" s="231" t="s">
        <v>33</v>
      </c>
      <c r="U27" s="231"/>
      <c r="V27" s="232"/>
    </row>
    <row r="28" spans="1:22" s="10" customFormat="1" ht="24" customHeight="1" x14ac:dyDescent="0.2">
      <c r="A28" s="258"/>
      <c r="B28" s="240"/>
      <c r="C28" s="241"/>
      <c r="D28" s="236"/>
      <c r="E28" s="237"/>
      <c r="F28" s="236"/>
      <c r="G28" s="245"/>
      <c r="H28" s="237"/>
      <c r="I28" s="236"/>
      <c r="J28" s="245"/>
      <c r="K28" s="245"/>
      <c r="L28" s="245"/>
      <c r="M28" s="245"/>
      <c r="N28" s="250"/>
      <c r="O28" s="16" t="s">
        <v>19</v>
      </c>
      <c r="P28" s="231" t="s">
        <v>20</v>
      </c>
      <c r="Q28" s="231"/>
      <c r="R28" s="232"/>
      <c r="S28" s="16" t="s">
        <v>91</v>
      </c>
      <c r="T28" s="231" t="s">
        <v>90</v>
      </c>
      <c r="U28" s="231"/>
      <c r="V28" s="232"/>
    </row>
    <row r="29" spans="1:22" s="10" customFormat="1" ht="24" customHeight="1" x14ac:dyDescent="0.2">
      <c r="A29" s="266"/>
      <c r="B29" s="242"/>
      <c r="C29" s="243"/>
      <c r="D29" s="238"/>
      <c r="E29" s="239"/>
      <c r="F29" s="238"/>
      <c r="G29" s="246"/>
      <c r="H29" s="239"/>
      <c r="I29" s="238"/>
      <c r="J29" s="246"/>
      <c r="K29" s="246"/>
      <c r="L29" s="246"/>
      <c r="M29" s="246"/>
      <c r="N29" s="251"/>
      <c r="O29" s="16" t="s">
        <v>21</v>
      </c>
      <c r="P29" s="231" t="s">
        <v>22</v>
      </c>
      <c r="Q29" s="231"/>
      <c r="R29" s="232"/>
      <c r="S29" s="16" t="s">
        <v>35</v>
      </c>
      <c r="T29" s="231" t="s">
        <v>36</v>
      </c>
      <c r="U29" s="231"/>
      <c r="V29" s="232"/>
    </row>
    <row r="30" spans="1:22" s="10" customFormat="1" ht="24" customHeight="1" x14ac:dyDescent="0.2">
      <c r="A30" s="258"/>
      <c r="B30" s="240"/>
      <c r="C30" s="241"/>
      <c r="D30" s="236"/>
      <c r="E30" s="237"/>
      <c r="F30" s="236"/>
      <c r="G30" s="245"/>
      <c r="H30" s="237"/>
      <c r="I30" s="236"/>
      <c r="J30" s="245"/>
      <c r="K30" s="245"/>
      <c r="L30" s="245"/>
      <c r="M30" s="245"/>
      <c r="N30" s="250"/>
      <c r="O30" s="16" t="s">
        <v>23</v>
      </c>
      <c r="P30" s="231" t="s">
        <v>24</v>
      </c>
      <c r="Q30" s="231"/>
      <c r="R30" s="232"/>
      <c r="S30" s="30" t="s">
        <v>92</v>
      </c>
      <c r="T30" s="319" t="s">
        <v>104</v>
      </c>
      <c r="U30" s="319"/>
      <c r="V30" s="320"/>
    </row>
    <row r="31" spans="1:22" s="10" customFormat="1" ht="24" customHeight="1" thickBot="1" x14ac:dyDescent="0.25">
      <c r="A31" s="259"/>
      <c r="B31" s="260"/>
      <c r="C31" s="261"/>
      <c r="D31" s="262"/>
      <c r="E31" s="263"/>
      <c r="F31" s="262"/>
      <c r="G31" s="264"/>
      <c r="H31" s="263"/>
      <c r="I31" s="262"/>
      <c r="J31" s="264"/>
      <c r="K31" s="264"/>
      <c r="L31" s="264"/>
      <c r="M31" s="264"/>
      <c r="N31" s="265"/>
      <c r="O31" s="20" t="s">
        <v>25</v>
      </c>
      <c r="P31" s="229" t="s">
        <v>26</v>
      </c>
      <c r="Q31" s="229"/>
      <c r="R31" s="230"/>
      <c r="S31" s="27" t="s">
        <v>72</v>
      </c>
      <c r="T31" s="321" t="s">
        <v>73</v>
      </c>
      <c r="U31" s="321"/>
      <c r="V31" s="322"/>
    </row>
    <row r="32" spans="1:22" s="10" customFormat="1" ht="9.9499999999999993" customHeight="1" thickBot="1" x14ac:dyDescent="0.3">
      <c r="A32" s="13"/>
      <c r="B32" s="13"/>
      <c r="C32" s="13"/>
      <c r="D32" s="13"/>
      <c r="E32" s="11"/>
      <c r="F32" s="11"/>
      <c r="G32" s="11"/>
      <c r="H32" s="11"/>
      <c r="I32" s="11"/>
      <c r="J32" s="11"/>
      <c r="K32" s="11"/>
      <c r="L32" s="11"/>
      <c r="M32" s="11"/>
      <c r="N32" s="11"/>
      <c r="O32" s="11"/>
      <c r="P32" s="11"/>
      <c r="Q32" s="11"/>
      <c r="R32" s="11"/>
      <c r="S32" s="11"/>
      <c r="T32" s="11"/>
      <c r="U32" s="11"/>
      <c r="V32" s="11"/>
    </row>
    <row r="33" spans="1:22" s="10" customFormat="1" ht="30" customHeight="1" thickBot="1" x14ac:dyDescent="0.25">
      <c r="A33" s="325" t="s">
        <v>111</v>
      </c>
      <c r="B33" s="326"/>
      <c r="C33" s="326"/>
      <c r="D33" s="326"/>
      <c r="E33" s="326"/>
      <c r="F33" s="326"/>
      <c r="G33" s="326"/>
      <c r="H33" s="326"/>
      <c r="I33" s="326"/>
      <c r="J33" s="326"/>
      <c r="K33" s="327"/>
      <c r="L33" s="325" t="s">
        <v>112</v>
      </c>
      <c r="M33" s="326"/>
      <c r="N33" s="326"/>
      <c r="O33" s="326"/>
      <c r="P33" s="326"/>
      <c r="Q33" s="326"/>
      <c r="R33" s="326"/>
      <c r="S33" s="326"/>
      <c r="T33" s="326"/>
      <c r="U33" s="326"/>
      <c r="V33" s="327"/>
    </row>
    <row r="34" spans="1:22" s="10" customFormat="1" ht="9.9499999999999993" customHeight="1" thickBot="1" x14ac:dyDescent="0.3">
      <c r="A34" s="13"/>
      <c r="B34" s="13"/>
      <c r="C34" s="13"/>
      <c r="D34" s="13"/>
      <c r="E34" s="11"/>
      <c r="F34" s="11"/>
      <c r="G34" s="11"/>
      <c r="H34" s="11"/>
      <c r="I34" s="11"/>
      <c r="J34" s="11"/>
      <c r="K34" s="11"/>
      <c r="L34" s="11"/>
      <c r="M34" s="11"/>
      <c r="N34" s="11"/>
      <c r="O34" s="11"/>
      <c r="P34" s="11"/>
      <c r="Q34" s="11"/>
      <c r="R34" s="11"/>
      <c r="S34" s="11"/>
      <c r="T34" s="11"/>
      <c r="U34" s="11"/>
      <c r="V34" s="11"/>
    </row>
    <row r="35" spans="1:22" s="10" customFormat="1" ht="24.95" customHeight="1" x14ac:dyDescent="0.2">
      <c r="A35" s="328" t="s">
        <v>113</v>
      </c>
      <c r="B35" s="329"/>
      <c r="C35" s="330"/>
      <c r="D35" s="317" t="s">
        <v>42</v>
      </c>
      <c r="E35" s="329"/>
      <c r="F35" s="330"/>
      <c r="G35" s="317" t="s">
        <v>43</v>
      </c>
      <c r="H35" s="329"/>
      <c r="I35" s="330"/>
      <c r="J35" s="317" t="s">
        <v>40</v>
      </c>
      <c r="K35" s="318"/>
      <c r="L35" s="328" t="s">
        <v>113</v>
      </c>
      <c r="M35" s="329"/>
      <c r="N35" s="330"/>
      <c r="O35" s="317" t="s">
        <v>42</v>
      </c>
      <c r="P35" s="329"/>
      <c r="Q35" s="330"/>
      <c r="R35" s="317" t="s">
        <v>43</v>
      </c>
      <c r="S35" s="329"/>
      <c r="T35" s="330"/>
      <c r="U35" s="317" t="s">
        <v>40</v>
      </c>
      <c r="V35" s="318"/>
    </row>
    <row r="36" spans="1:22" s="10" customFormat="1" ht="14.25" customHeight="1" x14ac:dyDescent="0.2">
      <c r="A36" s="331" t="s">
        <v>114</v>
      </c>
      <c r="B36" s="332"/>
      <c r="C36" s="333"/>
      <c r="D36" s="315"/>
      <c r="E36" s="334"/>
      <c r="F36" s="335"/>
      <c r="G36" s="315"/>
      <c r="H36" s="334"/>
      <c r="I36" s="335"/>
      <c r="J36" s="315"/>
      <c r="K36" s="316"/>
      <c r="L36" s="331" t="s">
        <v>114</v>
      </c>
      <c r="M36" s="332"/>
      <c r="N36" s="333"/>
      <c r="O36" s="315"/>
      <c r="P36" s="334"/>
      <c r="Q36" s="335"/>
      <c r="R36" s="315"/>
      <c r="S36" s="334"/>
      <c r="T36" s="335"/>
      <c r="U36" s="315"/>
      <c r="V36" s="316"/>
    </row>
    <row r="37" spans="1:22" ht="15" customHeight="1" x14ac:dyDescent="0.25">
      <c r="A37" s="331" t="s">
        <v>115</v>
      </c>
      <c r="B37" s="332"/>
      <c r="C37" s="333"/>
      <c r="D37" s="315"/>
      <c r="E37" s="334"/>
      <c r="F37" s="335"/>
      <c r="G37" s="315"/>
      <c r="H37" s="334"/>
      <c r="I37" s="335"/>
      <c r="J37" s="315"/>
      <c r="K37" s="316"/>
      <c r="L37" s="331" t="s">
        <v>115</v>
      </c>
      <c r="M37" s="332"/>
      <c r="N37" s="333"/>
      <c r="O37" s="315"/>
      <c r="P37" s="334"/>
      <c r="Q37" s="335"/>
      <c r="R37" s="315"/>
      <c r="S37" s="334"/>
      <c r="T37" s="335"/>
      <c r="U37" s="315"/>
      <c r="V37" s="316"/>
    </row>
    <row r="38" spans="1:22" ht="15.75" thickBot="1" x14ac:dyDescent="0.3">
      <c r="A38" s="336" t="s">
        <v>116</v>
      </c>
      <c r="B38" s="337"/>
      <c r="C38" s="338"/>
      <c r="D38" s="339"/>
      <c r="E38" s="340"/>
      <c r="F38" s="341"/>
      <c r="G38" s="339"/>
      <c r="H38" s="340"/>
      <c r="I38" s="341"/>
      <c r="J38" s="342"/>
      <c r="K38" s="343"/>
      <c r="L38" s="336" t="s">
        <v>116</v>
      </c>
      <c r="M38" s="337"/>
      <c r="N38" s="338"/>
      <c r="O38" s="339"/>
      <c r="P38" s="340"/>
      <c r="Q38" s="341"/>
      <c r="R38" s="339"/>
      <c r="S38" s="340"/>
      <c r="T38" s="341"/>
      <c r="U38" s="339"/>
      <c r="V38" s="343"/>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465"/>
  <sheetViews>
    <sheetView tabSelected="1" zoomScale="96" zoomScaleNormal="96" workbookViewId="0">
      <pane ySplit="7" topLeftCell="A8" activePane="bottomLeft" state="frozen"/>
      <selection pane="bottomLeft" activeCell="L1" sqref="L1"/>
    </sheetView>
  </sheetViews>
  <sheetFormatPr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89" customWidth="1"/>
    <col min="6" max="6" width="17.85546875" style="92" customWidth="1"/>
    <col min="7" max="7" width="10" style="10" customWidth="1"/>
    <col min="8" max="8" width="9.140625" style="10"/>
    <col min="9" max="9" width="10.7109375" style="10" customWidth="1"/>
    <col min="10" max="10" width="11.140625" style="10" customWidth="1"/>
    <col min="11" max="11" width="11.28515625" style="10" customWidth="1"/>
    <col min="12" max="12" width="19.42578125" style="10" customWidth="1"/>
    <col min="13" max="13" width="5.42578125" style="10" customWidth="1"/>
    <col min="14" max="15" width="50.7109375" style="116" customWidth="1"/>
    <col min="16" max="16384" width="9.140625" style="10"/>
  </cols>
  <sheetData>
    <row r="1" spans="1:19" ht="20.100000000000001" customHeight="1" x14ac:dyDescent="0.2">
      <c r="L1" s="23" t="str">
        <f>'ITP Cover Page'!V1</f>
        <v>Pavement Inspection and Test Plan</v>
      </c>
      <c r="N1" s="115"/>
      <c r="O1" s="115"/>
      <c r="S1" s="23"/>
    </row>
    <row r="2" spans="1:19" ht="15" customHeight="1" x14ac:dyDescent="0.2">
      <c r="L2" s="24" t="str">
        <f>'ITP Cover Page'!V2</f>
        <v>Project: SH1/29 Intersection Upgrade</v>
      </c>
      <c r="S2" s="24"/>
    </row>
    <row r="3" spans="1:19" ht="15" customHeight="1" x14ac:dyDescent="0.4">
      <c r="E3" s="117"/>
      <c r="F3" s="93"/>
      <c r="G3" s="25"/>
      <c r="H3" s="25"/>
      <c r="I3" s="25"/>
      <c r="J3" s="9"/>
      <c r="K3" s="9"/>
      <c r="L3" s="32" t="str">
        <f>'ITP Cover Page'!V3</f>
        <v>Number and Revision:  - 104 - Rev A</v>
      </c>
      <c r="S3" s="24"/>
    </row>
    <row r="4" spans="1:19" ht="5.0999999999999996" customHeight="1" x14ac:dyDescent="0.2">
      <c r="A4" s="29"/>
      <c r="B4" s="29"/>
      <c r="C4" s="29"/>
      <c r="D4" s="29"/>
      <c r="E4" s="118"/>
      <c r="F4" s="94"/>
      <c r="G4" s="29"/>
      <c r="H4" s="29"/>
      <c r="I4" s="29"/>
      <c r="J4" s="29"/>
      <c r="K4" s="29"/>
      <c r="L4" s="29"/>
    </row>
    <row r="5" spans="1:19" ht="9.9499999999999993" customHeight="1" thickBot="1" x14ac:dyDescent="0.25"/>
    <row r="6" spans="1:19" x14ac:dyDescent="0.2">
      <c r="A6" s="351" t="s">
        <v>44</v>
      </c>
      <c r="B6" s="353" t="s">
        <v>58</v>
      </c>
      <c r="C6" s="355" t="s">
        <v>49</v>
      </c>
      <c r="D6" s="357" t="s">
        <v>48</v>
      </c>
      <c r="E6" s="346" t="s">
        <v>45</v>
      </c>
      <c r="F6" s="346" t="s">
        <v>59</v>
      </c>
      <c r="G6" s="344" t="s">
        <v>50</v>
      </c>
      <c r="H6" s="348" t="s">
        <v>85</v>
      </c>
      <c r="I6" s="349"/>
      <c r="J6" s="350" t="s">
        <v>89</v>
      </c>
      <c r="K6" s="346"/>
      <c r="L6" s="349"/>
    </row>
    <row r="7" spans="1:19" ht="24.75" thickBot="1" x14ac:dyDescent="0.25">
      <c r="A7" s="352"/>
      <c r="B7" s="354"/>
      <c r="C7" s="356"/>
      <c r="D7" s="358"/>
      <c r="E7" s="347"/>
      <c r="F7" s="347"/>
      <c r="G7" s="345"/>
      <c r="H7" s="4" t="s">
        <v>86</v>
      </c>
      <c r="I7" s="1" t="s">
        <v>51</v>
      </c>
      <c r="J7" s="5" t="s">
        <v>46</v>
      </c>
      <c r="K7" s="3" t="s">
        <v>47</v>
      </c>
      <c r="L7" s="1" t="s">
        <v>76</v>
      </c>
      <c r="N7" s="114" t="s">
        <v>127</v>
      </c>
      <c r="O7" s="114" t="s">
        <v>128</v>
      </c>
    </row>
    <row r="8" spans="1:19" ht="20.100000000000001" customHeight="1" x14ac:dyDescent="0.2">
      <c r="A8" s="227">
        <v>4.2300000000000004</v>
      </c>
      <c r="B8" s="150" t="s">
        <v>454</v>
      </c>
      <c r="C8" s="228"/>
      <c r="D8" s="151"/>
      <c r="E8" s="151"/>
      <c r="F8" s="152"/>
      <c r="G8" s="151"/>
      <c r="H8" s="153"/>
      <c r="I8" s="153"/>
      <c r="J8" s="153"/>
      <c r="K8" s="153"/>
      <c r="L8" s="154"/>
    </row>
    <row r="9" spans="1:19" ht="60" x14ac:dyDescent="0.2">
      <c r="A9" s="110"/>
      <c r="B9" s="33" t="s">
        <v>172</v>
      </c>
      <c r="C9" s="72" t="s">
        <v>175</v>
      </c>
      <c r="D9" s="76" t="s">
        <v>159</v>
      </c>
      <c r="E9" s="71" t="s">
        <v>140</v>
      </c>
      <c r="F9" s="95" t="s">
        <v>147</v>
      </c>
      <c r="G9" s="77"/>
      <c r="H9" s="107" t="s">
        <v>60</v>
      </c>
      <c r="I9" s="106" t="s">
        <v>62</v>
      </c>
      <c r="J9" s="78"/>
      <c r="K9" s="79"/>
      <c r="L9" s="80"/>
    </row>
    <row r="10" spans="1:19" ht="24" x14ac:dyDescent="0.2">
      <c r="A10" s="110"/>
      <c r="B10" s="33" t="s">
        <v>173</v>
      </c>
      <c r="C10" s="72" t="s">
        <v>174</v>
      </c>
      <c r="D10" s="76" t="s">
        <v>159</v>
      </c>
      <c r="E10" s="76" t="s">
        <v>145</v>
      </c>
      <c r="F10" s="91" t="s">
        <v>151</v>
      </c>
      <c r="G10" s="69"/>
      <c r="H10" s="107" t="s">
        <v>60</v>
      </c>
      <c r="I10" s="106" t="s">
        <v>62</v>
      </c>
      <c r="J10" s="78"/>
      <c r="K10" s="79"/>
      <c r="L10" s="80"/>
    </row>
    <row r="11" spans="1:19" ht="47.25" customHeight="1" x14ac:dyDescent="0.2">
      <c r="A11" s="110"/>
      <c r="B11" s="33" t="s">
        <v>176</v>
      </c>
      <c r="C11" s="72" t="s">
        <v>455</v>
      </c>
      <c r="D11" s="76" t="s">
        <v>160</v>
      </c>
      <c r="E11" s="76" t="s">
        <v>139</v>
      </c>
      <c r="F11" s="91" t="s">
        <v>150</v>
      </c>
      <c r="G11" s="69"/>
      <c r="H11" s="107" t="s">
        <v>60</v>
      </c>
      <c r="I11" s="106" t="s">
        <v>62</v>
      </c>
      <c r="J11" s="78"/>
      <c r="K11" s="79"/>
      <c r="L11" s="80"/>
    </row>
    <row r="12" spans="1:19" ht="24" x14ac:dyDescent="0.2">
      <c r="A12" s="110"/>
      <c r="B12" s="36" t="s">
        <v>177</v>
      </c>
      <c r="C12" s="70" t="s">
        <v>179</v>
      </c>
      <c r="D12" s="71" t="s">
        <v>161</v>
      </c>
      <c r="E12" s="71" t="s">
        <v>133</v>
      </c>
      <c r="F12" s="91" t="s">
        <v>149</v>
      </c>
      <c r="G12" s="69"/>
      <c r="H12" s="105" t="s">
        <v>19</v>
      </c>
      <c r="I12" s="104" t="s">
        <v>69</v>
      </c>
      <c r="J12" s="78"/>
      <c r="K12" s="68"/>
      <c r="L12" s="35"/>
    </row>
    <row r="13" spans="1:19" ht="20.100000000000001" customHeight="1" x14ac:dyDescent="0.2">
      <c r="A13" s="44">
        <v>4.24</v>
      </c>
      <c r="B13" s="43" t="s">
        <v>239</v>
      </c>
      <c r="C13" s="73"/>
      <c r="D13" s="82"/>
      <c r="E13" s="82"/>
      <c r="F13" s="96"/>
      <c r="G13" s="96"/>
      <c r="H13" s="38"/>
      <c r="I13" s="38"/>
      <c r="J13" s="38"/>
      <c r="K13" s="38"/>
      <c r="L13" s="83"/>
    </row>
    <row r="14" spans="1:19" ht="36" x14ac:dyDescent="0.2">
      <c r="A14" s="110"/>
      <c r="B14" s="158" t="s">
        <v>122</v>
      </c>
      <c r="C14" s="103" t="s">
        <v>190</v>
      </c>
      <c r="D14" s="159" t="s">
        <v>162</v>
      </c>
      <c r="E14" s="71" t="s">
        <v>125</v>
      </c>
      <c r="F14" s="165" t="s">
        <v>185</v>
      </c>
      <c r="G14" s="133"/>
      <c r="H14" s="109" t="s">
        <v>60</v>
      </c>
      <c r="I14" s="106" t="s">
        <v>62</v>
      </c>
      <c r="J14" s="78"/>
      <c r="K14" s="79"/>
      <c r="L14" s="139" t="s">
        <v>131</v>
      </c>
    </row>
    <row r="15" spans="1:19" ht="36" x14ac:dyDescent="0.2">
      <c r="A15" s="110"/>
      <c r="B15" s="158" t="s">
        <v>123</v>
      </c>
      <c r="C15" s="103" t="s">
        <v>192</v>
      </c>
      <c r="D15" s="159" t="s">
        <v>162</v>
      </c>
      <c r="E15" s="71" t="s">
        <v>125</v>
      </c>
      <c r="F15" s="166"/>
      <c r="G15" s="162"/>
      <c r="H15" s="109" t="s">
        <v>60</v>
      </c>
      <c r="I15" s="106" t="s">
        <v>62</v>
      </c>
      <c r="J15" s="78"/>
      <c r="K15" s="79"/>
      <c r="L15" s="139" t="s">
        <v>131</v>
      </c>
      <c r="Q15" s="160"/>
    </row>
    <row r="16" spans="1:19" ht="24" x14ac:dyDescent="0.2">
      <c r="A16" s="110"/>
      <c r="B16" s="158" t="s">
        <v>124</v>
      </c>
      <c r="C16" s="103" t="s">
        <v>191</v>
      </c>
      <c r="D16" s="159" t="s">
        <v>189</v>
      </c>
      <c r="E16" s="71" t="s">
        <v>125</v>
      </c>
      <c r="F16" s="136" t="s">
        <v>187</v>
      </c>
      <c r="G16" s="133"/>
      <c r="H16" s="105" t="s">
        <v>19</v>
      </c>
      <c r="I16" s="104" t="s">
        <v>65</v>
      </c>
      <c r="J16" s="78"/>
      <c r="K16" s="79"/>
      <c r="L16" s="80"/>
    </row>
    <row r="17" spans="1:17" ht="20.100000000000001" customHeight="1" x14ac:dyDescent="0.2">
      <c r="A17" s="44">
        <v>4.25</v>
      </c>
      <c r="B17" s="43" t="s">
        <v>198</v>
      </c>
      <c r="C17" s="73"/>
      <c r="D17" s="82"/>
      <c r="E17" s="82"/>
      <c r="F17" s="96"/>
      <c r="G17" s="96"/>
      <c r="H17" s="38"/>
      <c r="I17" s="38"/>
      <c r="J17" s="38"/>
      <c r="K17" s="38"/>
      <c r="L17" s="83"/>
    </row>
    <row r="18" spans="1:17" ht="36" x14ac:dyDescent="0.2">
      <c r="A18" s="110"/>
      <c r="B18" s="158" t="s">
        <v>122</v>
      </c>
      <c r="C18" s="103" t="s">
        <v>236</v>
      </c>
      <c r="D18" s="159" t="s">
        <v>163</v>
      </c>
      <c r="E18" s="71" t="s">
        <v>125</v>
      </c>
      <c r="F18" s="165" t="s">
        <v>185</v>
      </c>
      <c r="G18" s="133"/>
      <c r="H18" s="109" t="s">
        <v>60</v>
      </c>
      <c r="I18" s="106" t="s">
        <v>62</v>
      </c>
      <c r="J18" s="78"/>
      <c r="K18" s="79"/>
      <c r="L18" s="139" t="s">
        <v>131</v>
      </c>
    </row>
    <row r="19" spans="1:17" ht="36" x14ac:dyDescent="0.2">
      <c r="A19" s="110"/>
      <c r="B19" s="158" t="s">
        <v>123</v>
      </c>
      <c r="C19" s="103" t="s">
        <v>237</v>
      </c>
      <c r="D19" s="159" t="s">
        <v>163</v>
      </c>
      <c r="E19" s="71" t="s">
        <v>125</v>
      </c>
      <c r="F19" s="166"/>
      <c r="G19" s="162"/>
      <c r="H19" s="109" t="s">
        <v>60</v>
      </c>
      <c r="I19" s="106" t="s">
        <v>62</v>
      </c>
      <c r="J19" s="78"/>
      <c r="K19" s="79"/>
      <c r="L19" s="139" t="s">
        <v>131</v>
      </c>
      <c r="Q19" s="160"/>
    </row>
    <row r="20" spans="1:17" ht="36" x14ac:dyDescent="0.2">
      <c r="A20" s="110"/>
      <c r="B20" s="158" t="s">
        <v>124</v>
      </c>
      <c r="C20" s="103" t="s">
        <v>238</v>
      </c>
      <c r="D20" s="159" t="s">
        <v>193</v>
      </c>
      <c r="E20" s="71" t="s">
        <v>125</v>
      </c>
      <c r="F20" s="164" t="s">
        <v>187</v>
      </c>
      <c r="G20" s="133"/>
      <c r="H20" s="105" t="s">
        <v>19</v>
      </c>
      <c r="I20" s="104" t="s">
        <v>65</v>
      </c>
      <c r="J20" s="78"/>
      <c r="K20" s="79"/>
      <c r="L20" s="80"/>
    </row>
    <row r="21" spans="1:17" ht="20.100000000000001" customHeight="1" x14ac:dyDescent="0.2">
      <c r="A21" s="44">
        <v>4.26</v>
      </c>
      <c r="B21" s="43" t="s">
        <v>240</v>
      </c>
      <c r="C21" s="73"/>
      <c r="D21" s="82"/>
      <c r="E21" s="82"/>
      <c r="F21" s="96"/>
      <c r="G21" s="96"/>
      <c r="H21" s="38"/>
      <c r="I21" s="38"/>
      <c r="J21" s="38"/>
      <c r="K21" s="38"/>
      <c r="L21" s="83"/>
    </row>
    <row r="22" spans="1:17" ht="36" x14ac:dyDescent="0.2">
      <c r="A22" s="110"/>
      <c r="B22" s="158" t="s">
        <v>122</v>
      </c>
      <c r="C22" s="103" t="s">
        <v>241</v>
      </c>
      <c r="D22" s="159" t="s">
        <v>247</v>
      </c>
      <c r="E22" s="71" t="s">
        <v>125</v>
      </c>
      <c r="F22" s="165" t="s">
        <v>185</v>
      </c>
      <c r="G22" s="133"/>
      <c r="H22" s="109" t="s">
        <v>60</v>
      </c>
      <c r="I22" s="106" t="s">
        <v>62</v>
      </c>
      <c r="J22" s="78"/>
      <c r="K22" s="79"/>
      <c r="L22" s="139" t="s">
        <v>131</v>
      </c>
    </row>
    <row r="23" spans="1:17" ht="36" x14ac:dyDescent="0.2">
      <c r="A23" s="110"/>
      <c r="B23" s="158" t="s">
        <v>123</v>
      </c>
      <c r="C23" s="103" t="s">
        <v>242</v>
      </c>
      <c r="D23" s="159" t="s">
        <v>247</v>
      </c>
      <c r="E23" s="71" t="s">
        <v>125</v>
      </c>
      <c r="F23" s="166"/>
      <c r="G23" s="162"/>
      <c r="H23" s="109" t="s">
        <v>60</v>
      </c>
      <c r="I23" s="106" t="s">
        <v>62</v>
      </c>
      <c r="J23" s="78"/>
      <c r="K23" s="79"/>
      <c r="L23" s="139" t="s">
        <v>131</v>
      </c>
      <c r="Q23" s="160"/>
    </row>
    <row r="24" spans="1:17" ht="24" x14ac:dyDescent="0.2">
      <c r="A24" s="110"/>
      <c r="B24" s="158" t="s">
        <v>124</v>
      </c>
      <c r="C24" s="103" t="s">
        <v>243</v>
      </c>
      <c r="D24" s="159" t="s">
        <v>246</v>
      </c>
      <c r="E24" s="71" t="s">
        <v>125</v>
      </c>
      <c r="F24" s="164" t="s">
        <v>187</v>
      </c>
      <c r="G24" s="133"/>
      <c r="H24" s="105" t="s">
        <v>19</v>
      </c>
      <c r="I24" s="104" t="s">
        <v>65</v>
      </c>
      <c r="J24" s="78"/>
      <c r="K24" s="79"/>
      <c r="L24" s="80"/>
    </row>
    <row r="25" spans="1:17" ht="20.100000000000001" customHeight="1" x14ac:dyDescent="0.2">
      <c r="A25" s="44">
        <v>4.2699999999999996</v>
      </c>
      <c r="B25" s="43" t="s">
        <v>244</v>
      </c>
      <c r="C25" s="73"/>
      <c r="D25" s="82"/>
      <c r="E25" s="82"/>
      <c r="F25" s="96"/>
      <c r="G25" s="96"/>
      <c r="H25" s="38"/>
      <c r="I25" s="38"/>
      <c r="J25" s="38"/>
      <c r="K25" s="38"/>
      <c r="L25" s="83"/>
    </row>
    <row r="26" spans="1:17" ht="36" x14ac:dyDescent="0.2">
      <c r="A26" s="110"/>
      <c r="B26" s="158" t="s">
        <v>122</v>
      </c>
      <c r="C26" s="103" t="s">
        <v>248</v>
      </c>
      <c r="D26" s="159" t="s">
        <v>170</v>
      </c>
      <c r="E26" s="71" t="s">
        <v>125</v>
      </c>
      <c r="F26" s="165" t="s">
        <v>185</v>
      </c>
      <c r="G26" s="133"/>
      <c r="H26" s="109" t="s">
        <v>60</v>
      </c>
      <c r="I26" s="106" t="s">
        <v>62</v>
      </c>
      <c r="J26" s="78"/>
      <c r="K26" s="79"/>
      <c r="L26" s="139" t="s">
        <v>131</v>
      </c>
    </row>
    <row r="27" spans="1:17" ht="36" x14ac:dyDescent="0.2">
      <c r="A27" s="110"/>
      <c r="B27" s="158" t="s">
        <v>123</v>
      </c>
      <c r="C27" s="103" t="s">
        <v>249</v>
      </c>
      <c r="D27" s="159" t="s">
        <v>170</v>
      </c>
      <c r="E27" s="71" t="s">
        <v>125</v>
      </c>
      <c r="F27" s="166"/>
      <c r="G27" s="162"/>
      <c r="H27" s="109" t="s">
        <v>60</v>
      </c>
      <c r="I27" s="106" t="s">
        <v>62</v>
      </c>
      <c r="J27" s="78"/>
      <c r="K27" s="79"/>
      <c r="L27" s="139" t="s">
        <v>131</v>
      </c>
      <c r="Q27" s="160"/>
    </row>
    <row r="28" spans="1:17" ht="36" x14ac:dyDescent="0.2">
      <c r="A28" s="110"/>
      <c r="B28" s="158" t="s">
        <v>124</v>
      </c>
      <c r="C28" s="103" t="s">
        <v>250</v>
      </c>
      <c r="D28" s="159" t="s">
        <v>245</v>
      </c>
      <c r="E28" s="71" t="s">
        <v>125</v>
      </c>
      <c r="F28" s="164" t="s">
        <v>187</v>
      </c>
      <c r="G28" s="133"/>
      <c r="H28" s="105" t="s">
        <v>19</v>
      </c>
      <c r="I28" s="104" t="s">
        <v>65</v>
      </c>
      <c r="J28" s="78"/>
      <c r="K28" s="79"/>
      <c r="L28" s="80"/>
    </row>
    <row r="29" spans="1:17" ht="20.100000000000001" customHeight="1" x14ac:dyDescent="0.2">
      <c r="A29" s="44">
        <v>4.28</v>
      </c>
      <c r="B29" s="43" t="s">
        <v>183</v>
      </c>
      <c r="C29" s="73"/>
      <c r="D29" s="82"/>
      <c r="E29" s="82"/>
      <c r="F29" s="96"/>
      <c r="G29" s="96"/>
      <c r="H29" s="38"/>
      <c r="I29" s="38"/>
      <c r="J29" s="38"/>
      <c r="K29" s="38"/>
      <c r="L29" s="83"/>
    </row>
    <row r="30" spans="1:17" ht="45" x14ac:dyDescent="0.2">
      <c r="A30" s="110"/>
      <c r="B30" s="158" t="s">
        <v>122</v>
      </c>
      <c r="C30" s="103" t="s">
        <v>184</v>
      </c>
      <c r="D30" s="159" t="s">
        <v>234</v>
      </c>
      <c r="E30" s="71" t="s">
        <v>125</v>
      </c>
      <c r="F30" s="134" t="s">
        <v>185</v>
      </c>
      <c r="G30" s="133"/>
      <c r="H30" s="109" t="s">
        <v>60</v>
      </c>
      <c r="I30" s="106" t="s">
        <v>62</v>
      </c>
      <c r="J30" s="78"/>
      <c r="K30" s="79"/>
      <c r="L30" s="80"/>
    </row>
    <row r="31" spans="1:17" ht="48" x14ac:dyDescent="0.2">
      <c r="A31" s="110"/>
      <c r="B31" s="158" t="s">
        <v>123</v>
      </c>
      <c r="C31" s="103" t="s">
        <v>235</v>
      </c>
      <c r="D31" s="159" t="s">
        <v>233</v>
      </c>
      <c r="E31" s="71" t="s">
        <v>125</v>
      </c>
      <c r="F31" s="163"/>
      <c r="G31" s="162"/>
      <c r="H31" s="109" t="s">
        <v>60</v>
      </c>
      <c r="I31" s="106" t="s">
        <v>62</v>
      </c>
      <c r="J31" s="78"/>
      <c r="K31" s="79"/>
      <c r="L31" s="80"/>
      <c r="Q31" s="160"/>
    </row>
    <row r="32" spans="1:17" ht="45" x14ac:dyDescent="0.2">
      <c r="A32" s="110"/>
      <c r="B32" s="158" t="s">
        <v>124</v>
      </c>
      <c r="C32" s="103" t="s">
        <v>186</v>
      </c>
      <c r="D32" s="159" t="s">
        <v>232</v>
      </c>
      <c r="E32" s="71" t="s">
        <v>125</v>
      </c>
      <c r="F32" s="136" t="s">
        <v>187</v>
      </c>
      <c r="G32" s="133"/>
      <c r="H32" s="105" t="s">
        <v>19</v>
      </c>
      <c r="I32" s="104" t="s">
        <v>65</v>
      </c>
      <c r="J32" s="78"/>
      <c r="K32" s="79"/>
      <c r="L32" s="161" t="s">
        <v>188</v>
      </c>
    </row>
    <row r="33" spans="1:15" s="185" customFormat="1" ht="20.100000000000001" customHeight="1" x14ac:dyDescent="0.25">
      <c r="A33" s="44">
        <v>4.29</v>
      </c>
      <c r="B33" s="37" t="s">
        <v>287</v>
      </c>
      <c r="C33" s="37"/>
      <c r="D33" s="82"/>
      <c r="E33" s="82"/>
      <c r="F33" s="82"/>
      <c r="G33" s="82"/>
      <c r="H33" s="82"/>
      <c r="I33" s="82"/>
      <c r="J33" s="82"/>
      <c r="K33" s="38"/>
      <c r="L33" s="83"/>
      <c r="N33" s="116"/>
      <c r="O33" s="116"/>
    </row>
    <row r="34" spans="1:15" s="185" customFormat="1" ht="72" x14ac:dyDescent="0.25">
      <c r="A34" s="110"/>
      <c r="B34" s="70" t="s">
        <v>288</v>
      </c>
      <c r="C34" s="70" t="s">
        <v>289</v>
      </c>
      <c r="D34" s="71" t="s">
        <v>404</v>
      </c>
      <c r="E34" s="71" t="s">
        <v>125</v>
      </c>
      <c r="F34" s="134" t="s">
        <v>290</v>
      </c>
      <c r="G34" s="133"/>
      <c r="H34" s="108" t="s">
        <v>12</v>
      </c>
      <c r="I34" s="35" t="s">
        <v>65</v>
      </c>
      <c r="J34" s="78"/>
      <c r="K34" s="79"/>
      <c r="L34" s="80"/>
      <c r="N34" s="116"/>
      <c r="O34" s="116"/>
    </row>
    <row r="35" spans="1:15" s="185" customFormat="1" ht="72" x14ac:dyDescent="0.25">
      <c r="A35" s="110"/>
      <c r="B35" s="70" t="s">
        <v>291</v>
      </c>
      <c r="C35" s="70" t="s">
        <v>292</v>
      </c>
      <c r="D35" s="71" t="s">
        <v>405</v>
      </c>
      <c r="E35" s="71" t="s">
        <v>125</v>
      </c>
      <c r="F35" s="135" t="s">
        <v>290</v>
      </c>
      <c r="G35" s="133"/>
      <c r="H35" s="108" t="s">
        <v>12</v>
      </c>
      <c r="I35" s="35" t="s">
        <v>65</v>
      </c>
      <c r="J35" s="78"/>
      <c r="K35" s="79"/>
      <c r="L35" s="80"/>
      <c r="N35" s="116"/>
      <c r="O35" s="116"/>
    </row>
    <row r="36" spans="1:15" s="185" customFormat="1" ht="48" x14ac:dyDescent="0.25">
      <c r="A36" s="110"/>
      <c r="B36" s="70" t="s">
        <v>293</v>
      </c>
      <c r="C36" s="70" t="s">
        <v>294</v>
      </c>
      <c r="D36" s="71" t="s">
        <v>406</v>
      </c>
      <c r="E36" s="71" t="s">
        <v>125</v>
      </c>
      <c r="F36" s="135" t="s">
        <v>126</v>
      </c>
      <c r="G36" s="133"/>
      <c r="H36" s="108" t="s">
        <v>12</v>
      </c>
      <c r="I36" s="35" t="s">
        <v>65</v>
      </c>
      <c r="J36" s="78"/>
      <c r="K36" s="79"/>
      <c r="L36" s="80"/>
      <c r="N36" s="116"/>
      <c r="O36" s="116"/>
    </row>
    <row r="37" spans="1:15" s="185" customFormat="1" ht="48" x14ac:dyDescent="0.25">
      <c r="A37" s="110"/>
      <c r="B37" s="70" t="s">
        <v>295</v>
      </c>
      <c r="C37" s="70" t="s">
        <v>296</v>
      </c>
      <c r="D37" s="71" t="s">
        <v>407</v>
      </c>
      <c r="E37" s="71" t="s">
        <v>125</v>
      </c>
      <c r="F37" s="135" t="s">
        <v>126</v>
      </c>
      <c r="G37" s="133"/>
      <c r="H37" s="108" t="s">
        <v>12</v>
      </c>
      <c r="I37" s="35" t="s">
        <v>65</v>
      </c>
      <c r="J37" s="78"/>
      <c r="K37" s="79"/>
      <c r="L37" s="80"/>
      <c r="N37" s="116"/>
      <c r="O37" s="116"/>
    </row>
    <row r="38" spans="1:15" s="185" customFormat="1" ht="60" x14ac:dyDescent="0.25">
      <c r="A38" s="110"/>
      <c r="B38" s="70" t="s">
        <v>297</v>
      </c>
      <c r="C38" s="70" t="s">
        <v>298</v>
      </c>
      <c r="D38" s="71" t="s">
        <v>408</v>
      </c>
      <c r="E38" s="71" t="s">
        <v>148</v>
      </c>
      <c r="F38" s="136" t="s">
        <v>303</v>
      </c>
      <c r="G38" s="133"/>
      <c r="H38" s="109" t="s">
        <v>60</v>
      </c>
      <c r="I38" s="106" t="s">
        <v>62</v>
      </c>
      <c r="J38" s="78"/>
      <c r="K38" s="79"/>
      <c r="L38" s="80"/>
      <c r="N38" s="116"/>
      <c r="O38" s="116"/>
    </row>
    <row r="39" spans="1:15" s="185" customFormat="1" ht="20.100000000000001" customHeight="1" x14ac:dyDescent="0.25">
      <c r="A39" s="44">
        <v>4.3</v>
      </c>
      <c r="B39" s="37" t="s">
        <v>300</v>
      </c>
      <c r="C39" s="37"/>
      <c r="D39" s="82"/>
      <c r="E39" s="82"/>
      <c r="F39" s="82"/>
      <c r="G39" s="82"/>
      <c r="H39" s="82"/>
      <c r="I39" s="82"/>
      <c r="J39" s="82"/>
      <c r="K39" s="38"/>
      <c r="L39" s="83"/>
      <c r="N39" s="116"/>
      <c r="O39" s="116"/>
    </row>
    <row r="40" spans="1:15" s="185" customFormat="1" ht="72" x14ac:dyDescent="0.25">
      <c r="A40" s="110"/>
      <c r="B40" s="70" t="s">
        <v>288</v>
      </c>
      <c r="C40" s="70" t="s">
        <v>301</v>
      </c>
      <c r="D40" s="71" t="s">
        <v>400</v>
      </c>
      <c r="E40" s="71" t="s">
        <v>125</v>
      </c>
      <c r="F40" s="134" t="s">
        <v>290</v>
      </c>
      <c r="G40" s="133"/>
      <c r="H40" s="108" t="s">
        <v>12</v>
      </c>
      <c r="I40" s="35" t="s">
        <v>65</v>
      </c>
      <c r="J40" s="78"/>
      <c r="K40" s="79"/>
      <c r="L40" s="80"/>
      <c r="N40" s="116"/>
      <c r="O40" s="116"/>
    </row>
    <row r="41" spans="1:15" s="185" customFormat="1" ht="72" x14ac:dyDescent="0.25">
      <c r="A41" s="110"/>
      <c r="B41" s="70" t="s">
        <v>291</v>
      </c>
      <c r="C41" s="70" t="s">
        <v>302</v>
      </c>
      <c r="D41" s="71" t="s">
        <v>400</v>
      </c>
      <c r="E41" s="71" t="s">
        <v>125</v>
      </c>
      <c r="F41" s="135" t="s">
        <v>290</v>
      </c>
      <c r="G41" s="133"/>
      <c r="H41" s="108" t="s">
        <v>12</v>
      </c>
      <c r="I41" s="35" t="s">
        <v>65</v>
      </c>
      <c r="J41" s="78"/>
      <c r="K41" s="79"/>
      <c r="L41" s="80"/>
      <c r="N41" s="116"/>
      <c r="O41" s="116"/>
    </row>
    <row r="42" spans="1:15" s="185" customFormat="1" ht="48" x14ac:dyDescent="0.25">
      <c r="A42" s="110"/>
      <c r="B42" s="70" t="s">
        <v>293</v>
      </c>
      <c r="C42" s="70" t="s">
        <v>294</v>
      </c>
      <c r="D42" s="71" t="s">
        <v>401</v>
      </c>
      <c r="E42" s="71" t="s">
        <v>125</v>
      </c>
      <c r="F42" s="135" t="s">
        <v>126</v>
      </c>
      <c r="G42" s="133"/>
      <c r="H42" s="108" t="s">
        <v>12</v>
      </c>
      <c r="I42" s="35" t="s">
        <v>65</v>
      </c>
      <c r="J42" s="78"/>
      <c r="K42" s="79"/>
      <c r="L42" s="80"/>
      <c r="N42" s="116"/>
      <c r="O42" s="116"/>
    </row>
    <row r="43" spans="1:15" s="185" customFormat="1" ht="48" x14ac:dyDescent="0.25">
      <c r="A43" s="110"/>
      <c r="B43" s="70" t="s">
        <v>295</v>
      </c>
      <c r="C43" s="70" t="s">
        <v>296</v>
      </c>
      <c r="D43" s="71" t="s">
        <v>402</v>
      </c>
      <c r="E43" s="71" t="s">
        <v>125</v>
      </c>
      <c r="F43" s="135" t="s">
        <v>126</v>
      </c>
      <c r="G43" s="133"/>
      <c r="H43" s="108" t="s">
        <v>12</v>
      </c>
      <c r="I43" s="35" t="s">
        <v>65</v>
      </c>
      <c r="J43" s="78"/>
      <c r="K43" s="79"/>
      <c r="L43" s="80"/>
      <c r="N43" s="116"/>
      <c r="O43" s="116"/>
    </row>
    <row r="44" spans="1:15" s="185" customFormat="1" ht="60" x14ac:dyDescent="0.25">
      <c r="A44" s="110"/>
      <c r="B44" s="70" t="s">
        <v>297</v>
      </c>
      <c r="C44" s="70" t="s">
        <v>298</v>
      </c>
      <c r="D44" s="71" t="s">
        <v>403</v>
      </c>
      <c r="E44" s="71" t="s">
        <v>148</v>
      </c>
      <c r="F44" s="136" t="s">
        <v>299</v>
      </c>
      <c r="G44" s="133"/>
      <c r="H44" s="109" t="s">
        <v>60</v>
      </c>
      <c r="I44" s="106" t="s">
        <v>62</v>
      </c>
      <c r="J44" s="78"/>
      <c r="K44" s="79"/>
      <c r="L44" s="80"/>
      <c r="N44" s="116"/>
      <c r="O44" s="116"/>
    </row>
    <row r="45" spans="1:15" ht="20.100000000000001" customHeight="1" x14ac:dyDescent="0.2">
      <c r="A45" s="44">
        <v>4.3099999999999996</v>
      </c>
      <c r="B45" s="43" t="s">
        <v>313</v>
      </c>
      <c r="C45" s="73"/>
      <c r="D45" s="82"/>
      <c r="E45" s="82"/>
      <c r="F45" s="96"/>
      <c r="G45" s="96"/>
      <c r="H45" s="38"/>
      <c r="I45" s="38"/>
      <c r="J45" s="38"/>
      <c r="K45" s="38"/>
      <c r="L45" s="83"/>
    </row>
    <row r="46" spans="1:15" ht="48" x14ac:dyDescent="0.2">
      <c r="A46" s="110"/>
      <c r="B46" s="103" t="s">
        <v>314</v>
      </c>
      <c r="C46" s="103" t="s">
        <v>315</v>
      </c>
      <c r="D46" s="101" t="s">
        <v>316</v>
      </c>
      <c r="E46" s="101" t="s">
        <v>317</v>
      </c>
      <c r="F46" s="135" t="s">
        <v>318</v>
      </c>
      <c r="G46" s="133"/>
      <c r="H46" s="105" t="s">
        <v>19</v>
      </c>
      <c r="I46" s="104" t="s">
        <v>69</v>
      </c>
      <c r="J46" s="186"/>
      <c r="K46" s="187"/>
      <c r="L46" s="125"/>
    </row>
    <row r="47" spans="1:15" ht="24" x14ac:dyDescent="0.2">
      <c r="A47" s="155"/>
      <c r="B47" s="214" t="s">
        <v>319</v>
      </c>
      <c r="C47" s="214" t="s">
        <v>320</v>
      </c>
      <c r="D47" s="215" t="s">
        <v>321</v>
      </c>
      <c r="E47" s="215" t="s">
        <v>125</v>
      </c>
      <c r="F47" s="135" t="s">
        <v>323</v>
      </c>
      <c r="G47" s="133"/>
      <c r="H47" s="216" t="s">
        <v>19</v>
      </c>
      <c r="I47" s="210" t="s">
        <v>69</v>
      </c>
      <c r="J47" s="217"/>
      <c r="K47" s="218"/>
      <c r="L47" s="219"/>
    </row>
    <row r="48" spans="1:15" ht="20.100000000000001" customHeight="1" x14ac:dyDescent="0.2">
      <c r="A48" s="44">
        <v>4.32</v>
      </c>
      <c r="B48" s="43" t="s">
        <v>385</v>
      </c>
      <c r="C48" s="73"/>
      <c r="D48" s="82"/>
      <c r="E48" s="82"/>
      <c r="F48" s="96"/>
      <c r="G48" s="96"/>
      <c r="H48" s="38"/>
      <c r="I48" s="38"/>
      <c r="J48" s="38"/>
      <c r="K48" s="38"/>
      <c r="L48" s="83"/>
    </row>
    <row r="49" spans="1:12" ht="37.5" x14ac:dyDescent="0.2">
      <c r="A49" s="202"/>
      <c r="B49" s="103" t="s">
        <v>386</v>
      </c>
      <c r="C49" s="103" t="s">
        <v>387</v>
      </c>
      <c r="D49" s="101" t="s">
        <v>396</v>
      </c>
      <c r="E49" s="101" t="s">
        <v>125</v>
      </c>
      <c r="F49" s="101" t="s">
        <v>388</v>
      </c>
      <c r="G49" s="157"/>
      <c r="H49" s="190" t="s">
        <v>19</v>
      </c>
      <c r="I49" s="191" t="s">
        <v>69</v>
      </c>
      <c r="J49" s="203"/>
      <c r="K49" s="204"/>
      <c r="L49" s="191"/>
    </row>
    <row r="50" spans="1:12" ht="36" x14ac:dyDescent="0.2">
      <c r="A50" s="205"/>
      <c r="B50" s="206" t="s">
        <v>389</v>
      </c>
      <c r="C50" s="206" t="s">
        <v>390</v>
      </c>
      <c r="D50" s="207" t="s">
        <v>397</v>
      </c>
      <c r="E50" s="207" t="s">
        <v>125</v>
      </c>
      <c r="F50" s="101" t="s">
        <v>391</v>
      </c>
      <c r="G50" s="213"/>
      <c r="H50" s="190" t="s">
        <v>19</v>
      </c>
      <c r="I50" s="191" t="s">
        <v>69</v>
      </c>
      <c r="J50" s="208"/>
      <c r="K50" s="209"/>
      <c r="L50" s="210"/>
    </row>
    <row r="51" spans="1:12" ht="20.100000000000001" customHeight="1" x14ac:dyDescent="0.2">
      <c r="A51" s="44">
        <v>4.33</v>
      </c>
      <c r="B51" s="43" t="s">
        <v>392</v>
      </c>
      <c r="C51" s="73"/>
      <c r="D51" s="82"/>
      <c r="E51" s="82"/>
      <c r="F51" s="96"/>
      <c r="G51" s="96"/>
      <c r="H51" s="38"/>
      <c r="I51" s="38"/>
      <c r="J51" s="38"/>
      <c r="K51" s="38"/>
      <c r="L51" s="83"/>
    </row>
    <row r="52" spans="1:12" ht="36" x14ac:dyDescent="0.2">
      <c r="A52" s="211"/>
      <c r="B52" s="188" t="s">
        <v>319</v>
      </c>
      <c r="C52" s="188" t="s">
        <v>320</v>
      </c>
      <c r="D52" s="189" t="s">
        <v>398</v>
      </c>
      <c r="E52" s="189" t="s">
        <v>125</v>
      </c>
      <c r="F52" s="101" t="s">
        <v>322</v>
      </c>
      <c r="G52" s="195"/>
      <c r="H52" s="190" t="s">
        <v>19</v>
      </c>
      <c r="I52" s="191" t="s">
        <v>69</v>
      </c>
      <c r="J52" s="192"/>
      <c r="K52" s="193"/>
      <c r="L52" s="194"/>
    </row>
    <row r="53" spans="1:12" ht="36" x14ac:dyDescent="0.2">
      <c r="A53" s="211"/>
      <c r="B53" s="188" t="s">
        <v>393</v>
      </c>
      <c r="C53" s="103" t="s">
        <v>394</v>
      </c>
      <c r="D53" s="189" t="s">
        <v>399</v>
      </c>
      <c r="E53" s="189" t="s">
        <v>125</v>
      </c>
      <c r="F53" s="101" t="s">
        <v>395</v>
      </c>
      <c r="G53" s="157"/>
      <c r="H53" s="190" t="s">
        <v>19</v>
      </c>
      <c r="I53" s="212" t="s">
        <v>69</v>
      </c>
      <c r="J53" s="203"/>
      <c r="K53" s="204"/>
      <c r="L53" s="191"/>
    </row>
    <row r="54" spans="1:12" ht="48" x14ac:dyDescent="0.2">
      <c r="A54" s="110"/>
      <c r="B54" s="103" t="s">
        <v>418</v>
      </c>
      <c r="C54" s="103" t="s">
        <v>419</v>
      </c>
      <c r="D54" s="101" t="s">
        <v>420</v>
      </c>
      <c r="E54" s="101" t="s">
        <v>421</v>
      </c>
      <c r="F54" s="223" t="s">
        <v>422</v>
      </c>
      <c r="G54" s="102"/>
      <c r="H54" s="105" t="s">
        <v>19</v>
      </c>
      <c r="I54" s="104" t="s">
        <v>69</v>
      </c>
      <c r="J54" s="186"/>
      <c r="K54" s="187"/>
      <c r="L54" s="125"/>
    </row>
    <row r="55" spans="1:12" ht="48" x14ac:dyDescent="0.2">
      <c r="A55" s="110"/>
      <c r="B55" s="103" t="s">
        <v>314</v>
      </c>
      <c r="C55" s="103" t="s">
        <v>315</v>
      </c>
      <c r="D55" s="101" t="s">
        <v>416</v>
      </c>
      <c r="E55" s="101" t="s">
        <v>317</v>
      </c>
      <c r="F55" s="224" t="s">
        <v>318</v>
      </c>
      <c r="G55" s="102"/>
      <c r="H55" s="105" t="s">
        <v>19</v>
      </c>
      <c r="I55" s="104" t="s">
        <v>69</v>
      </c>
      <c r="J55" s="186"/>
      <c r="K55" s="187"/>
      <c r="L55" s="125"/>
    </row>
    <row r="56" spans="1:12" ht="20.100000000000001" customHeight="1" x14ac:dyDescent="0.2">
      <c r="A56" s="44">
        <v>4.34</v>
      </c>
      <c r="B56" s="43" t="s">
        <v>477</v>
      </c>
      <c r="C56" s="73"/>
      <c r="D56" s="82"/>
      <c r="E56" s="82"/>
      <c r="F56" s="96"/>
      <c r="G56" s="96"/>
      <c r="H56" s="38"/>
      <c r="I56" s="38"/>
      <c r="J56" s="38"/>
      <c r="K56" s="38"/>
      <c r="L56" s="83"/>
    </row>
    <row r="57" spans="1:12" ht="60" x14ac:dyDescent="0.2">
      <c r="A57" s="110"/>
      <c r="B57" s="70" t="s">
        <v>462</v>
      </c>
      <c r="C57" s="119" t="s">
        <v>476</v>
      </c>
      <c r="D57" s="131" t="s">
        <v>474</v>
      </c>
      <c r="E57" s="71" t="s">
        <v>125</v>
      </c>
      <c r="F57" s="135" t="s">
        <v>461</v>
      </c>
      <c r="G57" s="133"/>
      <c r="H57" s="109" t="s">
        <v>60</v>
      </c>
      <c r="I57" s="106" t="s">
        <v>62</v>
      </c>
      <c r="J57" s="81"/>
      <c r="K57" s="68"/>
      <c r="L57" s="113" t="s">
        <v>475</v>
      </c>
    </row>
    <row r="58" spans="1:12" ht="60" x14ac:dyDescent="0.2">
      <c r="A58" s="110"/>
      <c r="B58" s="70" t="s">
        <v>463</v>
      </c>
      <c r="C58" s="70" t="s">
        <v>469</v>
      </c>
      <c r="D58" s="71" t="s">
        <v>468</v>
      </c>
      <c r="E58" s="71" t="s">
        <v>125</v>
      </c>
      <c r="F58" s="135" t="s">
        <v>459</v>
      </c>
      <c r="G58" s="133"/>
      <c r="H58" s="109" t="s">
        <v>60</v>
      </c>
      <c r="I58" s="106" t="s">
        <v>62</v>
      </c>
      <c r="J58" s="81"/>
      <c r="K58" s="68"/>
      <c r="L58" s="35"/>
    </row>
    <row r="59" spans="1:12" ht="36" x14ac:dyDescent="0.2">
      <c r="A59" s="110"/>
      <c r="B59" s="70" t="s">
        <v>464</v>
      </c>
      <c r="C59" s="103" t="s">
        <v>470</v>
      </c>
      <c r="D59" s="71" t="s">
        <v>457</v>
      </c>
      <c r="E59" s="71" t="s">
        <v>125</v>
      </c>
      <c r="F59" s="135" t="s">
        <v>460</v>
      </c>
      <c r="G59" s="133"/>
      <c r="H59" s="109" t="s">
        <v>60</v>
      </c>
      <c r="I59" s="106" t="s">
        <v>62</v>
      </c>
      <c r="J59" s="81"/>
      <c r="K59" s="68"/>
      <c r="L59" s="35"/>
    </row>
    <row r="60" spans="1:12" ht="20.100000000000001" customHeight="1" x14ac:dyDescent="0.2">
      <c r="A60" s="44">
        <v>4.3499999999999996</v>
      </c>
      <c r="B60" s="43" t="s">
        <v>478</v>
      </c>
      <c r="C60" s="73"/>
      <c r="D60" s="82"/>
      <c r="E60" s="82"/>
      <c r="F60" s="96"/>
      <c r="G60" s="96"/>
      <c r="H60" s="38"/>
      <c r="I60" s="38"/>
      <c r="J60" s="38"/>
      <c r="K60" s="38"/>
      <c r="L60" s="83"/>
    </row>
    <row r="61" spans="1:12" ht="60" x14ac:dyDescent="0.2">
      <c r="A61" s="110"/>
      <c r="B61" s="70" t="s">
        <v>465</v>
      </c>
      <c r="C61" s="119" t="s">
        <v>476</v>
      </c>
      <c r="D61" s="131" t="s">
        <v>474</v>
      </c>
      <c r="E61" s="71" t="s">
        <v>125</v>
      </c>
      <c r="F61" s="135" t="s">
        <v>461</v>
      </c>
      <c r="G61" s="133"/>
      <c r="H61" s="109" t="s">
        <v>60</v>
      </c>
      <c r="I61" s="106" t="s">
        <v>62</v>
      </c>
      <c r="J61" s="81"/>
      <c r="K61" s="68"/>
      <c r="L61" s="113" t="s">
        <v>475</v>
      </c>
    </row>
    <row r="62" spans="1:12" ht="60" x14ac:dyDescent="0.2">
      <c r="A62" s="110"/>
      <c r="B62" s="70" t="s">
        <v>466</v>
      </c>
      <c r="C62" s="70" t="s">
        <v>469</v>
      </c>
      <c r="D62" s="71" t="s">
        <v>468</v>
      </c>
      <c r="E62" s="71" t="s">
        <v>125</v>
      </c>
      <c r="F62" s="135" t="s">
        <v>459</v>
      </c>
      <c r="G62" s="133"/>
      <c r="H62" s="109" t="s">
        <v>60</v>
      </c>
      <c r="I62" s="106" t="s">
        <v>62</v>
      </c>
      <c r="J62" s="81"/>
      <c r="K62" s="68"/>
      <c r="L62" s="35"/>
    </row>
    <row r="63" spans="1:12" ht="36" x14ac:dyDescent="0.2">
      <c r="A63" s="110"/>
      <c r="B63" s="70" t="s">
        <v>467</v>
      </c>
      <c r="C63" s="103" t="s">
        <v>470</v>
      </c>
      <c r="D63" s="71" t="s">
        <v>458</v>
      </c>
      <c r="E63" s="71" t="s">
        <v>125</v>
      </c>
      <c r="F63" s="135" t="s">
        <v>460</v>
      </c>
      <c r="G63" s="133"/>
      <c r="H63" s="109" t="s">
        <v>60</v>
      </c>
      <c r="I63" s="106" t="s">
        <v>62</v>
      </c>
      <c r="J63" s="81"/>
      <c r="K63" s="68"/>
      <c r="L63" s="35"/>
    </row>
    <row r="64" spans="1:12" ht="20.100000000000001" customHeight="1" x14ac:dyDescent="0.2">
      <c r="A64" s="44">
        <v>4.3600000000000003</v>
      </c>
      <c r="B64" s="43" t="s">
        <v>502</v>
      </c>
      <c r="C64" s="73"/>
      <c r="D64" s="82"/>
      <c r="E64" s="82"/>
      <c r="F64" s="96"/>
      <c r="G64" s="96"/>
      <c r="H64" s="38"/>
      <c r="I64" s="38"/>
      <c r="J64" s="38"/>
      <c r="K64" s="38"/>
      <c r="L64" s="83"/>
    </row>
    <row r="65" spans="1:13" ht="36" x14ac:dyDescent="0.2">
      <c r="A65" s="110"/>
      <c r="B65" s="70" t="s">
        <v>479</v>
      </c>
      <c r="C65" s="70" t="s">
        <v>480</v>
      </c>
      <c r="D65" s="71" t="s">
        <v>484</v>
      </c>
      <c r="E65" s="71" t="s">
        <v>133</v>
      </c>
      <c r="F65" s="135" t="s">
        <v>299</v>
      </c>
      <c r="G65" s="133"/>
      <c r="H65" s="34" t="s">
        <v>19</v>
      </c>
      <c r="I65" s="104" t="s">
        <v>69</v>
      </c>
      <c r="J65" s="81"/>
      <c r="K65" s="68"/>
      <c r="L65" s="35"/>
    </row>
    <row r="66" spans="1:13" ht="84" x14ac:dyDescent="0.2">
      <c r="A66" s="110"/>
      <c r="B66" s="70" t="s">
        <v>482</v>
      </c>
      <c r="C66" s="70" t="s">
        <v>481</v>
      </c>
      <c r="D66" s="71" t="s">
        <v>483</v>
      </c>
      <c r="E66" s="71" t="s">
        <v>129</v>
      </c>
      <c r="F66" s="135" t="s">
        <v>299</v>
      </c>
      <c r="G66" s="133"/>
      <c r="H66" s="34" t="s">
        <v>19</v>
      </c>
      <c r="I66" s="104" t="s">
        <v>69</v>
      </c>
      <c r="J66" s="81"/>
      <c r="K66" s="68"/>
      <c r="L66" s="35"/>
    </row>
    <row r="67" spans="1:13" ht="60.75" thickBot="1" x14ac:dyDescent="0.25">
      <c r="A67" s="110"/>
      <c r="B67" s="70" t="s">
        <v>471</v>
      </c>
      <c r="C67" s="70" t="s">
        <v>472</v>
      </c>
      <c r="D67" s="71" t="s">
        <v>473</v>
      </c>
      <c r="E67" s="71" t="s">
        <v>125</v>
      </c>
      <c r="F67" s="135" t="s">
        <v>460</v>
      </c>
      <c r="G67" s="133"/>
      <c r="H67" s="34" t="s">
        <v>19</v>
      </c>
      <c r="I67" s="104" t="s">
        <v>69</v>
      </c>
      <c r="J67" s="81"/>
      <c r="K67" s="68"/>
      <c r="L67" s="35"/>
    </row>
    <row r="68" spans="1:13" ht="30" customHeight="1" thickBot="1" x14ac:dyDescent="0.25">
      <c r="A68" s="2" t="s">
        <v>158</v>
      </c>
      <c r="B68" s="42"/>
      <c r="C68" s="74"/>
      <c r="D68" s="86"/>
      <c r="E68" s="86"/>
      <c r="F68" s="98"/>
      <c r="G68" s="86"/>
      <c r="H68" s="87"/>
      <c r="I68" s="87"/>
      <c r="J68" s="87"/>
      <c r="K68" s="87"/>
      <c r="L68" s="88"/>
    </row>
    <row r="69" spans="1:13" ht="20.100000000000001" customHeight="1" x14ac:dyDescent="0.2">
      <c r="A69" s="44">
        <v>13.01</v>
      </c>
      <c r="B69" s="43" t="s">
        <v>195</v>
      </c>
      <c r="C69" s="73"/>
      <c r="D69" s="82"/>
      <c r="E69" s="82"/>
      <c r="F69" s="96"/>
      <c r="G69" s="96"/>
      <c r="H69" s="38"/>
      <c r="I69" s="38"/>
      <c r="J69" s="38"/>
      <c r="K69" s="38"/>
      <c r="L69" s="83"/>
      <c r="M69" s="185"/>
    </row>
    <row r="70" spans="1:13" ht="48" x14ac:dyDescent="0.2">
      <c r="A70" s="110"/>
      <c r="B70" s="70" t="s">
        <v>181</v>
      </c>
      <c r="C70" s="70" t="s">
        <v>180</v>
      </c>
      <c r="D70" s="71" t="s">
        <v>196</v>
      </c>
      <c r="E70" s="71" t="s">
        <v>129</v>
      </c>
      <c r="F70" s="91" t="s">
        <v>126</v>
      </c>
      <c r="G70" s="69"/>
      <c r="H70" s="105" t="s">
        <v>19</v>
      </c>
      <c r="I70" s="104" t="s">
        <v>65</v>
      </c>
      <c r="J70" s="81"/>
      <c r="K70" s="68"/>
      <c r="L70" s="35"/>
      <c r="M70" s="185"/>
    </row>
    <row r="71" spans="1:13" ht="36" x14ac:dyDescent="0.2">
      <c r="A71" s="110"/>
      <c r="B71" s="36" t="s">
        <v>178</v>
      </c>
      <c r="C71" s="70" t="s">
        <v>182</v>
      </c>
      <c r="D71" s="71" t="s">
        <v>196</v>
      </c>
      <c r="E71" s="71" t="s">
        <v>129</v>
      </c>
      <c r="F71" s="91" t="s">
        <v>197</v>
      </c>
      <c r="G71" s="69"/>
      <c r="H71" s="105" t="s">
        <v>19</v>
      </c>
      <c r="I71" s="104" t="s">
        <v>65</v>
      </c>
      <c r="J71" s="81"/>
      <c r="K71" s="68"/>
      <c r="L71" s="35"/>
      <c r="M71" s="185"/>
    </row>
    <row r="72" spans="1:13" ht="20.100000000000001" customHeight="1" x14ac:dyDescent="0.2">
      <c r="A72" s="44">
        <v>13.02</v>
      </c>
      <c r="B72" s="43" t="s">
        <v>226</v>
      </c>
      <c r="C72" s="73"/>
      <c r="D72" s="82"/>
      <c r="E72" s="82"/>
      <c r="F72" s="96"/>
      <c r="G72" s="96"/>
      <c r="H72" s="38"/>
      <c r="I72" s="38"/>
      <c r="J72" s="38"/>
      <c r="K72" s="38"/>
      <c r="L72" s="83"/>
    </row>
    <row r="73" spans="1:13" ht="32.25" customHeight="1" x14ac:dyDescent="0.2">
      <c r="A73" s="149"/>
      <c r="B73" s="180"/>
      <c r="C73" s="119" t="s">
        <v>227</v>
      </c>
      <c r="D73" s="181"/>
      <c r="E73" s="131"/>
      <c r="F73" s="182"/>
      <c r="G73" s="170"/>
      <c r="H73" s="140" t="s">
        <v>19</v>
      </c>
      <c r="I73" s="113" t="s">
        <v>65</v>
      </c>
      <c r="J73" s="137"/>
      <c r="K73" s="138"/>
      <c r="L73" s="139"/>
    </row>
    <row r="74" spans="1:13" ht="36" x14ac:dyDescent="0.2">
      <c r="A74" s="141"/>
      <c r="B74" s="142" t="s">
        <v>199</v>
      </c>
      <c r="C74" s="142" t="s">
        <v>228</v>
      </c>
      <c r="D74" s="143" t="s">
        <v>217</v>
      </c>
      <c r="E74" s="143" t="s">
        <v>154</v>
      </c>
      <c r="F74" s="171" t="s">
        <v>200</v>
      </c>
      <c r="G74" s="172"/>
      <c r="H74" s="173" t="s">
        <v>13</v>
      </c>
      <c r="I74" s="146" t="s">
        <v>201</v>
      </c>
      <c r="J74" s="144"/>
      <c r="K74" s="145"/>
      <c r="L74" s="146" t="s">
        <v>146</v>
      </c>
    </row>
    <row r="75" spans="1:13" ht="36" x14ac:dyDescent="0.2">
      <c r="A75" s="141"/>
      <c r="B75" s="142" t="s">
        <v>202</v>
      </c>
      <c r="C75" s="142" t="s">
        <v>203</v>
      </c>
      <c r="D75" s="143" t="s">
        <v>218</v>
      </c>
      <c r="E75" s="143" t="s">
        <v>204</v>
      </c>
      <c r="F75" s="174" t="s">
        <v>205</v>
      </c>
      <c r="G75" s="172"/>
      <c r="H75" s="148" t="s">
        <v>60</v>
      </c>
      <c r="I75" s="147" t="s">
        <v>62</v>
      </c>
      <c r="J75" s="144"/>
      <c r="K75" s="145"/>
      <c r="L75" s="146" t="s">
        <v>146</v>
      </c>
    </row>
    <row r="76" spans="1:13" ht="36" x14ac:dyDescent="0.2">
      <c r="A76" s="141"/>
      <c r="B76" s="142" t="s">
        <v>206</v>
      </c>
      <c r="C76" s="142" t="s">
        <v>207</v>
      </c>
      <c r="D76" s="143" t="s">
        <v>218</v>
      </c>
      <c r="E76" s="143" t="s">
        <v>204</v>
      </c>
      <c r="F76" s="174" t="s">
        <v>205</v>
      </c>
      <c r="G76" s="172"/>
      <c r="H76" s="148" t="s">
        <v>60</v>
      </c>
      <c r="I76" s="147" t="s">
        <v>62</v>
      </c>
      <c r="J76" s="144"/>
      <c r="K76" s="145"/>
      <c r="L76" s="146" t="s">
        <v>146</v>
      </c>
    </row>
    <row r="77" spans="1:13" ht="36" x14ac:dyDescent="0.2">
      <c r="A77" s="141"/>
      <c r="B77" s="142" t="s">
        <v>252</v>
      </c>
      <c r="C77" s="142" t="s">
        <v>208</v>
      </c>
      <c r="D77" s="143" t="s">
        <v>219</v>
      </c>
      <c r="E77" s="143" t="s">
        <v>156</v>
      </c>
      <c r="F77" s="174" t="s">
        <v>155</v>
      </c>
      <c r="G77" s="172"/>
      <c r="H77" s="148" t="s">
        <v>60</v>
      </c>
      <c r="I77" s="147" t="s">
        <v>62</v>
      </c>
      <c r="J77" s="144"/>
      <c r="K77" s="145"/>
      <c r="L77" s="146" t="s">
        <v>146</v>
      </c>
    </row>
    <row r="78" spans="1:13" ht="36" x14ac:dyDescent="0.2">
      <c r="A78" s="141"/>
      <c r="B78" s="142" t="s">
        <v>251</v>
      </c>
      <c r="C78" s="142" t="s">
        <v>229</v>
      </c>
      <c r="D78" s="143" t="s">
        <v>218</v>
      </c>
      <c r="E78" s="143" t="s">
        <v>154</v>
      </c>
      <c r="F78" s="175" t="s">
        <v>153</v>
      </c>
      <c r="G78" s="176"/>
      <c r="H78" s="173" t="s">
        <v>25</v>
      </c>
      <c r="I78" s="146" t="s">
        <v>201</v>
      </c>
      <c r="J78" s="144"/>
      <c r="K78" s="145"/>
      <c r="L78" s="146" t="s">
        <v>146</v>
      </c>
    </row>
    <row r="79" spans="1:13" ht="48" x14ac:dyDescent="0.2">
      <c r="A79" s="141"/>
      <c r="B79" s="142" t="s">
        <v>211</v>
      </c>
      <c r="C79" s="142" t="s">
        <v>222</v>
      </c>
      <c r="D79" s="143" t="s">
        <v>220</v>
      </c>
      <c r="E79" s="143" t="s">
        <v>213</v>
      </c>
      <c r="F79" s="174" t="s">
        <v>214</v>
      </c>
      <c r="G79" s="172"/>
      <c r="H79" s="173" t="s">
        <v>13</v>
      </c>
      <c r="I79" s="146" t="s">
        <v>201</v>
      </c>
      <c r="J79" s="144"/>
      <c r="K79" s="145"/>
      <c r="L79" s="146" t="s">
        <v>146</v>
      </c>
    </row>
    <row r="80" spans="1:13" ht="36" x14ac:dyDescent="0.2">
      <c r="A80" s="141"/>
      <c r="B80" s="142" t="s">
        <v>215</v>
      </c>
      <c r="C80" s="142" t="s">
        <v>216</v>
      </c>
      <c r="D80" s="143" t="s">
        <v>220</v>
      </c>
      <c r="E80" s="143" t="s">
        <v>135</v>
      </c>
      <c r="F80" s="174" t="s">
        <v>214</v>
      </c>
      <c r="G80" s="172"/>
      <c r="H80" s="173" t="s">
        <v>13</v>
      </c>
      <c r="I80" s="146" t="s">
        <v>201</v>
      </c>
      <c r="J80" s="144"/>
      <c r="K80" s="145"/>
      <c r="L80" s="146" t="s">
        <v>146</v>
      </c>
    </row>
    <row r="81" spans="1:12" ht="60" x14ac:dyDescent="0.2">
      <c r="A81" s="141"/>
      <c r="B81" s="177" t="s">
        <v>221</v>
      </c>
      <c r="C81" s="142" t="s">
        <v>223</v>
      </c>
      <c r="D81" s="143" t="s">
        <v>164</v>
      </c>
      <c r="E81" s="143" t="s">
        <v>129</v>
      </c>
      <c r="F81" s="178" t="s">
        <v>230</v>
      </c>
      <c r="G81" s="179"/>
      <c r="H81" s="148" t="s">
        <v>60</v>
      </c>
      <c r="I81" s="147" t="s">
        <v>62</v>
      </c>
      <c r="J81" s="144"/>
      <c r="K81" s="145"/>
      <c r="L81" s="146" t="s">
        <v>146</v>
      </c>
    </row>
    <row r="82" spans="1:12" ht="20.100000000000001" customHeight="1" x14ac:dyDescent="0.2">
      <c r="A82" s="44">
        <v>13.03</v>
      </c>
      <c r="B82" s="43" t="s">
        <v>231</v>
      </c>
      <c r="C82" s="73"/>
      <c r="D82" s="82"/>
      <c r="E82" s="82"/>
      <c r="F82" s="96"/>
      <c r="G82" s="96"/>
      <c r="H82" s="38"/>
      <c r="I82" s="38"/>
      <c r="J82" s="38"/>
      <c r="K82" s="38"/>
      <c r="L82" s="83"/>
    </row>
    <row r="83" spans="1:12" ht="36" x14ac:dyDescent="0.2">
      <c r="A83" s="110"/>
      <c r="B83" s="70" t="s">
        <v>199</v>
      </c>
      <c r="C83" s="70" t="s">
        <v>228</v>
      </c>
      <c r="D83" s="71" t="s">
        <v>217</v>
      </c>
      <c r="E83" s="71" t="s">
        <v>154</v>
      </c>
      <c r="F83" s="134" t="s">
        <v>200</v>
      </c>
      <c r="G83" s="133"/>
      <c r="H83" s="34" t="s">
        <v>13</v>
      </c>
      <c r="I83" s="104" t="s">
        <v>201</v>
      </c>
      <c r="J83" s="81"/>
      <c r="K83" s="68"/>
      <c r="L83" s="35"/>
    </row>
    <row r="84" spans="1:12" ht="36" x14ac:dyDescent="0.2">
      <c r="A84" s="110"/>
      <c r="B84" s="70" t="s">
        <v>202</v>
      </c>
      <c r="C84" s="70" t="s">
        <v>203</v>
      </c>
      <c r="D84" s="71" t="s">
        <v>218</v>
      </c>
      <c r="E84" s="71" t="s">
        <v>204</v>
      </c>
      <c r="F84" s="135" t="s">
        <v>205</v>
      </c>
      <c r="G84" s="133"/>
      <c r="H84" s="109" t="s">
        <v>60</v>
      </c>
      <c r="I84" s="106" t="s">
        <v>62</v>
      </c>
      <c r="J84" s="81"/>
      <c r="K84" s="68"/>
      <c r="L84" s="35"/>
    </row>
    <row r="85" spans="1:12" ht="36" x14ac:dyDescent="0.2">
      <c r="A85" s="110"/>
      <c r="B85" s="70" t="s">
        <v>206</v>
      </c>
      <c r="C85" s="70" t="s">
        <v>207</v>
      </c>
      <c r="D85" s="71" t="s">
        <v>218</v>
      </c>
      <c r="E85" s="71" t="s">
        <v>204</v>
      </c>
      <c r="F85" s="135" t="s">
        <v>205</v>
      </c>
      <c r="G85" s="133"/>
      <c r="H85" s="109" t="s">
        <v>60</v>
      </c>
      <c r="I85" s="106" t="s">
        <v>62</v>
      </c>
      <c r="J85" s="81"/>
      <c r="K85" s="68"/>
      <c r="L85" s="35"/>
    </row>
    <row r="86" spans="1:12" ht="36" x14ac:dyDescent="0.2">
      <c r="A86" s="110"/>
      <c r="B86" s="70" t="s">
        <v>254</v>
      </c>
      <c r="C86" s="70" t="s">
        <v>208</v>
      </c>
      <c r="D86" s="71" t="s">
        <v>219</v>
      </c>
      <c r="E86" s="71" t="s">
        <v>156</v>
      </c>
      <c r="F86" s="135" t="s">
        <v>155</v>
      </c>
      <c r="G86" s="133"/>
      <c r="H86" s="109" t="s">
        <v>60</v>
      </c>
      <c r="I86" s="106" t="s">
        <v>62</v>
      </c>
      <c r="J86" s="81"/>
      <c r="K86" s="68"/>
      <c r="L86" s="35"/>
    </row>
    <row r="87" spans="1:12" ht="36" x14ac:dyDescent="0.2">
      <c r="A87" s="110"/>
      <c r="B87" s="70" t="s">
        <v>253</v>
      </c>
      <c r="C87" s="70" t="s">
        <v>229</v>
      </c>
      <c r="D87" s="71" t="s">
        <v>218</v>
      </c>
      <c r="E87" s="71" t="s">
        <v>154</v>
      </c>
      <c r="F87" s="168" t="s">
        <v>153</v>
      </c>
      <c r="G87" s="167"/>
      <c r="H87" s="34" t="s">
        <v>25</v>
      </c>
      <c r="I87" s="104" t="s">
        <v>201</v>
      </c>
      <c r="J87" s="81"/>
      <c r="K87" s="68"/>
      <c r="L87" s="35"/>
    </row>
    <row r="88" spans="1:12" ht="48" x14ac:dyDescent="0.2">
      <c r="A88" s="110"/>
      <c r="B88" s="70" t="s">
        <v>211</v>
      </c>
      <c r="C88" s="70" t="s">
        <v>222</v>
      </c>
      <c r="D88" s="71" t="s">
        <v>220</v>
      </c>
      <c r="E88" s="71" t="s">
        <v>213</v>
      </c>
      <c r="F88" s="135" t="s">
        <v>214</v>
      </c>
      <c r="G88" s="133"/>
      <c r="H88" s="34" t="s">
        <v>13</v>
      </c>
      <c r="I88" s="104" t="s">
        <v>201</v>
      </c>
      <c r="J88" s="81"/>
      <c r="K88" s="68"/>
      <c r="L88" s="35"/>
    </row>
    <row r="89" spans="1:12" ht="36" x14ac:dyDescent="0.2">
      <c r="A89" s="110"/>
      <c r="B89" s="70" t="s">
        <v>215</v>
      </c>
      <c r="C89" s="70" t="s">
        <v>216</v>
      </c>
      <c r="D89" s="71" t="s">
        <v>220</v>
      </c>
      <c r="E89" s="71" t="s">
        <v>135</v>
      </c>
      <c r="F89" s="135" t="s">
        <v>214</v>
      </c>
      <c r="G89" s="133"/>
      <c r="H89" s="34" t="s">
        <v>13</v>
      </c>
      <c r="I89" s="104" t="s">
        <v>201</v>
      </c>
      <c r="J89" s="81"/>
      <c r="K89" s="68"/>
      <c r="L89" s="35"/>
    </row>
    <row r="90" spans="1:12" ht="60" x14ac:dyDescent="0.2">
      <c r="A90" s="110"/>
      <c r="B90" s="36" t="s">
        <v>221</v>
      </c>
      <c r="C90" s="70" t="s">
        <v>223</v>
      </c>
      <c r="D90" s="71" t="s">
        <v>164</v>
      </c>
      <c r="E90" s="71" t="s">
        <v>129</v>
      </c>
      <c r="F90" s="136" t="s">
        <v>230</v>
      </c>
      <c r="G90" s="102"/>
      <c r="H90" s="109" t="s">
        <v>60</v>
      </c>
      <c r="I90" s="106" t="s">
        <v>62</v>
      </c>
      <c r="J90" s="81"/>
      <c r="K90" s="68"/>
      <c r="L90" s="35"/>
    </row>
    <row r="91" spans="1:12" ht="33.75" customHeight="1" x14ac:dyDescent="0.2">
      <c r="A91" s="149"/>
      <c r="B91" s="112"/>
      <c r="C91" s="112" t="s">
        <v>224</v>
      </c>
      <c r="D91" s="131"/>
      <c r="E91" s="131"/>
      <c r="F91" s="169"/>
      <c r="G91" s="170"/>
      <c r="H91" s="126"/>
      <c r="I91" s="113"/>
      <c r="J91" s="132"/>
      <c r="K91" s="127"/>
      <c r="L91" s="113" t="s">
        <v>225</v>
      </c>
    </row>
    <row r="92" spans="1:12" ht="20.100000000000001" customHeight="1" x14ac:dyDescent="0.2">
      <c r="A92" s="44">
        <v>13.04</v>
      </c>
      <c r="B92" s="43" t="s">
        <v>508</v>
      </c>
      <c r="C92" s="73"/>
      <c r="D92" s="82"/>
      <c r="E92" s="82"/>
      <c r="F92" s="96"/>
      <c r="G92" s="96"/>
      <c r="H92" s="38"/>
      <c r="I92" s="38"/>
      <c r="J92" s="38"/>
      <c r="K92" s="38"/>
      <c r="L92" s="83"/>
    </row>
    <row r="93" spans="1:12" ht="60" x14ac:dyDescent="0.2">
      <c r="A93" s="110"/>
      <c r="B93" s="70" t="s">
        <v>485</v>
      </c>
      <c r="C93" s="70" t="s">
        <v>486</v>
      </c>
      <c r="D93" s="71" t="s">
        <v>488</v>
      </c>
      <c r="E93" s="71" t="s">
        <v>608</v>
      </c>
      <c r="F93" s="135" t="s">
        <v>609</v>
      </c>
      <c r="G93" s="133"/>
      <c r="H93" s="34" t="s">
        <v>19</v>
      </c>
      <c r="I93" s="104" t="s">
        <v>69</v>
      </c>
      <c r="J93" s="81"/>
      <c r="K93" s="68"/>
      <c r="L93" s="35"/>
    </row>
    <row r="94" spans="1:12" ht="36" x14ac:dyDescent="0.2">
      <c r="A94" s="110"/>
      <c r="B94" s="70" t="s">
        <v>487</v>
      </c>
      <c r="C94" s="70" t="s">
        <v>490</v>
      </c>
      <c r="D94" s="71" t="s">
        <v>489</v>
      </c>
      <c r="E94" s="71" t="s">
        <v>152</v>
      </c>
      <c r="F94" s="135" t="s">
        <v>110</v>
      </c>
      <c r="G94" s="133"/>
      <c r="H94" s="34" t="s">
        <v>19</v>
      </c>
      <c r="I94" s="104" t="s">
        <v>69</v>
      </c>
      <c r="J94" s="81"/>
      <c r="K94" s="68"/>
      <c r="L94" s="35"/>
    </row>
    <row r="95" spans="1:12" ht="48" x14ac:dyDescent="0.2">
      <c r="A95" s="110"/>
      <c r="B95" s="70" t="s">
        <v>491</v>
      </c>
      <c r="C95" s="70" t="s">
        <v>494</v>
      </c>
      <c r="D95" s="71" t="s">
        <v>492</v>
      </c>
      <c r="E95" s="71" t="s">
        <v>152</v>
      </c>
      <c r="F95" s="135" t="s">
        <v>110</v>
      </c>
      <c r="G95" s="133"/>
      <c r="H95" s="34" t="s">
        <v>19</v>
      </c>
      <c r="I95" s="104" t="s">
        <v>69</v>
      </c>
      <c r="J95" s="81"/>
      <c r="K95" s="68"/>
      <c r="L95" s="35"/>
    </row>
    <row r="96" spans="1:12" ht="72" x14ac:dyDescent="0.2">
      <c r="A96" s="110"/>
      <c r="B96" s="70" t="s">
        <v>496</v>
      </c>
      <c r="C96" s="70" t="s">
        <v>495</v>
      </c>
      <c r="D96" s="71" t="s">
        <v>493</v>
      </c>
      <c r="E96" s="71" t="s">
        <v>152</v>
      </c>
      <c r="F96" s="135" t="s">
        <v>110</v>
      </c>
      <c r="G96" s="133"/>
      <c r="H96" s="34" t="s">
        <v>19</v>
      </c>
      <c r="I96" s="104" t="s">
        <v>69</v>
      </c>
      <c r="J96" s="81"/>
      <c r="K96" s="68"/>
      <c r="L96" s="35"/>
    </row>
    <row r="97" spans="1:12" ht="36" x14ac:dyDescent="0.2">
      <c r="A97" s="110"/>
      <c r="B97" s="70" t="s">
        <v>509</v>
      </c>
      <c r="C97" s="70" t="s">
        <v>511</v>
      </c>
      <c r="D97" s="71" t="s">
        <v>510</v>
      </c>
      <c r="E97" s="71" t="s">
        <v>152</v>
      </c>
      <c r="F97" s="135" t="s">
        <v>110</v>
      </c>
      <c r="G97" s="133"/>
      <c r="H97" s="109" t="s">
        <v>60</v>
      </c>
      <c r="I97" s="106" t="s">
        <v>62</v>
      </c>
      <c r="J97" s="81"/>
      <c r="K97" s="68"/>
      <c r="L97" s="35"/>
    </row>
    <row r="98" spans="1:12" ht="20.100000000000001" customHeight="1" x14ac:dyDescent="0.2">
      <c r="A98" s="44">
        <v>13.05</v>
      </c>
      <c r="B98" s="43" t="s">
        <v>542</v>
      </c>
      <c r="C98" s="73"/>
      <c r="D98" s="82"/>
      <c r="E98" s="82"/>
      <c r="F98" s="96"/>
      <c r="G98" s="96"/>
      <c r="H98" s="38"/>
      <c r="I98" s="38"/>
      <c r="J98" s="38"/>
      <c r="K98" s="38"/>
      <c r="L98" s="83"/>
    </row>
    <row r="99" spans="1:12" ht="84" x14ac:dyDescent="0.2">
      <c r="A99" s="110"/>
      <c r="B99" s="70" t="s">
        <v>539</v>
      </c>
      <c r="C99" s="70" t="s">
        <v>541</v>
      </c>
      <c r="D99" s="71" t="s">
        <v>540</v>
      </c>
      <c r="E99" s="71" t="s">
        <v>544</v>
      </c>
      <c r="F99" s="135" t="s">
        <v>543</v>
      </c>
      <c r="G99" s="133"/>
      <c r="H99" s="109" t="s">
        <v>60</v>
      </c>
      <c r="I99" s="106" t="s">
        <v>62</v>
      </c>
      <c r="J99" s="81"/>
      <c r="K99" s="68"/>
      <c r="L99" s="35"/>
    </row>
    <row r="100" spans="1:12" ht="20.100000000000001" customHeight="1" x14ac:dyDescent="0.2">
      <c r="A100" s="44">
        <v>13.06</v>
      </c>
      <c r="B100" s="43" t="s">
        <v>501</v>
      </c>
      <c r="C100" s="73"/>
      <c r="D100" s="82"/>
      <c r="E100" s="82"/>
      <c r="F100" s="96"/>
      <c r="G100" s="96"/>
      <c r="H100" s="38"/>
      <c r="I100" s="38"/>
      <c r="J100" s="38"/>
      <c r="K100" s="38"/>
      <c r="L100" s="83"/>
    </row>
    <row r="101" spans="1:12" ht="84" x14ac:dyDescent="0.2">
      <c r="A101" s="110"/>
      <c r="B101" s="70" t="s">
        <v>497</v>
      </c>
      <c r="C101" s="70" t="s">
        <v>498</v>
      </c>
      <c r="D101" s="71" t="s">
        <v>507</v>
      </c>
      <c r="E101" s="71" t="s">
        <v>500</v>
      </c>
      <c r="F101" s="135" t="s">
        <v>499</v>
      </c>
      <c r="G101" s="133"/>
      <c r="H101" s="109" t="s">
        <v>60</v>
      </c>
      <c r="I101" s="106" t="s">
        <v>62</v>
      </c>
      <c r="J101" s="81"/>
      <c r="K101" s="68"/>
      <c r="L101" s="35"/>
    </row>
    <row r="102" spans="1:12" ht="36" x14ac:dyDescent="0.2">
      <c r="A102" s="110"/>
      <c r="B102" s="70" t="s">
        <v>503</v>
      </c>
      <c r="C102" s="70" t="s">
        <v>506</v>
      </c>
      <c r="D102" s="71" t="s">
        <v>507</v>
      </c>
      <c r="E102" s="71" t="s">
        <v>504</v>
      </c>
      <c r="F102" s="135" t="s">
        <v>505</v>
      </c>
      <c r="G102" s="133"/>
      <c r="H102" s="109" t="s">
        <v>60</v>
      </c>
      <c r="I102" s="106" t="s">
        <v>62</v>
      </c>
      <c r="J102" s="81"/>
      <c r="K102" s="68"/>
      <c r="L102" s="35"/>
    </row>
    <row r="103" spans="1:12" ht="48" x14ac:dyDescent="0.2">
      <c r="A103" s="110"/>
      <c r="B103" s="70" t="s">
        <v>512</v>
      </c>
      <c r="C103" s="70" t="s">
        <v>611</v>
      </c>
      <c r="D103" s="71" t="s">
        <v>513</v>
      </c>
      <c r="E103" s="71" t="s">
        <v>109</v>
      </c>
      <c r="F103" s="135" t="s">
        <v>610</v>
      </c>
      <c r="G103" s="133"/>
      <c r="H103" s="34" t="s">
        <v>13</v>
      </c>
      <c r="I103" s="104" t="s">
        <v>35</v>
      </c>
      <c r="J103" s="81"/>
      <c r="K103" s="68"/>
      <c r="L103" s="35"/>
    </row>
    <row r="104" spans="1:12" ht="24" x14ac:dyDescent="0.2">
      <c r="A104" s="110"/>
      <c r="B104" s="70" t="s">
        <v>614</v>
      </c>
      <c r="C104" s="70" t="s">
        <v>613</v>
      </c>
      <c r="D104" s="71" t="s">
        <v>516</v>
      </c>
      <c r="E104" s="71" t="s">
        <v>137</v>
      </c>
      <c r="F104" s="135" t="s">
        <v>514</v>
      </c>
      <c r="G104" s="133"/>
      <c r="H104" s="34" t="s">
        <v>13</v>
      </c>
      <c r="I104" s="104" t="s">
        <v>69</v>
      </c>
      <c r="J104" s="81"/>
      <c r="K104" s="68"/>
      <c r="L104" s="35"/>
    </row>
    <row r="105" spans="1:12" ht="36" x14ac:dyDescent="0.2">
      <c r="A105" s="110"/>
      <c r="B105" s="70" t="s">
        <v>615</v>
      </c>
      <c r="C105" s="70" t="s">
        <v>612</v>
      </c>
      <c r="D105" s="71" t="s">
        <v>516</v>
      </c>
      <c r="E105" s="71" t="s">
        <v>137</v>
      </c>
      <c r="F105" s="135" t="s">
        <v>515</v>
      </c>
      <c r="G105" s="133"/>
      <c r="H105" s="34" t="s">
        <v>13</v>
      </c>
      <c r="I105" s="104" t="s">
        <v>69</v>
      </c>
      <c r="J105" s="81"/>
      <c r="K105" s="68"/>
      <c r="L105" s="35"/>
    </row>
    <row r="106" spans="1:12" ht="72" x14ac:dyDescent="0.2">
      <c r="A106" s="110"/>
      <c r="B106" s="70" t="s">
        <v>518</v>
      </c>
      <c r="C106" s="70" t="s">
        <v>521</v>
      </c>
      <c r="D106" s="71" t="s">
        <v>517</v>
      </c>
      <c r="E106" s="71" t="s">
        <v>129</v>
      </c>
      <c r="F106" s="135" t="s">
        <v>616</v>
      </c>
      <c r="G106" s="133"/>
      <c r="H106" s="34" t="s">
        <v>19</v>
      </c>
      <c r="I106" s="104" t="s">
        <v>69</v>
      </c>
      <c r="J106" s="81"/>
      <c r="K106" s="68"/>
      <c r="L106" s="35"/>
    </row>
    <row r="107" spans="1:12" ht="84" x14ac:dyDescent="0.2">
      <c r="A107" s="110"/>
      <c r="B107" s="70" t="s">
        <v>519</v>
      </c>
      <c r="C107" s="70" t="s">
        <v>522</v>
      </c>
      <c r="D107" s="71" t="s">
        <v>520</v>
      </c>
      <c r="E107" s="71" t="s">
        <v>129</v>
      </c>
      <c r="F107" s="135" t="s">
        <v>616</v>
      </c>
      <c r="G107" s="133"/>
      <c r="H107" s="34" t="s">
        <v>19</v>
      </c>
      <c r="I107" s="104" t="s">
        <v>69</v>
      </c>
      <c r="J107" s="81"/>
      <c r="K107" s="68"/>
      <c r="L107" s="35"/>
    </row>
    <row r="108" spans="1:12" ht="96" x14ac:dyDescent="0.2">
      <c r="A108" s="110"/>
      <c r="B108" s="70" t="s">
        <v>523</v>
      </c>
      <c r="C108" s="70" t="s">
        <v>598</v>
      </c>
      <c r="D108" s="71" t="s">
        <v>524</v>
      </c>
      <c r="E108" s="71" t="s">
        <v>129</v>
      </c>
      <c r="F108" s="135" t="s">
        <v>616</v>
      </c>
      <c r="G108" s="133"/>
      <c r="H108" s="34" t="s">
        <v>19</v>
      </c>
      <c r="I108" s="104" t="s">
        <v>69</v>
      </c>
      <c r="J108" s="81"/>
      <c r="K108" s="68"/>
      <c r="L108" s="35"/>
    </row>
    <row r="109" spans="1:12" ht="108" x14ac:dyDescent="0.2">
      <c r="A109" s="110"/>
      <c r="B109" s="70" t="s">
        <v>525</v>
      </c>
      <c r="C109" s="70" t="s">
        <v>599</v>
      </c>
      <c r="D109" s="71" t="s">
        <v>528</v>
      </c>
      <c r="E109" s="71" t="s">
        <v>109</v>
      </c>
      <c r="F109" s="135" t="s">
        <v>616</v>
      </c>
      <c r="G109" s="133"/>
      <c r="H109" s="34" t="s">
        <v>13</v>
      </c>
      <c r="I109" s="104" t="s">
        <v>35</v>
      </c>
      <c r="J109" s="81"/>
      <c r="K109" s="68"/>
      <c r="L109" s="35"/>
    </row>
    <row r="110" spans="1:12" ht="84" x14ac:dyDescent="0.2">
      <c r="A110" s="110"/>
      <c r="B110" s="70" t="s">
        <v>526</v>
      </c>
      <c r="C110" s="70" t="s">
        <v>617</v>
      </c>
      <c r="D110" s="71" t="s">
        <v>527</v>
      </c>
      <c r="E110" s="71" t="s">
        <v>500</v>
      </c>
      <c r="F110" s="135" t="s">
        <v>616</v>
      </c>
      <c r="G110" s="133"/>
      <c r="H110" s="34" t="s">
        <v>13</v>
      </c>
      <c r="I110" s="104" t="s">
        <v>69</v>
      </c>
      <c r="J110" s="81"/>
      <c r="K110" s="68"/>
      <c r="L110" s="35"/>
    </row>
    <row r="111" spans="1:12" ht="84" x14ac:dyDescent="0.2">
      <c r="A111" s="110"/>
      <c r="B111" s="70" t="s">
        <v>556</v>
      </c>
      <c r="C111" s="70" t="s">
        <v>618</v>
      </c>
      <c r="D111" s="71" t="s">
        <v>553</v>
      </c>
      <c r="E111" s="71" t="s">
        <v>600</v>
      </c>
      <c r="F111" s="135" t="s">
        <v>616</v>
      </c>
      <c r="G111" s="133"/>
      <c r="H111" s="34" t="s">
        <v>19</v>
      </c>
      <c r="I111" s="104" t="s">
        <v>69</v>
      </c>
      <c r="J111" s="81"/>
      <c r="K111" s="68"/>
      <c r="L111" s="35"/>
    </row>
    <row r="112" spans="1:12" ht="72" x14ac:dyDescent="0.2">
      <c r="A112" s="110"/>
      <c r="B112" s="70" t="s">
        <v>555</v>
      </c>
      <c r="C112" s="70" t="s">
        <v>620</v>
      </c>
      <c r="D112" s="71" t="s">
        <v>554</v>
      </c>
      <c r="E112" s="71" t="s">
        <v>137</v>
      </c>
      <c r="F112" s="135" t="s">
        <v>619</v>
      </c>
      <c r="G112" s="133"/>
      <c r="H112" s="34" t="s">
        <v>19</v>
      </c>
      <c r="I112" s="104" t="s">
        <v>69</v>
      </c>
      <c r="J112" s="81"/>
      <c r="K112" s="68"/>
      <c r="L112" s="35"/>
    </row>
    <row r="113" spans="1:12" ht="22.5" customHeight="1" x14ac:dyDescent="0.2">
      <c r="A113" s="110"/>
      <c r="B113" s="70" t="s">
        <v>552</v>
      </c>
      <c r="C113" s="70" t="s">
        <v>601</v>
      </c>
      <c r="D113" s="71" t="s">
        <v>547</v>
      </c>
      <c r="E113" s="71" t="s">
        <v>129</v>
      </c>
      <c r="F113" s="135" t="s">
        <v>621</v>
      </c>
      <c r="G113" s="133"/>
      <c r="H113" s="34" t="s">
        <v>19</v>
      </c>
      <c r="I113" s="104" t="s">
        <v>69</v>
      </c>
      <c r="J113" s="81"/>
      <c r="K113" s="68"/>
      <c r="L113" s="35"/>
    </row>
    <row r="114" spans="1:12" ht="26.25" customHeight="1" x14ac:dyDescent="0.2">
      <c r="A114" s="110"/>
      <c r="B114" s="70" t="s">
        <v>551</v>
      </c>
      <c r="C114" s="70" t="s">
        <v>602</v>
      </c>
      <c r="D114" s="71" t="s">
        <v>548</v>
      </c>
      <c r="E114" s="71" t="s">
        <v>129</v>
      </c>
      <c r="F114" s="135" t="s">
        <v>616</v>
      </c>
      <c r="G114" s="133"/>
      <c r="H114" s="34" t="s">
        <v>19</v>
      </c>
      <c r="I114" s="104" t="s">
        <v>69</v>
      </c>
      <c r="J114" s="81"/>
      <c r="K114" s="68"/>
      <c r="L114" s="35"/>
    </row>
    <row r="115" spans="1:12" ht="48" x14ac:dyDescent="0.2">
      <c r="A115" s="110"/>
      <c r="B115" s="70" t="s">
        <v>550</v>
      </c>
      <c r="C115" s="70" t="s">
        <v>596</v>
      </c>
      <c r="D115" s="71" t="s">
        <v>549</v>
      </c>
      <c r="E115" s="71" t="s">
        <v>129</v>
      </c>
      <c r="F115" s="135" t="s">
        <v>597</v>
      </c>
      <c r="G115" s="133"/>
      <c r="H115" s="34" t="s">
        <v>19</v>
      </c>
      <c r="I115" s="104" t="s">
        <v>69</v>
      </c>
      <c r="J115" s="81"/>
      <c r="K115" s="68"/>
      <c r="L115" s="35"/>
    </row>
    <row r="116" spans="1:12" ht="36" x14ac:dyDescent="0.2">
      <c r="A116" s="110"/>
      <c r="B116" s="70" t="s">
        <v>545</v>
      </c>
      <c r="C116" s="70" t="s">
        <v>594</v>
      </c>
      <c r="D116" s="71" t="s">
        <v>546</v>
      </c>
      <c r="E116" s="71" t="s">
        <v>109</v>
      </c>
      <c r="F116" s="135" t="s">
        <v>595</v>
      </c>
      <c r="G116" s="133"/>
      <c r="H116" s="34" t="s">
        <v>13</v>
      </c>
      <c r="I116" s="104" t="s">
        <v>35</v>
      </c>
      <c r="J116" s="81"/>
      <c r="K116" s="68"/>
      <c r="L116" s="35"/>
    </row>
    <row r="117" spans="1:12" ht="36" x14ac:dyDescent="0.2">
      <c r="A117" s="110"/>
      <c r="B117" s="70" t="s">
        <v>531</v>
      </c>
      <c r="C117" s="70" t="s">
        <v>529</v>
      </c>
      <c r="D117" s="71" t="s">
        <v>530</v>
      </c>
      <c r="E117" s="71" t="s">
        <v>109</v>
      </c>
      <c r="F117" s="135" t="s">
        <v>595</v>
      </c>
      <c r="G117" s="133"/>
      <c r="H117" s="34" t="s">
        <v>13</v>
      </c>
      <c r="I117" s="104" t="s">
        <v>35</v>
      </c>
      <c r="J117" s="81"/>
      <c r="K117" s="68"/>
      <c r="L117" s="35"/>
    </row>
    <row r="118" spans="1:12" ht="92.25" customHeight="1" x14ac:dyDescent="0.2">
      <c r="A118" s="110"/>
      <c r="B118" s="70" t="s">
        <v>591</v>
      </c>
      <c r="C118" s="70" t="s">
        <v>589</v>
      </c>
      <c r="D118" s="71" t="s">
        <v>532</v>
      </c>
      <c r="E118" s="71" t="s">
        <v>129</v>
      </c>
      <c r="F118" s="135" t="s">
        <v>590</v>
      </c>
      <c r="G118" s="133"/>
      <c r="H118" s="34" t="s">
        <v>19</v>
      </c>
      <c r="I118" s="104" t="s">
        <v>69</v>
      </c>
      <c r="J118" s="81"/>
      <c r="K118" s="68"/>
      <c r="L118" s="35"/>
    </row>
    <row r="119" spans="1:12" ht="100.5" customHeight="1" x14ac:dyDescent="0.2">
      <c r="A119" s="110"/>
      <c r="B119" s="70" t="s">
        <v>592</v>
      </c>
      <c r="C119" s="70" t="s">
        <v>593</v>
      </c>
      <c r="D119" s="71" t="s">
        <v>532</v>
      </c>
      <c r="E119" s="71" t="s">
        <v>129</v>
      </c>
      <c r="F119" s="135" t="s">
        <v>590</v>
      </c>
      <c r="G119" s="133"/>
      <c r="H119" s="34" t="s">
        <v>19</v>
      </c>
      <c r="I119" s="104" t="s">
        <v>69</v>
      </c>
      <c r="J119" s="81"/>
      <c r="K119" s="68"/>
      <c r="L119" s="35"/>
    </row>
    <row r="120" spans="1:12" ht="120" x14ac:dyDescent="0.2">
      <c r="A120" s="110"/>
      <c r="B120" s="70" t="s">
        <v>588</v>
      </c>
      <c r="C120" s="70" t="s">
        <v>587</v>
      </c>
      <c r="D120" s="71" t="s">
        <v>533</v>
      </c>
      <c r="E120" s="71" t="s">
        <v>137</v>
      </c>
      <c r="F120" s="135" t="s">
        <v>583</v>
      </c>
      <c r="G120" s="133"/>
      <c r="H120" s="34" t="s">
        <v>13</v>
      </c>
      <c r="I120" s="104" t="s">
        <v>69</v>
      </c>
      <c r="J120" s="81"/>
      <c r="K120" s="68"/>
      <c r="L120" s="35"/>
    </row>
    <row r="121" spans="1:12" ht="60" x14ac:dyDescent="0.2">
      <c r="A121" s="110"/>
      <c r="B121" s="70" t="s">
        <v>584</v>
      </c>
      <c r="C121" s="70" t="s">
        <v>586</v>
      </c>
      <c r="D121" s="71" t="s">
        <v>533</v>
      </c>
      <c r="E121" s="71" t="s">
        <v>137</v>
      </c>
      <c r="F121" s="135" t="s">
        <v>585</v>
      </c>
      <c r="G121" s="133"/>
      <c r="H121" s="34" t="s">
        <v>13</v>
      </c>
      <c r="I121" s="104" t="s">
        <v>69</v>
      </c>
      <c r="J121" s="81"/>
      <c r="K121" s="68"/>
      <c r="L121" s="35"/>
    </row>
    <row r="122" spans="1:12" ht="72" x14ac:dyDescent="0.2">
      <c r="A122" s="110"/>
      <c r="B122" s="70" t="s">
        <v>535</v>
      </c>
      <c r="C122" s="70" t="s">
        <v>581</v>
      </c>
      <c r="D122" s="71" t="s">
        <v>534</v>
      </c>
      <c r="E122" s="71" t="s">
        <v>137</v>
      </c>
      <c r="F122" s="135" t="s">
        <v>582</v>
      </c>
      <c r="G122" s="133"/>
      <c r="H122" s="34" t="s">
        <v>19</v>
      </c>
      <c r="I122" s="104" t="s">
        <v>69</v>
      </c>
      <c r="J122" s="81"/>
      <c r="K122" s="68"/>
      <c r="L122" s="35"/>
    </row>
    <row r="123" spans="1:12" ht="72" x14ac:dyDescent="0.2">
      <c r="A123" s="110"/>
      <c r="B123" s="70" t="s">
        <v>578</v>
      </c>
      <c r="C123" s="70" t="s">
        <v>603</v>
      </c>
      <c r="D123" s="71" t="s">
        <v>536</v>
      </c>
      <c r="E123" s="71" t="s">
        <v>137</v>
      </c>
      <c r="F123" s="135" t="s">
        <v>580</v>
      </c>
      <c r="G123" s="133"/>
      <c r="H123" s="109" t="s">
        <v>60</v>
      </c>
      <c r="I123" s="106" t="s">
        <v>62</v>
      </c>
      <c r="J123" s="81"/>
      <c r="K123" s="68"/>
      <c r="L123" s="35"/>
    </row>
    <row r="124" spans="1:12" ht="72" x14ac:dyDescent="0.2">
      <c r="A124" s="110"/>
      <c r="B124" s="70" t="s">
        <v>579</v>
      </c>
      <c r="C124" s="70" t="s">
        <v>604</v>
      </c>
      <c r="D124" s="71" t="s">
        <v>536</v>
      </c>
      <c r="E124" s="71" t="s">
        <v>137</v>
      </c>
      <c r="F124" s="135" t="s">
        <v>580</v>
      </c>
      <c r="G124" s="133"/>
      <c r="H124" s="109" t="s">
        <v>60</v>
      </c>
      <c r="I124" s="106" t="s">
        <v>62</v>
      </c>
      <c r="J124" s="81"/>
      <c r="K124" s="68"/>
      <c r="L124" s="35"/>
    </row>
    <row r="125" spans="1:12" ht="60" x14ac:dyDescent="0.2">
      <c r="A125" s="110"/>
      <c r="B125" s="70" t="s">
        <v>562</v>
      </c>
      <c r="C125" s="70" t="s">
        <v>557</v>
      </c>
      <c r="D125" s="71" t="s">
        <v>538</v>
      </c>
      <c r="E125" s="71" t="s">
        <v>134</v>
      </c>
      <c r="F125" s="135" t="s">
        <v>560</v>
      </c>
      <c r="G125" s="133"/>
      <c r="H125" s="109" t="s">
        <v>60</v>
      </c>
      <c r="I125" s="106" t="s">
        <v>62</v>
      </c>
      <c r="J125" s="81"/>
      <c r="K125" s="68"/>
      <c r="L125" s="35"/>
    </row>
    <row r="126" spans="1:12" ht="36" x14ac:dyDescent="0.2">
      <c r="A126" s="110"/>
      <c r="B126" s="70" t="s">
        <v>605</v>
      </c>
      <c r="C126" s="70" t="s">
        <v>558</v>
      </c>
      <c r="D126" s="71" t="s">
        <v>538</v>
      </c>
      <c r="E126" s="71" t="s">
        <v>137</v>
      </c>
      <c r="F126" s="135" t="s">
        <v>567</v>
      </c>
      <c r="G126" s="133"/>
      <c r="H126" s="109" t="s">
        <v>60</v>
      </c>
      <c r="I126" s="106" t="s">
        <v>62</v>
      </c>
      <c r="J126" s="81"/>
      <c r="K126" s="68"/>
      <c r="L126" s="35"/>
    </row>
    <row r="127" spans="1:12" ht="60" x14ac:dyDescent="0.2">
      <c r="A127" s="110"/>
      <c r="B127" s="70" t="s">
        <v>569</v>
      </c>
      <c r="C127" s="70" t="s">
        <v>576</v>
      </c>
      <c r="D127" s="71" t="s">
        <v>537</v>
      </c>
      <c r="E127" s="71" t="s">
        <v>568</v>
      </c>
      <c r="F127" s="135" t="s">
        <v>577</v>
      </c>
      <c r="G127" s="133"/>
      <c r="H127" s="34" t="s">
        <v>19</v>
      </c>
      <c r="I127" s="104" t="s">
        <v>69</v>
      </c>
      <c r="J127" s="81"/>
      <c r="K127" s="68"/>
      <c r="L127" s="35"/>
    </row>
    <row r="128" spans="1:12" ht="36" x14ac:dyDescent="0.2">
      <c r="A128" s="110"/>
      <c r="B128" s="70" t="s">
        <v>606</v>
      </c>
      <c r="C128" s="70" t="s">
        <v>561</v>
      </c>
      <c r="D128" s="71" t="s">
        <v>538</v>
      </c>
      <c r="E128" s="71" t="s">
        <v>152</v>
      </c>
      <c r="F128" s="135" t="s">
        <v>567</v>
      </c>
      <c r="G128" s="133"/>
      <c r="H128" s="109" t="s">
        <v>60</v>
      </c>
      <c r="I128" s="106" t="s">
        <v>62</v>
      </c>
      <c r="J128" s="81"/>
      <c r="K128" s="68"/>
      <c r="L128" s="35"/>
    </row>
    <row r="129" spans="1:12" ht="60" x14ac:dyDescent="0.2">
      <c r="A129" s="110"/>
      <c r="B129" s="70" t="s">
        <v>563</v>
      </c>
      <c r="C129" s="70" t="s">
        <v>557</v>
      </c>
      <c r="D129" s="71" t="s">
        <v>538</v>
      </c>
      <c r="E129" s="71" t="s">
        <v>134</v>
      </c>
      <c r="F129" s="135" t="s">
        <v>566</v>
      </c>
      <c r="G129" s="133"/>
      <c r="H129" s="109" t="s">
        <v>60</v>
      </c>
      <c r="I129" s="106" t="s">
        <v>62</v>
      </c>
      <c r="J129" s="81"/>
      <c r="K129" s="68"/>
      <c r="L129" s="35"/>
    </row>
    <row r="130" spans="1:12" ht="36" x14ac:dyDescent="0.2">
      <c r="A130" s="110"/>
      <c r="B130" s="70" t="s">
        <v>564</v>
      </c>
      <c r="C130" s="70" t="s">
        <v>559</v>
      </c>
      <c r="D130" s="71" t="s">
        <v>538</v>
      </c>
      <c r="E130" s="71" t="s">
        <v>137</v>
      </c>
      <c r="F130" s="135" t="s">
        <v>565</v>
      </c>
      <c r="G130" s="133"/>
      <c r="H130" s="109" t="s">
        <v>60</v>
      </c>
      <c r="I130" s="106" t="s">
        <v>62</v>
      </c>
      <c r="J130" s="81"/>
      <c r="K130" s="68"/>
      <c r="L130" s="35"/>
    </row>
    <row r="131" spans="1:12" ht="60" x14ac:dyDescent="0.2">
      <c r="A131" s="110"/>
      <c r="B131" s="70" t="s">
        <v>570</v>
      </c>
      <c r="C131" s="70" t="s">
        <v>576</v>
      </c>
      <c r="D131" s="71" t="s">
        <v>537</v>
      </c>
      <c r="E131" s="71" t="s">
        <v>568</v>
      </c>
      <c r="F131" s="135" t="s">
        <v>571</v>
      </c>
      <c r="G131" s="133"/>
      <c r="H131" s="34" t="s">
        <v>19</v>
      </c>
      <c r="I131" s="104" t="s">
        <v>69</v>
      </c>
      <c r="J131" s="81"/>
      <c r="K131" s="68"/>
      <c r="L131" s="35"/>
    </row>
    <row r="132" spans="1:12" ht="60" x14ac:dyDescent="0.2">
      <c r="A132" s="110"/>
      <c r="B132" s="70" t="s">
        <v>572</v>
      </c>
      <c r="C132" s="70" t="s">
        <v>576</v>
      </c>
      <c r="D132" s="71" t="s">
        <v>537</v>
      </c>
      <c r="E132" s="71" t="s">
        <v>568</v>
      </c>
      <c r="F132" s="135" t="s">
        <v>573</v>
      </c>
      <c r="G132" s="133"/>
      <c r="H132" s="34" t="s">
        <v>19</v>
      </c>
      <c r="I132" s="104" t="s">
        <v>69</v>
      </c>
      <c r="J132" s="81"/>
      <c r="K132" s="68"/>
      <c r="L132" s="35"/>
    </row>
    <row r="133" spans="1:12" ht="60" x14ac:dyDescent="0.2">
      <c r="A133" s="110"/>
      <c r="B133" s="70" t="s">
        <v>575</v>
      </c>
      <c r="C133" s="70" t="s">
        <v>576</v>
      </c>
      <c r="D133" s="71" t="s">
        <v>537</v>
      </c>
      <c r="E133" s="71" t="s">
        <v>568</v>
      </c>
      <c r="F133" s="135" t="s">
        <v>574</v>
      </c>
      <c r="G133" s="133"/>
      <c r="H133" s="34" t="s">
        <v>19</v>
      </c>
      <c r="I133" s="104" t="s">
        <v>69</v>
      </c>
      <c r="J133" s="81"/>
      <c r="K133" s="68"/>
      <c r="L133" s="35"/>
    </row>
    <row r="134" spans="1:12" ht="20.100000000000001" customHeight="1" x14ac:dyDescent="0.2">
      <c r="A134" s="44">
        <v>13.07</v>
      </c>
      <c r="B134" s="43" t="s">
        <v>262</v>
      </c>
      <c r="C134" s="73"/>
      <c r="D134" s="82"/>
      <c r="E134" s="82"/>
      <c r="F134" s="96"/>
      <c r="G134" s="96"/>
      <c r="H134" s="82"/>
      <c r="I134" s="38"/>
      <c r="J134" s="38"/>
      <c r="K134" s="38"/>
      <c r="L134" s="83"/>
    </row>
    <row r="135" spans="1:12" ht="36" x14ac:dyDescent="0.2">
      <c r="A135" s="110"/>
      <c r="B135" s="70" t="s">
        <v>199</v>
      </c>
      <c r="C135" s="70" t="s">
        <v>228</v>
      </c>
      <c r="D135" s="71" t="s">
        <v>278</v>
      </c>
      <c r="E135" s="71" t="s">
        <v>154</v>
      </c>
      <c r="F135" s="134" t="s">
        <v>200</v>
      </c>
      <c r="G135" s="133"/>
      <c r="H135" s="34" t="s">
        <v>13</v>
      </c>
      <c r="I135" s="104" t="s">
        <v>201</v>
      </c>
      <c r="J135" s="81"/>
      <c r="K135" s="68"/>
      <c r="L135" s="35"/>
    </row>
    <row r="136" spans="1:12" ht="36" x14ac:dyDescent="0.2">
      <c r="A136" s="110"/>
      <c r="B136" s="70" t="s">
        <v>202</v>
      </c>
      <c r="C136" s="70" t="s">
        <v>203</v>
      </c>
      <c r="D136" s="71" t="s">
        <v>279</v>
      </c>
      <c r="E136" s="71" t="s">
        <v>204</v>
      </c>
      <c r="F136" s="135" t="s">
        <v>205</v>
      </c>
      <c r="G136" s="133"/>
      <c r="H136" s="109" t="s">
        <v>60</v>
      </c>
      <c r="I136" s="106" t="s">
        <v>62</v>
      </c>
      <c r="J136" s="81"/>
      <c r="K136" s="68"/>
      <c r="L136" s="35"/>
    </row>
    <row r="137" spans="1:12" ht="36" x14ac:dyDescent="0.2">
      <c r="A137" s="110"/>
      <c r="B137" s="70" t="s">
        <v>206</v>
      </c>
      <c r="C137" s="70" t="s">
        <v>207</v>
      </c>
      <c r="D137" s="71" t="s">
        <v>279</v>
      </c>
      <c r="E137" s="71" t="s">
        <v>204</v>
      </c>
      <c r="F137" s="135" t="s">
        <v>205</v>
      </c>
      <c r="G137" s="133"/>
      <c r="H137" s="109" t="s">
        <v>60</v>
      </c>
      <c r="I137" s="106" t="s">
        <v>62</v>
      </c>
      <c r="J137" s="81"/>
      <c r="K137" s="68"/>
      <c r="L137" s="35"/>
    </row>
    <row r="138" spans="1:12" ht="36" x14ac:dyDescent="0.2">
      <c r="A138" s="110"/>
      <c r="B138" s="70" t="s">
        <v>209</v>
      </c>
      <c r="C138" s="70" t="s">
        <v>157</v>
      </c>
      <c r="D138" s="71" t="s">
        <v>280</v>
      </c>
      <c r="E138" s="71" t="s">
        <v>156</v>
      </c>
      <c r="F138" s="135" t="s">
        <v>155</v>
      </c>
      <c r="G138" s="133"/>
      <c r="H138" s="109" t="s">
        <v>60</v>
      </c>
      <c r="I138" s="106" t="s">
        <v>62</v>
      </c>
      <c r="J138" s="81"/>
      <c r="K138" s="68"/>
      <c r="L138" s="35"/>
    </row>
    <row r="139" spans="1:12" ht="36" x14ac:dyDescent="0.2">
      <c r="A139" s="110"/>
      <c r="B139" s="70" t="s">
        <v>210</v>
      </c>
      <c r="C139" s="70" t="s">
        <v>607</v>
      </c>
      <c r="D139" s="71" t="s">
        <v>279</v>
      </c>
      <c r="E139" s="71" t="s">
        <v>154</v>
      </c>
      <c r="F139" s="168" t="s">
        <v>153</v>
      </c>
      <c r="G139" s="167"/>
      <c r="H139" s="34" t="s">
        <v>25</v>
      </c>
      <c r="I139" s="104" t="s">
        <v>201</v>
      </c>
      <c r="J139" s="81"/>
      <c r="K139" s="68"/>
      <c r="L139" s="35"/>
    </row>
    <row r="140" spans="1:12" ht="48" x14ac:dyDescent="0.2">
      <c r="A140" s="110"/>
      <c r="B140" s="70" t="s">
        <v>211</v>
      </c>
      <c r="C140" s="70" t="s">
        <v>212</v>
      </c>
      <c r="D140" s="71" t="s">
        <v>281</v>
      </c>
      <c r="E140" s="71" t="s">
        <v>213</v>
      </c>
      <c r="F140" s="135" t="s">
        <v>214</v>
      </c>
      <c r="G140" s="133"/>
      <c r="H140" s="34" t="s">
        <v>13</v>
      </c>
      <c r="I140" s="104" t="s">
        <v>201</v>
      </c>
      <c r="J140" s="81"/>
      <c r="K140" s="68"/>
      <c r="L140" s="35"/>
    </row>
    <row r="141" spans="1:12" ht="36" x14ac:dyDescent="0.2">
      <c r="A141" s="110"/>
      <c r="B141" s="70" t="s">
        <v>215</v>
      </c>
      <c r="C141" s="70" t="s">
        <v>216</v>
      </c>
      <c r="D141" s="71" t="s">
        <v>281</v>
      </c>
      <c r="E141" s="71" t="s">
        <v>135</v>
      </c>
      <c r="F141" s="135" t="s">
        <v>214</v>
      </c>
      <c r="G141" s="133"/>
      <c r="H141" s="34" t="s">
        <v>13</v>
      </c>
      <c r="I141" s="104" t="s">
        <v>201</v>
      </c>
      <c r="J141" s="81"/>
      <c r="K141" s="68"/>
      <c r="L141" s="35"/>
    </row>
    <row r="142" spans="1:12" ht="60" x14ac:dyDescent="0.2">
      <c r="A142" s="110"/>
      <c r="B142" s="70" t="s">
        <v>268</v>
      </c>
      <c r="C142" s="70" t="s">
        <v>269</v>
      </c>
      <c r="D142" s="71" t="s">
        <v>282</v>
      </c>
      <c r="E142" s="71" t="s">
        <v>270</v>
      </c>
      <c r="F142" s="135" t="s">
        <v>214</v>
      </c>
      <c r="G142" s="133"/>
      <c r="H142" s="105" t="s">
        <v>21</v>
      </c>
      <c r="I142" s="104" t="s">
        <v>91</v>
      </c>
      <c r="J142" s="81"/>
      <c r="K142" s="68"/>
      <c r="L142" s="35"/>
    </row>
    <row r="143" spans="1:12" ht="36" x14ac:dyDescent="0.2">
      <c r="A143" s="110"/>
      <c r="B143" s="70" t="s">
        <v>271</v>
      </c>
      <c r="C143" s="70" t="s">
        <v>272</v>
      </c>
      <c r="D143" s="71" t="s">
        <v>283</v>
      </c>
      <c r="E143" s="71" t="s">
        <v>138</v>
      </c>
      <c r="F143" s="135" t="s">
        <v>214</v>
      </c>
      <c r="G143" s="133"/>
      <c r="H143" s="105" t="s">
        <v>19</v>
      </c>
      <c r="I143" s="104" t="s">
        <v>65</v>
      </c>
      <c r="J143" s="81"/>
      <c r="K143" s="68"/>
      <c r="L143" s="35"/>
    </row>
    <row r="144" spans="1:12" ht="36" x14ac:dyDescent="0.2">
      <c r="A144" s="110"/>
      <c r="B144" s="70" t="s">
        <v>273</v>
      </c>
      <c r="C144" s="70" t="s">
        <v>274</v>
      </c>
      <c r="D144" s="71" t="s">
        <v>281</v>
      </c>
      <c r="E144" s="71" t="s">
        <v>136</v>
      </c>
      <c r="F144" s="135" t="s">
        <v>214</v>
      </c>
      <c r="G144" s="133"/>
      <c r="H144" s="109" t="s">
        <v>60</v>
      </c>
      <c r="I144" s="106" t="s">
        <v>62</v>
      </c>
      <c r="J144" s="81"/>
      <c r="K144" s="68"/>
      <c r="L144" s="35"/>
    </row>
    <row r="145" spans="1:12" ht="36" x14ac:dyDescent="0.2">
      <c r="A145" s="110"/>
      <c r="B145" s="70" t="s">
        <v>275</v>
      </c>
      <c r="C145" s="70" t="s">
        <v>276</v>
      </c>
      <c r="D145" s="71" t="s">
        <v>284</v>
      </c>
      <c r="E145" s="71" t="s">
        <v>156</v>
      </c>
      <c r="F145" s="136" t="s">
        <v>155</v>
      </c>
      <c r="G145" s="133"/>
      <c r="H145" s="109" t="s">
        <v>60</v>
      </c>
      <c r="I145" s="106" t="s">
        <v>62</v>
      </c>
      <c r="J145" s="81"/>
      <c r="K145" s="68"/>
      <c r="L145" s="183" t="s">
        <v>277</v>
      </c>
    </row>
    <row r="146" spans="1:12" ht="20.100000000000001" customHeight="1" x14ac:dyDescent="0.2">
      <c r="A146" s="44">
        <v>13.08</v>
      </c>
      <c r="B146" s="43" t="s">
        <v>261</v>
      </c>
      <c r="C146" s="73"/>
      <c r="D146" s="82"/>
      <c r="E146" s="82"/>
      <c r="F146" s="96"/>
      <c r="G146" s="82"/>
      <c r="H146" s="38"/>
      <c r="I146" s="38"/>
      <c r="J146" s="38"/>
      <c r="K146" s="38"/>
      <c r="L146" s="83"/>
    </row>
    <row r="147" spans="1:12" ht="36" x14ac:dyDescent="0.2">
      <c r="A147" s="110"/>
      <c r="B147" s="70" t="s">
        <v>199</v>
      </c>
      <c r="C147" s="70" t="s">
        <v>228</v>
      </c>
      <c r="D147" s="71" t="s">
        <v>259</v>
      </c>
      <c r="E147" s="71" t="s">
        <v>154</v>
      </c>
      <c r="F147" s="134" t="s">
        <v>200</v>
      </c>
      <c r="G147" s="133"/>
      <c r="H147" s="34" t="s">
        <v>13</v>
      </c>
      <c r="I147" s="104" t="s">
        <v>201</v>
      </c>
      <c r="J147" s="81"/>
      <c r="K147" s="68"/>
      <c r="L147" s="35"/>
    </row>
    <row r="148" spans="1:12" ht="36" x14ac:dyDescent="0.2">
      <c r="A148" s="110"/>
      <c r="B148" s="70" t="s">
        <v>202</v>
      </c>
      <c r="C148" s="70" t="s">
        <v>203</v>
      </c>
      <c r="D148" s="71" t="s">
        <v>257</v>
      </c>
      <c r="E148" s="71" t="s">
        <v>204</v>
      </c>
      <c r="F148" s="135" t="s">
        <v>205</v>
      </c>
      <c r="G148" s="133"/>
      <c r="H148" s="109" t="s">
        <v>60</v>
      </c>
      <c r="I148" s="106" t="s">
        <v>62</v>
      </c>
      <c r="J148" s="81"/>
      <c r="K148" s="68"/>
      <c r="L148" s="35"/>
    </row>
    <row r="149" spans="1:12" ht="36" x14ac:dyDescent="0.2">
      <c r="A149" s="110"/>
      <c r="B149" s="70" t="s">
        <v>206</v>
      </c>
      <c r="C149" s="70" t="s">
        <v>207</v>
      </c>
      <c r="D149" s="71" t="s">
        <v>257</v>
      </c>
      <c r="E149" s="71" t="s">
        <v>204</v>
      </c>
      <c r="F149" s="135" t="s">
        <v>205</v>
      </c>
      <c r="G149" s="133"/>
      <c r="H149" s="109" t="s">
        <v>60</v>
      </c>
      <c r="I149" s="106" t="s">
        <v>62</v>
      </c>
      <c r="J149" s="81"/>
      <c r="K149" s="68"/>
      <c r="L149" s="35"/>
    </row>
    <row r="150" spans="1:12" ht="36" x14ac:dyDescent="0.2">
      <c r="A150" s="110"/>
      <c r="B150" s="70" t="s">
        <v>254</v>
      </c>
      <c r="C150" s="70" t="s">
        <v>208</v>
      </c>
      <c r="D150" s="71" t="s">
        <v>258</v>
      </c>
      <c r="E150" s="71" t="s">
        <v>156</v>
      </c>
      <c r="F150" s="135" t="s">
        <v>155</v>
      </c>
      <c r="G150" s="133"/>
      <c r="H150" s="109" t="s">
        <v>60</v>
      </c>
      <c r="I150" s="106" t="s">
        <v>62</v>
      </c>
      <c r="J150" s="81"/>
      <c r="K150" s="68"/>
      <c r="L150" s="35"/>
    </row>
    <row r="151" spans="1:12" ht="36" x14ac:dyDescent="0.2">
      <c r="A151" s="110"/>
      <c r="B151" s="70" t="s">
        <v>253</v>
      </c>
      <c r="C151" s="70" t="s">
        <v>260</v>
      </c>
      <c r="D151" s="71" t="s">
        <v>285</v>
      </c>
      <c r="E151" s="71" t="s">
        <v>154</v>
      </c>
      <c r="F151" s="168" t="s">
        <v>153</v>
      </c>
      <c r="G151" s="167"/>
      <c r="H151" s="34" t="s">
        <v>25</v>
      </c>
      <c r="I151" s="104" t="s">
        <v>201</v>
      </c>
      <c r="J151" s="81"/>
      <c r="K151" s="68"/>
      <c r="L151" s="35"/>
    </row>
    <row r="152" spans="1:12" ht="48" x14ac:dyDescent="0.2">
      <c r="A152" s="110"/>
      <c r="B152" s="70" t="s">
        <v>211</v>
      </c>
      <c r="C152" s="70" t="s">
        <v>222</v>
      </c>
      <c r="D152" s="71" t="s">
        <v>256</v>
      </c>
      <c r="E152" s="71" t="s">
        <v>213</v>
      </c>
      <c r="F152" s="135" t="s">
        <v>214</v>
      </c>
      <c r="G152" s="133"/>
      <c r="H152" s="34" t="s">
        <v>13</v>
      </c>
      <c r="I152" s="104" t="s">
        <v>201</v>
      </c>
      <c r="J152" s="81"/>
      <c r="K152" s="68"/>
      <c r="L152" s="35"/>
    </row>
    <row r="153" spans="1:12" ht="36" x14ac:dyDescent="0.2">
      <c r="A153" s="110"/>
      <c r="B153" s="70" t="s">
        <v>215</v>
      </c>
      <c r="C153" s="70" t="s">
        <v>216</v>
      </c>
      <c r="D153" s="71" t="s">
        <v>256</v>
      </c>
      <c r="E153" s="71" t="s">
        <v>135</v>
      </c>
      <c r="F153" s="135" t="s">
        <v>214</v>
      </c>
      <c r="G153" s="133"/>
      <c r="H153" s="34" t="s">
        <v>13</v>
      </c>
      <c r="I153" s="104" t="s">
        <v>201</v>
      </c>
      <c r="J153" s="81"/>
      <c r="K153" s="68"/>
      <c r="L153" s="35"/>
    </row>
    <row r="154" spans="1:12" ht="60" x14ac:dyDescent="0.2">
      <c r="A154" s="110"/>
      <c r="B154" s="36" t="s">
        <v>221</v>
      </c>
      <c r="C154" s="70" t="s">
        <v>255</v>
      </c>
      <c r="D154" s="71" t="s">
        <v>171</v>
      </c>
      <c r="E154" s="71" t="s">
        <v>129</v>
      </c>
      <c r="F154" s="136" t="s">
        <v>230</v>
      </c>
      <c r="G154" s="102"/>
      <c r="H154" s="109" t="s">
        <v>60</v>
      </c>
      <c r="I154" s="106" t="s">
        <v>62</v>
      </c>
      <c r="J154" s="81"/>
      <c r="K154" s="68"/>
      <c r="L154" s="35"/>
    </row>
    <row r="155" spans="1:12" ht="20.100000000000001" customHeight="1" x14ac:dyDescent="0.2">
      <c r="A155" s="44">
        <v>13.09</v>
      </c>
      <c r="B155" s="43" t="s">
        <v>267</v>
      </c>
      <c r="C155" s="73"/>
      <c r="D155" s="82"/>
      <c r="E155" s="82"/>
      <c r="F155" s="96"/>
      <c r="G155" s="82"/>
      <c r="H155" s="38"/>
      <c r="I155" s="38"/>
      <c r="J155" s="38"/>
      <c r="K155" s="38"/>
      <c r="L155" s="83"/>
    </row>
    <row r="156" spans="1:12" ht="36" x14ac:dyDescent="0.2">
      <c r="A156" s="110"/>
      <c r="B156" s="70" t="s">
        <v>199</v>
      </c>
      <c r="C156" s="70" t="s">
        <v>228</v>
      </c>
      <c r="D156" s="71" t="s">
        <v>266</v>
      </c>
      <c r="E156" s="71" t="s">
        <v>154</v>
      </c>
      <c r="F156" s="134" t="s">
        <v>200</v>
      </c>
      <c r="G156" s="133"/>
      <c r="H156" s="34" t="s">
        <v>13</v>
      </c>
      <c r="I156" s="104" t="s">
        <v>201</v>
      </c>
      <c r="J156" s="81"/>
      <c r="K156" s="68"/>
      <c r="L156" s="35"/>
    </row>
    <row r="157" spans="1:12" ht="36" x14ac:dyDescent="0.2">
      <c r="A157" s="110"/>
      <c r="B157" s="70" t="s">
        <v>202</v>
      </c>
      <c r="C157" s="70" t="s">
        <v>203</v>
      </c>
      <c r="D157" s="71" t="s">
        <v>264</v>
      </c>
      <c r="E157" s="71" t="s">
        <v>204</v>
      </c>
      <c r="F157" s="135" t="s">
        <v>205</v>
      </c>
      <c r="G157" s="133"/>
      <c r="H157" s="109" t="s">
        <v>60</v>
      </c>
      <c r="I157" s="106" t="s">
        <v>62</v>
      </c>
      <c r="J157" s="81"/>
      <c r="K157" s="68"/>
      <c r="L157" s="35"/>
    </row>
    <row r="158" spans="1:12" ht="36" x14ac:dyDescent="0.2">
      <c r="A158" s="110"/>
      <c r="B158" s="70" t="s">
        <v>206</v>
      </c>
      <c r="C158" s="70" t="s">
        <v>207</v>
      </c>
      <c r="D158" s="71" t="s">
        <v>264</v>
      </c>
      <c r="E158" s="71" t="s">
        <v>204</v>
      </c>
      <c r="F158" s="135" t="s">
        <v>205</v>
      </c>
      <c r="G158" s="133"/>
      <c r="H158" s="109" t="s">
        <v>60</v>
      </c>
      <c r="I158" s="106" t="s">
        <v>62</v>
      </c>
      <c r="J158" s="81"/>
      <c r="K158" s="68"/>
      <c r="L158" s="35"/>
    </row>
    <row r="159" spans="1:12" ht="36" x14ac:dyDescent="0.2">
      <c r="A159" s="110"/>
      <c r="B159" s="70" t="s">
        <v>254</v>
      </c>
      <c r="C159" s="70" t="s">
        <v>208</v>
      </c>
      <c r="D159" s="71" t="s">
        <v>265</v>
      </c>
      <c r="E159" s="71" t="s">
        <v>156</v>
      </c>
      <c r="F159" s="135" t="s">
        <v>155</v>
      </c>
      <c r="G159" s="133"/>
      <c r="H159" s="109" t="s">
        <v>60</v>
      </c>
      <c r="I159" s="106" t="s">
        <v>62</v>
      </c>
      <c r="J159" s="81"/>
      <c r="K159" s="68"/>
      <c r="L159" s="35"/>
    </row>
    <row r="160" spans="1:12" ht="36" x14ac:dyDescent="0.2">
      <c r="A160" s="110"/>
      <c r="B160" s="70" t="s">
        <v>253</v>
      </c>
      <c r="C160" s="70" t="s">
        <v>260</v>
      </c>
      <c r="D160" s="71" t="s">
        <v>286</v>
      </c>
      <c r="E160" s="71" t="s">
        <v>154</v>
      </c>
      <c r="F160" s="135" t="s">
        <v>153</v>
      </c>
      <c r="G160" s="167"/>
      <c r="H160" s="34" t="s">
        <v>25</v>
      </c>
      <c r="I160" s="104" t="s">
        <v>201</v>
      </c>
      <c r="J160" s="81"/>
      <c r="K160" s="68"/>
      <c r="L160" s="35"/>
    </row>
    <row r="161" spans="1:12" ht="48" x14ac:dyDescent="0.2">
      <c r="A161" s="110"/>
      <c r="B161" s="70" t="s">
        <v>211</v>
      </c>
      <c r="C161" s="70" t="s">
        <v>222</v>
      </c>
      <c r="D161" s="71" t="s">
        <v>263</v>
      </c>
      <c r="E161" s="71" t="s">
        <v>213</v>
      </c>
      <c r="F161" s="135" t="s">
        <v>214</v>
      </c>
      <c r="G161" s="133"/>
      <c r="H161" s="34" t="s">
        <v>13</v>
      </c>
      <c r="I161" s="104" t="s">
        <v>201</v>
      </c>
      <c r="J161" s="81"/>
      <c r="K161" s="68"/>
      <c r="L161" s="35"/>
    </row>
    <row r="162" spans="1:12" ht="36" x14ac:dyDescent="0.2">
      <c r="A162" s="110"/>
      <c r="B162" s="70" t="s">
        <v>215</v>
      </c>
      <c r="C162" s="70" t="s">
        <v>216</v>
      </c>
      <c r="D162" s="71" t="s">
        <v>263</v>
      </c>
      <c r="E162" s="71" t="s">
        <v>135</v>
      </c>
      <c r="F162" s="135" t="s">
        <v>214</v>
      </c>
      <c r="G162" s="133"/>
      <c r="H162" s="34" t="s">
        <v>13</v>
      </c>
      <c r="I162" s="104" t="s">
        <v>201</v>
      </c>
      <c r="J162" s="81"/>
      <c r="K162" s="68"/>
      <c r="L162" s="35"/>
    </row>
    <row r="163" spans="1:12" ht="60" x14ac:dyDescent="0.2">
      <c r="A163" s="110"/>
      <c r="B163" s="36" t="s">
        <v>221</v>
      </c>
      <c r="C163" s="70" t="s">
        <v>255</v>
      </c>
      <c r="D163" s="71" t="s">
        <v>169</v>
      </c>
      <c r="E163" s="71" t="s">
        <v>129</v>
      </c>
      <c r="F163" s="136" t="s">
        <v>230</v>
      </c>
      <c r="G163" s="184"/>
      <c r="H163" s="109" t="s">
        <v>60</v>
      </c>
      <c r="I163" s="106" t="s">
        <v>62</v>
      </c>
      <c r="J163" s="121"/>
      <c r="K163" s="122"/>
      <c r="L163" s="123"/>
    </row>
    <row r="164" spans="1:12" ht="20.100000000000001" customHeight="1" thickBot="1" x14ac:dyDescent="0.25">
      <c r="A164" s="39"/>
      <c r="B164" s="40"/>
      <c r="C164" s="40"/>
      <c r="D164" s="84"/>
      <c r="E164" s="84"/>
      <c r="F164" s="97"/>
      <c r="G164" s="84"/>
      <c r="H164" s="41"/>
      <c r="I164" s="41"/>
      <c r="J164" s="41"/>
      <c r="K164" s="41"/>
      <c r="L164" s="85"/>
    </row>
    <row r="165" spans="1:12" ht="30" customHeight="1" thickBot="1" x14ac:dyDescent="0.25">
      <c r="A165" s="2" t="s">
        <v>456</v>
      </c>
      <c r="B165" s="42"/>
      <c r="C165" s="42"/>
      <c r="D165" s="86"/>
      <c r="E165" s="86"/>
      <c r="F165" s="98"/>
      <c r="G165" s="86"/>
      <c r="H165" s="87"/>
      <c r="I165" s="87"/>
      <c r="J165" s="87"/>
      <c r="K165" s="87"/>
      <c r="L165" s="88"/>
    </row>
    <row r="166" spans="1:12" ht="20.100000000000001" customHeight="1" x14ac:dyDescent="0.2">
      <c r="A166" s="44">
        <v>14.01</v>
      </c>
      <c r="B166" s="43" t="s">
        <v>194</v>
      </c>
      <c r="C166" s="73"/>
      <c r="D166" s="82"/>
      <c r="E166" s="82"/>
      <c r="F166" s="96"/>
      <c r="G166" s="96"/>
      <c r="H166" s="38"/>
      <c r="I166" s="38"/>
      <c r="J166" s="38"/>
      <c r="K166" s="38"/>
      <c r="L166" s="83"/>
    </row>
    <row r="167" spans="1:12" ht="48" x14ac:dyDescent="0.2">
      <c r="A167" s="155"/>
      <c r="B167" s="36" t="s">
        <v>165</v>
      </c>
      <c r="C167" s="70" t="s">
        <v>305</v>
      </c>
      <c r="D167" s="71" t="s">
        <v>166</v>
      </c>
      <c r="E167" s="71" t="s">
        <v>306</v>
      </c>
      <c r="F167" s="91" t="s">
        <v>304</v>
      </c>
      <c r="G167" s="69"/>
      <c r="H167" s="109" t="s">
        <v>60</v>
      </c>
      <c r="I167" s="106" t="s">
        <v>62</v>
      </c>
      <c r="J167" s="81"/>
      <c r="K167" s="68"/>
      <c r="L167" s="35"/>
    </row>
    <row r="168" spans="1:12" ht="20.100000000000001" customHeight="1" x14ac:dyDescent="0.2">
      <c r="A168" s="44">
        <v>14.02</v>
      </c>
      <c r="B168" s="43" t="s">
        <v>453</v>
      </c>
      <c r="C168" s="73"/>
      <c r="D168" s="82"/>
      <c r="E168" s="82"/>
      <c r="F168" s="96"/>
      <c r="G168" s="96"/>
      <c r="H168" s="38"/>
      <c r="I168" s="38"/>
      <c r="J168" s="38"/>
      <c r="K168" s="38"/>
      <c r="L168" s="83"/>
    </row>
    <row r="169" spans="1:12" ht="36" x14ac:dyDescent="0.2">
      <c r="A169" s="110"/>
      <c r="B169" s="103" t="s">
        <v>409</v>
      </c>
      <c r="C169" s="103" t="s">
        <v>410</v>
      </c>
      <c r="D169" s="101" t="s">
        <v>411</v>
      </c>
      <c r="E169" s="101" t="s">
        <v>412</v>
      </c>
      <c r="F169" s="207" t="s">
        <v>413</v>
      </c>
      <c r="G169" s="102"/>
      <c r="H169" s="105" t="s">
        <v>19</v>
      </c>
      <c r="I169" s="104" t="s">
        <v>69</v>
      </c>
      <c r="J169" s="128"/>
      <c r="K169" s="129"/>
      <c r="L169" s="130"/>
    </row>
    <row r="170" spans="1:12" ht="39.75" customHeight="1" x14ac:dyDescent="0.2">
      <c r="A170" s="110"/>
      <c r="B170" s="103" t="s">
        <v>414</v>
      </c>
      <c r="C170" s="103" t="s">
        <v>415</v>
      </c>
      <c r="D170" s="101" t="s">
        <v>416</v>
      </c>
      <c r="E170" s="101" t="s">
        <v>417</v>
      </c>
      <c r="F170" s="223" t="s">
        <v>413</v>
      </c>
      <c r="G170" s="102"/>
      <c r="H170" s="109" t="s">
        <v>60</v>
      </c>
      <c r="I170" s="106" t="s">
        <v>62</v>
      </c>
      <c r="J170" s="186"/>
      <c r="K170" s="187"/>
      <c r="L170" s="125"/>
    </row>
    <row r="171" spans="1:12" ht="36" x14ac:dyDescent="0.2">
      <c r="A171" s="110"/>
      <c r="B171" s="103" t="s">
        <v>275</v>
      </c>
      <c r="C171" s="103" t="s">
        <v>423</v>
      </c>
      <c r="D171" s="101" t="s">
        <v>424</v>
      </c>
      <c r="E171" s="71" t="s">
        <v>156</v>
      </c>
      <c r="F171" s="225" t="s">
        <v>425</v>
      </c>
      <c r="G171" s="102"/>
      <c r="H171" s="109" t="s">
        <v>60</v>
      </c>
      <c r="I171" s="106" t="s">
        <v>62</v>
      </c>
      <c r="J171" s="124"/>
      <c r="K171" s="122"/>
      <c r="L171" s="123"/>
    </row>
    <row r="172" spans="1:12" ht="60" x14ac:dyDescent="0.2">
      <c r="A172" s="110"/>
      <c r="B172" s="188" t="s">
        <v>426</v>
      </c>
      <c r="C172" s="188" t="s">
        <v>427</v>
      </c>
      <c r="D172" s="101" t="s">
        <v>428</v>
      </c>
      <c r="E172" s="220" t="s">
        <v>429</v>
      </c>
      <c r="F172" s="226" t="s">
        <v>452</v>
      </c>
      <c r="G172" s="222"/>
      <c r="H172" s="109" t="s">
        <v>60</v>
      </c>
      <c r="I172" s="106" t="s">
        <v>62</v>
      </c>
      <c r="J172" s="192"/>
      <c r="K172" s="193"/>
      <c r="L172" s="194"/>
    </row>
    <row r="173" spans="1:12" ht="48" x14ac:dyDescent="0.2">
      <c r="A173" s="110"/>
      <c r="B173" s="188" t="s">
        <v>430</v>
      </c>
      <c r="C173" s="188" t="s">
        <v>431</v>
      </c>
      <c r="D173" s="101" t="s">
        <v>432</v>
      </c>
      <c r="E173" s="189" t="s">
        <v>270</v>
      </c>
      <c r="F173" s="189" t="s">
        <v>433</v>
      </c>
      <c r="G173" s="195"/>
      <c r="H173" s="190" t="s">
        <v>13</v>
      </c>
      <c r="I173" s="191" t="s">
        <v>69</v>
      </c>
      <c r="J173" s="192"/>
      <c r="K173" s="193"/>
      <c r="L173" s="194"/>
    </row>
    <row r="174" spans="1:12" ht="48" x14ac:dyDescent="0.2">
      <c r="A174" s="110"/>
      <c r="B174" s="188" t="s">
        <v>434</v>
      </c>
      <c r="C174" s="188" t="s">
        <v>435</v>
      </c>
      <c r="D174" s="101" t="s">
        <v>432</v>
      </c>
      <c r="E174" s="189" t="s">
        <v>270</v>
      </c>
      <c r="F174" s="189" t="s">
        <v>436</v>
      </c>
      <c r="G174" s="195"/>
      <c r="H174" s="190" t="s">
        <v>13</v>
      </c>
      <c r="I174" s="191" t="s">
        <v>69</v>
      </c>
      <c r="J174" s="192"/>
      <c r="K174" s="193"/>
      <c r="L174" s="221"/>
    </row>
    <row r="175" spans="1:12" ht="36" x14ac:dyDescent="0.2">
      <c r="A175" s="110"/>
      <c r="B175" s="188" t="s">
        <v>437</v>
      </c>
      <c r="C175" s="188" t="s">
        <v>438</v>
      </c>
      <c r="D175" s="101" t="s">
        <v>432</v>
      </c>
      <c r="E175" s="189" t="s">
        <v>270</v>
      </c>
      <c r="F175" s="189" t="s">
        <v>439</v>
      </c>
      <c r="G175" s="195"/>
      <c r="H175" s="190" t="s">
        <v>13</v>
      </c>
      <c r="I175" s="191" t="s">
        <v>69</v>
      </c>
      <c r="J175" s="192"/>
      <c r="K175" s="193"/>
      <c r="L175" s="194"/>
    </row>
    <row r="176" spans="1:12" ht="36" x14ac:dyDescent="0.2">
      <c r="A176" s="110"/>
      <c r="B176" s="188" t="s">
        <v>440</v>
      </c>
      <c r="C176" s="188" t="s">
        <v>441</v>
      </c>
      <c r="D176" s="101" t="s">
        <v>432</v>
      </c>
      <c r="E176" s="189" t="s">
        <v>270</v>
      </c>
      <c r="F176" s="189" t="s">
        <v>439</v>
      </c>
      <c r="G176" s="195"/>
      <c r="H176" s="190" t="s">
        <v>13</v>
      </c>
      <c r="I176" s="191" t="s">
        <v>69</v>
      </c>
      <c r="J176" s="192"/>
      <c r="K176" s="193"/>
      <c r="L176" s="194"/>
    </row>
    <row r="177" spans="1:12" ht="36" x14ac:dyDescent="0.2">
      <c r="A177" s="110"/>
      <c r="B177" s="103" t="s">
        <v>442</v>
      </c>
      <c r="C177" s="103" t="s">
        <v>443</v>
      </c>
      <c r="D177" s="101" t="s">
        <v>432</v>
      </c>
      <c r="E177" s="101" t="s">
        <v>270</v>
      </c>
      <c r="F177" s="168" t="s">
        <v>444</v>
      </c>
      <c r="G177" s="102"/>
      <c r="H177" s="105" t="s">
        <v>19</v>
      </c>
      <c r="I177" s="104" t="s">
        <v>69</v>
      </c>
      <c r="J177" s="186"/>
      <c r="K177" s="187"/>
      <c r="L177" s="125"/>
    </row>
    <row r="178" spans="1:12" ht="36" x14ac:dyDescent="0.2">
      <c r="A178" s="110"/>
      <c r="B178" s="103" t="s">
        <v>445</v>
      </c>
      <c r="C178" s="103" t="s">
        <v>446</v>
      </c>
      <c r="D178" s="101" t="s">
        <v>432</v>
      </c>
      <c r="E178" s="101" t="s">
        <v>134</v>
      </c>
      <c r="F178" s="224" t="s">
        <v>447</v>
      </c>
      <c r="G178" s="102"/>
      <c r="H178" s="109" t="s">
        <v>60</v>
      </c>
      <c r="I178" s="106" t="s">
        <v>62</v>
      </c>
      <c r="J178" s="186"/>
      <c r="K178" s="187"/>
      <c r="L178" s="125"/>
    </row>
    <row r="179" spans="1:12" ht="36" x14ac:dyDescent="0.2">
      <c r="A179" s="110"/>
      <c r="B179" s="103" t="s">
        <v>448</v>
      </c>
      <c r="C179" s="103" t="s">
        <v>449</v>
      </c>
      <c r="D179" s="101" t="s">
        <v>432</v>
      </c>
      <c r="E179" s="101" t="s">
        <v>450</v>
      </c>
      <c r="F179" s="224" t="s">
        <v>451</v>
      </c>
      <c r="G179" s="102"/>
      <c r="H179" s="109" t="s">
        <v>60</v>
      </c>
      <c r="I179" s="106" t="s">
        <v>62</v>
      </c>
      <c r="J179" s="186"/>
      <c r="K179" s="187"/>
      <c r="L179" s="125"/>
    </row>
    <row r="180" spans="1:12" ht="20.100000000000001" customHeight="1" x14ac:dyDescent="0.2">
      <c r="A180" s="44">
        <v>14.03</v>
      </c>
      <c r="B180" s="43" t="s">
        <v>324</v>
      </c>
      <c r="C180" s="73"/>
      <c r="D180" s="82"/>
      <c r="E180" s="82"/>
      <c r="F180" s="96"/>
      <c r="G180" s="96"/>
      <c r="H180" s="38"/>
      <c r="I180" s="38"/>
      <c r="J180" s="38"/>
      <c r="K180" s="38"/>
      <c r="L180" s="83"/>
    </row>
    <row r="181" spans="1:12" ht="84" x14ac:dyDescent="0.2">
      <c r="A181" s="196"/>
      <c r="B181" s="103" t="s">
        <v>325</v>
      </c>
      <c r="C181" s="103" t="s">
        <v>326</v>
      </c>
      <c r="D181" s="71" t="s">
        <v>384</v>
      </c>
      <c r="E181" s="101" t="s">
        <v>137</v>
      </c>
      <c r="F181" s="156" t="s">
        <v>327</v>
      </c>
      <c r="G181" s="133"/>
      <c r="H181" s="105" t="s">
        <v>13</v>
      </c>
      <c r="I181" s="104" t="s">
        <v>65</v>
      </c>
      <c r="J181" s="186"/>
      <c r="K181" s="187"/>
      <c r="L181" s="125"/>
    </row>
    <row r="182" spans="1:12" ht="36" x14ac:dyDescent="0.2">
      <c r="A182" s="196"/>
      <c r="B182" s="103" t="s">
        <v>328</v>
      </c>
      <c r="C182" s="103" t="s">
        <v>329</v>
      </c>
      <c r="D182" s="71" t="s">
        <v>330</v>
      </c>
      <c r="E182" s="101" t="s">
        <v>331</v>
      </c>
      <c r="F182" s="200" t="s">
        <v>332</v>
      </c>
      <c r="G182" s="133"/>
      <c r="H182" s="109" t="s">
        <v>60</v>
      </c>
      <c r="I182" s="106" t="s">
        <v>62</v>
      </c>
      <c r="J182" s="186"/>
      <c r="K182" s="187"/>
      <c r="L182" s="125"/>
    </row>
    <row r="183" spans="1:12" ht="60" x14ac:dyDescent="0.2">
      <c r="A183" s="196"/>
      <c r="B183" s="103" t="s">
        <v>333</v>
      </c>
      <c r="C183" s="103" t="s">
        <v>334</v>
      </c>
      <c r="D183" s="71" t="s">
        <v>316</v>
      </c>
      <c r="E183" s="101" t="s">
        <v>335</v>
      </c>
      <c r="F183" s="200" t="s">
        <v>336</v>
      </c>
      <c r="G183" s="133"/>
      <c r="H183" s="105" t="s">
        <v>13</v>
      </c>
      <c r="I183" s="104" t="s">
        <v>65</v>
      </c>
      <c r="J183" s="186"/>
      <c r="K183" s="187"/>
      <c r="L183" s="125"/>
    </row>
    <row r="184" spans="1:12" ht="48" x14ac:dyDescent="0.2">
      <c r="A184" s="196"/>
      <c r="B184" s="103" t="s">
        <v>337</v>
      </c>
      <c r="C184" s="103" t="s">
        <v>338</v>
      </c>
      <c r="D184" s="101" t="s">
        <v>339</v>
      </c>
      <c r="E184" s="101" t="s">
        <v>340</v>
      </c>
      <c r="F184" s="200" t="s">
        <v>130</v>
      </c>
      <c r="G184" s="133"/>
      <c r="H184" s="105" t="s">
        <v>19</v>
      </c>
      <c r="I184" s="104" t="s">
        <v>69</v>
      </c>
      <c r="J184" s="186"/>
      <c r="K184" s="187"/>
      <c r="L184" s="125"/>
    </row>
    <row r="185" spans="1:12" ht="24" x14ac:dyDescent="0.2">
      <c r="A185" s="196"/>
      <c r="B185" s="103" t="s">
        <v>341</v>
      </c>
      <c r="C185" s="103" t="s">
        <v>342</v>
      </c>
      <c r="D185" s="101" t="s">
        <v>339</v>
      </c>
      <c r="E185" s="101" t="s">
        <v>335</v>
      </c>
      <c r="F185" s="200" t="s">
        <v>336</v>
      </c>
      <c r="G185" s="133"/>
      <c r="H185" s="108" t="s">
        <v>12</v>
      </c>
      <c r="I185" s="104" t="s">
        <v>69</v>
      </c>
      <c r="J185" s="186"/>
      <c r="K185" s="187"/>
      <c r="L185" s="125"/>
    </row>
    <row r="186" spans="1:12" ht="48" x14ac:dyDescent="0.2">
      <c r="A186" s="196"/>
      <c r="B186" s="103" t="s">
        <v>343</v>
      </c>
      <c r="C186" s="103" t="s">
        <v>344</v>
      </c>
      <c r="D186" s="71" t="s">
        <v>316</v>
      </c>
      <c r="E186" s="101" t="s">
        <v>335</v>
      </c>
      <c r="F186" s="200" t="s">
        <v>345</v>
      </c>
      <c r="G186" s="133"/>
      <c r="H186" s="105" t="s">
        <v>13</v>
      </c>
      <c r="I186" s="104" t="s">
        <v>65</v>
      </c>
      <c r="J186" s="186"/>
      <c r="K186" s="187"/>
      <c r="L186" s="125"/>
    </row>
    <row r="187" spans="1:12" ht="24" x14ac:dyDescent="0.2">
      <c r="A187" s="196"/>
      <c r="B187" s="103" t="s">
        <v>346</v>
      </c>
      <c r="C187" s="103" t="s">
        <v>347</v>
      </c>
      <c r="D187" s="101" t="s">
        <v>348</v>
      </c>
      <c r="E187" s="101" t="s">
        <v>137</v>
      </c>
      <c r="F187" s="200" t="s">
        <v>349</v>
      </c>
      <c r="G187" s="133"/>
      <c r="H187" s="105" t="s">
        <v>13</v>
      </c>
      <c r="I187" s="104" t="s">
        <v>65</v>
      </c>
      <c r="J187" s="186"/>
      <c r="K187" s="187"/>
      <c r="L187" s="125"/>
    </row>
    <row r="188" spans="1:12" ht="24" x14ac:dyDescent="0.2">
      <c r="A188" s="196"/>
      <c r="B188" s="103" t="s">
        <v>350</v>
      </c>
      <c r="C188" s="103" t="s">
        <v>351</v>
      </c>
      <c r="D188" s="101" t="s">
        <v>339</v>
      </c>
      <c r="E188" s="101" t="s">
        <v>132</v>
      </c>
      <c r="F188" s="200" t="s">
        <v>352</v>
      </c>
      <c r="G188" s="133"/>
      <c r="H188" s="105" t="s">
        <v>19</v>
      </c>
      <c r="I188" s="104" t="s">
        <v>69</v>
      </c>
      <c r="J188" s="186"/>
      <c r="K188" s="187"/>
      <c r="L188" s="125"/>
    </row>
    <row r="189" spans="1:12" ht="36" x14ac:dyDescent="0.2">
      <c r="A189" s="196"/>
      <c r="B189" s="103" t="s">
        <v>353</v>
      </c>
      <c r="C189" s="103" t="s">
        <v>354</v>
      </c>
      <c r="D189" s="101" t="s">
        <v>355</v>
      </c>
      <c r="E189" s="101" t="s">
        <v>356</v>
      </c>
      <c r="F189" s="200" t="s">
        <v>352</v>
      </c>
      <c r="G189" s="133"/>
      <c r="H189" s="105" t="s">
        <v>19</v>
      </c>
      <c r="I189" s="104" t="s">
        <v>65</v>
      </c>
      <c r="J189" s="186"/>
      <c r="K189" s="187"/>
      <c r="L189" s="125"/>
    </row>
    <row r="190" spans="1:12" ht="36" x14ac:dyDescent="0.2">
      <c r="A190" s="196"/>
      <c r="B190" s="103" t="s">
        <v>357</v>
      </c>
      <c r="C190" s="103" t="s">
        <v>358</v>
      </c>
      <c r="D190" s="101" t="s">
        <v>316</v>
      </c>
      <c r="E190" s="101" t="s">
        <v>356</v>
      </c>
      <c r="F190" s="200" t="s">
        <v>359</v>
      </c>
      <c r="G190" s="133"/>
      <c r="H190" s="105" t="s">
        <v>19</v>
      </c>
      <c r="I190" s="104" t="s">
        <v>65</v>
      </c>
      <c r="J190" s="186"/>
      <c r="K190" s="187"/>
      <c r="L190" s="125"/>
    </row>
    <row r="191" spans="1:12" ht="36" x14ac:dyDescent="0.2">
      <c r="A191" s="196"/>
      <c r="B191" s="103" t="s">
        <v>360</v>
      </c>
      <c r="C191" s="103" t="s">
        <v>361</v>
      </c>
      <c r="D191" s="101" t="s">
        <v>316</v>
      </c>
      <c r="E191" s="101" t="s">
        <v>132</v>
      </c>
      <c r="F191" s="200" t="s">
        <v>362</v>
      </c>
      <c r="G191" s="133"/>
      <c r="H191" s="105" t="s">
        <v>13</v>
      </c>
      <c r="I191" s="104" t="s">
        <v>65</v>
      </c>
      <c r="J191" s="186"/>
      <c r="K191" s="187"/>
      <c r="L191" s="125"/>
    </row>
    <row r="192" spans="1:12" ht="24" x14ac:dyDescent="0.2">
      <c r="A192" s="196"/>
      <c r="B192" s="103" t="s">
        <v>363</v>
      </c>
      <c r="C192" s="103" t="s">
        <v>364</v>
      </c>
      <c r="D192" s="101" t="s">
        <v>316</v>
      </c>
      <c r="E192" s="101" t="s">
        <v>365</v>
      </c>
      <c r="F192" s="200" t="s">
        <v>366</v>
      </c>
      <c r="G192" s="133"/>
      <c r="H192" s="105" t="s">
        <v>13</v>
      </c>
      <c r="I192" s="104" t="s">
        <v>65</v>
      </c>
      <c r="J192" s="186"/>
      <c r="K192" s="187"/>
      <c r="L192" s="125"/>
    </row>
    <row r="193" spans="1:12" ht="48" x14ac:dyDescent="0.2">
      <c r="A193" s="196"/>
      <c r="B193" s="103" t="s">
        <v>367</v>
      </c>
      <c r="C193" s="103" t="s">
        <v>368</v>
      </c>
      <c r="D193" s="101" t="s">
        <v>316</v>
      </c>
      <c r="E193" s="101" t="s">
        <v>335</v>
      </c>
      <c r="F193" s="200" t="s">
        <v>369</v>
      </c>
      <c r="G193" s="133"/>
      <c r="H193" s="105" t="s">
        <v>13</v>
      </c>
      <c r="I193" s="104" t="s">
        <v>69</v>
      </c>
      <c r="J193" s="186"/>
      <c r="K193" s="187"/>
      <c r="L193" s="125"/>
    </row>
    <row r="194" spans="1:12" ht="36" x14ac:dyDescent="0.2">
      <c r="A194" s="196"/>
      <c r="B194" s="103" t="s">
        <v>370</v>
      </c>
      <c r="C194" s="103" t="s">
        <v>371</v>
      </c>
      <c r="D194" s="101" t="s">
        <v>372</v>
      </c>
      <c r="E194" s="101" t="s">
        <v>135</v>
      </c>
      <c r="F194" s="201" t="s">
        <v>373</v>
      </c>
      <c r="G194" s="133"/>
      <c r="H194" s="105" t="s">
        <v>13</v>
      </c>
      <c r="I194" s="104" t="s">
        <v>69</v>
      </c>
      <c r="J194" s="186"/>
      <c r="K194" s="187"/>
      <c r="L194" s="125"/>
    </row>
    <row r="195" spans="1:12" ht="20.100000000000001" customHeight="1" x14ac:dyDescent="0.2">
      <c r="A195" s="44">
        <v>14.04</v>
      </c>
      <c r="B195" s="43" t="s">
        <v>374</v>
      </c>
      <c r="C195" s="73"/>
      <c r="D195" s="82"/>
      <c r="E195" s="82"/>
      <c r="F195" s="96"/>
      <c r="G195" s="96"/>
      <c r="H195" s="38"/>
      <c r="I195" s="38"/>
      <c r="J195" s="38"/>
      <c r="K195" s="38"/>
      <c r="L195" s="83"/>
    </row>
    <row r="196" spans="1:12" ht="84" x14ac:dyDescent="0.2">
      <c r="A196" s="196"/>
      <c r="B196" s="103" t="s">
        <v>325</v>
      </c>
      <c r="C196" s="103" t="s">
        <v>375</v>
      </c>
      <c r="D196" s="71" t="s">
        <v>383</v>
      </c>
      <c r="E196" s="101" t="s">
        <v>137</v>
      </c>
      <c r="F196" s="156" t="s">
        <v>327</v>
      </c>
      <c r="G196" s="133"/>
      <c r="H196" s="105" t="s">
        <v>13</v>
      </c>
      <c r="I196" s="104" t="s">
        <v>65</v>
      </c>
      <c r="J196" s="186"/>
      <c r="K196" s="187"/>
      <c r="L196" s="125"/>
    </row>
    <row r="197" spans="1:12" ht="36" x14ac:dyDescent="0.2">
      <c r="A197" s="196"/>
      <c r="B197" s="103" t="s">
        <v>328</v>
      </c>
      <c r="C197" s="103" t="s">
        <v>329</v>
      </c>
      <c r="D197" s="71" t="s">
        <v>376</v>
      </c>
      <c r="E197" s="101" t="s">
        <v>331</v>
      </c>
      <c r="F197" s="200" t="s">
        <v>332</v>
      </c>
      <c r="G197" s="133"/>
      <c r="H197" s="109" t="s">
        <v>60</v>
      </c>
      <c r="I197" s="106" t="s">
        <v>62</v>
      </c>
      <c r="J197" s="186"/>
      <c r="K197" s="187"/>
      <c r="L197" s="125"/>
    </row>
    <row r="198" spans="1:12" ht="60" x14ac:dyDescent="0.2">
      <c r="A198" s="196"/>
      <c r="B198" s="103" t="s">
        <v>333</v>
      </c>
      <c r="C198" s="103" t="s">
        <v>334</v>
      </c>
      <c r="D198" s="71" t="s">
        <v>377</v>
      </c>
      <c r="E198" s="101" t="s">
        <v>335</v>
      </c>
      <c r="F198" s="200" t="s">
        <v>336</v>
      </c>
      <c r="G198" s="133"/>
      <c r="H198" s="105" t="s">
        <v>13</v>
      </c>
      <c r="I198" s="104" t="s">
        <v>65</v>
      </c>
      <c r="J198" s="186"/>
      <c r="K198" s="187"/>
      <c r="L198" s="125"/>
    </row>
    <row r="199" spans="1:12" ht="48" x14ac:dyDescent="0.2">
      <c r="A199" s="196"/>
      <c r="B199" s="103" t="s">
        <v>337</v>
      </c>
      <c r="C199" s="103" t="s">
        <v>338</v>
      </c>
      <c r="D199" s="71" t="s">
        <v>377</v>
      </c>
      <c r="E199" s="101" t="s">
        <v>340</v>
      </c>
      <c r="F199" s="200" t="s">
        <v>130</v>
      </c>
      <c r="G199" s="133"/>
      <c r="H199" s="105" t="s">
        <v>19</v>
      </c>
      <c r="I199" s="104" t="s">
        <v>69</v>
      </c>
      <c r="J199" s="186"/>
      <c r="K199" s="187"/>
      <c r="L199" s="125"/>
    </row>
    <row r="200" spans="1:12" ht="24" x14ac:dyDescent="0.2">
      <c r="A200" s="196"/>
      <c r="B200" s="103" t="s">
        <v>341</v>
      </c>
      <c r="C200" s="103" t="s">
        <v>342</v>
      </c>
      <c r="D200" s="71" t="s">
        <v>377</v>
      </c>
      <c r="E200" s="101" t="s">
        <v>335</v>
      </c>
      <c r="F200" s="200" t="s">
        <v>336</v>
      </c>
      <c r="G200" s="133"/>
      <c r="H200" s="108" t="s">
        <v>12</v>
      </c>
      <c r="I200" s="104" t="s">
        <v>69</v>
      </c>
      <c r="J200" s="186"/>
      <c r="K200" s="187"/>
      <c r="L200" s="125"/>
    </row>
    <row r="201" spans="1:12" ht="72" x14ac:dyDescent="0.2">
      <c r="A201" s="196"/>
      <c r="B201" s="103" t="s">
        <v>343</v>
      </c>
      <c r="C201" s="103" t="s">
        <v>378</v>
      </c>
      <c r="D201" s="71" t="s">
        <v>377</v>
      </c>
      <c r="E201" s="101" t="s">
        <v>335</v>
      </c>
      <c r="F201" s="200" t="s">
        <v>345</v>
      </c>
      <c r="G201" s="133"/>
      <c r="H201" s="105" t="s">
        <v>13</v>
      </c>
      <c r="I201" s="104" t="s">
        <v>65</v>
      </c>
      <c r="J201" s="186"/>
      <c r="K201" s="187"/>
      <c r="L201" s="125"/>
    </row>
    <row r="202" spans="1:12" ht="24" x14ac:dyDescent="0.2">
      <c r="A202" s="196"/>
      <c r="B202" s="103" t="s">
        <v>346</v>
      </c>
      <c r="C202" s="103" t="s">
        <v>347</v>
      </c>
      <c r="D202" s="101" t="s">
        <v>379</v>
      </c>
      <c r="E202" s="101" t="s">
        <v>137</v>
      </c>
      <c r="F202" s="200" t="s">
        <v>349</v>
      </c>
      <c r="G202" s="133"/>
      <c r="H202" s="105" t="s">
        <v>13</v>
      </c>
      <c r="I202" s="104" t="s">
        <v>65</v>
      </c>
      <c r="J202" s="186"/>
      <c r="K202" s="187"/>
      <c r="L202" s="125"/>
    </row>
    <row r="203" spans="1:12" ht="24" x14ac:dyDescent="0.2">
      <c r="A203" s="196"/>
      <c r="B203" s="103" t="s">
        <v>350</v>
      </c>
      <c r="C203" s="103" t="s">
        <v>351</v>
      </c>
      <c r="D203" s="101" t="s">
        <v>380</v>
      </c>
      <c r="E203" s="101" t="s">
        <v>132</v>
      </c>
      <c r="F203" s="200" t="s">
        <v>352</v>
      </c>
      <c r="G203" s="133"/>
      <c r="H203" s="105" t="s">
        <v>19</v>
      </c>
      <c r="I203" s="104" t="s">
        <v>69</v>
      </c>
      <c r="J203" s="186"/>
      <c r="K203" s="187"/>
      <c r="L203" s="125"/>
    </row>
    <row r="204" spans="1:12" ht="36" x14ac:dyDescent="0.2">
      <c r="A204" s="196"/>
      <c r="B204" s="103" t="s">
        <v>353</v>
      </c>
      <c r="C204" s="103" t="s">
        <v>354</v>
      </c>
      <c r="D204" s="101" t="s">
        <v>381</v>
      </c>
      <c r="E204" s="101" t="s">
        <v>356</v>
      </c>
      <c r="F204" s="200" t="s">
        <v>352</v>
      </c>
      <c r="G204" s="133"/>
      <c r="H204" s="105" t="s">
        <v>19</v>
      </c>
      <c r="I204" s="104" t="s">
        <v>65</v>
      </c>
      <c r="J204" s="186"/>
      <c r="K204" s="187"/>
      <c r="L204" s="125"/>
    </row>
    <row r="205" spans="1:12" ht="36" x14ac:dyDescent="0.2">
      <c r="A205" s="196"/>
      <c r="B205" s="103" t="s">
        <v>357</v>
      </c>
      <c r="C205" s="103" t="s">
        <v>358</v>
      </c>
      <c r="D205" s="101" t="s">
        <v>377</v>
      </c>
      <c r="E205" s="101" t="s">
        <v>356</v>
      </c>
      <c r="F205" s="200" t="s">
        <v>359</v>
      </c>
      <c r="G205" s="133"/>
      <c r="H205" s="105" t="s">
        <v>19</v>
      </c>
      <c r="I205" s="104" t="s">
        <v>65</v>
      </c>
      <c r="J205" s="186"/>
      <c r="K205" s="187"/>
      <c r="L205" s="125"/>
    </row>
    <row r="206" spans="1:12" ht="36" x14ac:dyDescent="0.2">
      <c r="A206" s="196"/>
      <c r="B206" s="103" t="s">
        <v>360</v>
      </c>
      <c r="C206" s="103" t="s">
        <v>361</v>
      </c>
      <c r="D206" s="101" t="s">
        <v>377</v>
      </c>
      <c r="E206" s="101" t="s">
        <v>132</v>
      </c>
      <c r="F206" s="200" t="s">
        <v>362</v>
      </c>
      <c r="G206" s="133"/>
      <c r="H206" s="105" t="s">
        <v>13</v>
      </c>
      <c r="I206" s="104" t="s">
        <v>65</v>
      </c>
      <c r="J206" s="186"/>
      <c r="K206" s="187"/>
      <c r="L206" s="125"/>
    </row>
    <row r="207" spans="1:12" ht="24" x14ac:dyDescent="0.2">
      <c r="A207" s="196"/>
      <c r="B207" s="103" t="s">
        <v>363</v>
      </c>
      <c r="C207" s="103" t="s">
        <v>364</v>
      </c>
      <c r="D207" s="101" t="s">
        <v>377</v>
      </c>
      <c r="E207" s="101" t="s">
        <v>365</v>
      </c>
      <c r="F207" s="200" t="s">
        <v>366</v>
      </c>
      <c r="G207" s="133"/>
      <c r="H207" s="105" t="s">
        <v>13</v>
      </c>
      <c r="I207" s="104" t="s">
        <v>65</v>
      </c>
      <c r="J207" s="186"/>
      <c r="K207" s="187"/>
      <c r="L207" s="125"/>
    </row>
    <row r="208" spans="1:12" ht="48" x14ac:dyDescent="0.2">
      <c r="A208" s="196"/>
      <c r="B208" s="103" t="s">
        <v>367</v>
      </c>
      <c r="C208" s="103" t="s">
        <v>368</v>
      </c>
      <c r="D208" s="101" t="s">
        <v>377</v>
      </c>
      <c r="E208" s="101" t="s">
        <v>335</v>
      </c>
      <c r="F208" s="200" t="s">
        <v>369</v>
      </c>
      <c r="G208" s="133"/>
      <c r="H208" s="105" t="s">
        <v>13</v>
      </c>
      <c r="I208" s="104" t="s">
        <v>69</v>
      </c>
      <c r="J208" s="186"/>
      <c r="K208" s="187"/>
      <c r="L208" s="125"/>
    </row>
    <row r="209" spans="1:12" ht="36" x14ac:dyDescent="0.2">
      <c r="A209" s="196"/>
      <c r="B209" s="103" t="s">
        <v>370</v>
      </c>
      <c r="C209" s="103" t="s">
        <v>371</v>
      </c>
      <c r="D209" s="101" t="s">
        <v>382</v>
      </c>
      <c r="E209" s="101" t="s">
        <v>135</v>
      </c>
      <c r="F209" s="201" t="s">
        <v>373</v>
      </c>
      <c r="G209" s="133"/>
      <c r="H209" s="105" t="s">
        <v>13</v>
      </c>
      <c r="I209" s="104" t="s">
        <v>69</v>
      </c>
      <c r="J209" s="186"/>
      <c r="K209" s="187"/>
      <c r="L209" s="125"/>
    </row>
    <row r="210" spans="1:12" ht="20.100000000000001" customHeight="1" x14ac:dyDescent="0.2">
      <c r="A210" s="44">
        <v>14.05</v>
      </c>
      <c r="B210" s="43" t="s">
        <v>309</v>
      </c>
      <c r="C210" s="73"/>
      <c r="D210" s="82"/>
      <c r="E210" s="82"/>
      <c r="F210" s="96"/>
      <c r="G210" s="82"/>
      <c r="H210" s="38"/>
      <c r="I210" s="38"/>
      <c r="J210" s="38"/>
      <c r="K210" s="38"/>
      <c r="L210" s="83"/>
    </row>
    <row r="211" spans="1:12" ht="48" x14ac:dyDescent="0.2">
      <c r="A211" s="110"/>
      <c r="B211" s="70" t="s">
        <v>117</v>
      </c>
      <c r="C211" s="70" t="s">
        <v>307</v>
      </c>
      <c r="D211" s="71" t="s">
        <v>168</v>
      </c>
      <c r="E211" s="71" t="s">
        <v>136</v>
      </c>
      <c r="F211" s="135" t="s">
        <v>214</v>
      </c>
      <c r="G211" s="133"/>
      <c r="H211" s="109" t="s">
        <v>60</v>
      </c>
      <c r="I211" s="106" t="s">
        <v>62</v>
      </c>
      <c r="J211" s="81"/>
      <c r="K211" s="68"/>
      <c r="L211" s="35"/>
    </row>
    <row r="212" spans="1:12" ht="48" x14ac:dyDescent="0.2">
      <c r="A212" s="110"/>
      <c r="B212" s="70" t="s">
        <v>118</v>
      </c>
      <c r="C212" s="70" t="s">
        <v>308</v>
      </c>
      <c r="D212" s="71" t="s">
        <v>168</v>
      </c>
      <c r="E212" s="71" t="s">
        <v>136</v>
      </c>
      <c r="F212" s="135" t="s">
        <v>214</v>
      </c>
      <c r="G212" s="133"/>
      <c r="H212" s="109" t="s">
        <v>60</v>
      </c>
      <c r="I212" s="106" t="s">
        <v>62</v>
      </c>
      <c r="J212" s="81"/>
      <c r="K212" s="68"/>
      <c r="L212" s="35"/>
    </row>
    <row r="213" spans="1:12" ht="20.100000000000001" customHeight="1" x14ac:dyDescent="0.2">
      <c r="A213" s="44">
        <v>14.06</v>
      </c>
      <c r="B213" s="43" t="s">
        <v>311</v>
      </c>
      <c r="C213" s="73"/>
      <c r="D213" s="82"/>
      <c r="E213" s="82"/>
      <c r="F213" s="96"/>
      <c r="G213" s="82"/>
      <c r="H213" s="38"/>
      <c r="I213" s="38"/>
      <c r="J213" s="38"/>
      <c r="K213" s="38"/>
      <c r="L213" s="83"/>
    </row>
    <row r="214" spans="1:12" ht="48" x14ac:dyDescent="0.2">
      <c r="A214" s="110"/>
      <c r="B214" s="70" t="s">
        <v>311</v>
      </c>
      <c r="C214" s="70" t="s">
        <v>310</v>
      </c>
      <c r="D214" s="71" t="s">
        <v>167</v>
      </c>
      <c r="E214" s="71" t="s">
        <v>312</v>
      </c>
      <c r="F214" s="135" t="s">
        <v>214</v>
      </c>
      <c r="G214" s="120"/>
      <c r="H214" s="197" t="s">
        <v>60</v>
      </c>
      <c r="I214" s="198" t="s">
        <v>62</v>
      </c>
      <c r="J214" s="199"/>
      <c r="K214" s="129"/>
      <c r="L214" s="130"/>
    </row>
    <row r="215" spans="1:12" ht="19.5" customHeight="1" thickBot="1" x14ac:dyDescent="0.25">
      <c r="A215" s="39"/>
      <c r="B215" s="40"/>
      <c r="C215" s="40"/>
      <c r="D215" s="84"/>
      <c r="E215" s="84"/>
      <c r="F215" s="97"/>
      <c r="G215" s="84"/>
      <c r="H215" s="41"/>
      <c r="I215" s="41"/>
      <c r="J215" s="41"/>
      <c r="K215" s="41"/>
      <c r="L215" s="85"/>
    </row>
    <row r="216" spans="1:12" ht="20.100000000000001" customHeight="1" x14ac:dyDescent="0.2">
      <c r="D216" s="89"/>
      <c r="F216" s="99"/>
      <c r="G216" s="89"/>
      <c r="H216" s="89"/>
      <c r="I216" s="89"/>
      <c r="J216" s="89"/>
      <c r="K216" s="89"/>
      <c r="L216" s="89"/>
    </row>
    <row r="217" spans="1:12" ht="20.100000000000001" customHeight="1" x14ac:dyDescent="0.2">
      <c r="D217" s="89"/>
      <c r="F217" s="99"/>
      <c r="G217" s="89"/>
      <c r="H217" s="89"/>
      <c r="I217" s="89"/>
      <c r="J217" s="89"/>
      <c r="K217" s="89"/>
      <c r="L217" s="89"/>
    </row>
    <row r="218" spans="1:12" ht="20.100000000000001" customHeight="1" x14ac:dyDescent="0.2">
      <c r="D218" s="89"/>
      <c r="F218" s="99"/>
      <c r="G218" s="89"/>
      <c r="H218" s="89"/>
      <c r="I218" s="89"/>
      <c r="J218" s="89"/>
      <c r="K218" s="89"/>
      <c r="L218" s="89"/>
    </row>
    <row r="219" spans="1:12" ht="20.100000000000001" customHeight="1" x14ac:dyDescent="0.2">
      <c r="D219" s="89"/>
      <c r="F219" s="99"/>
      <c r="G219" s="89"/>
      <c r="H219" s="89"/>
      <c r="I219" s="89"/>
      <c r="J219" s="89"/>
      <c r="K219" s="89"/>
      <c r="L219" s="89"/>
    </row>
    <row r="220" spans="1:12" ht="20.100000000000001" customHeight="1" x14ac:dyDescent="0.2">
      <c r="D220" s="89"/>
      <c r="F220" s="99"/>
      <c r="G220" s="89"/>
      <c r="H220" s="89"/>
      <c r="I220" s="89"/>
      <c r="J220" s="89"/>
      <c r="K220" s="89"/>
      <c r="L220" s="89"/>
    </row>
    <row r="221" spans="1:12" ht="20.100000000000001" customHeight="1" x14ac:dyDescent="0.2">
      <c r="C221" s="75"/>
      <c r="D221" s="90"/>
      <c r="E221" s="90"/>
      <c r="F221" s="100"/>
      <c r="G221" s="89"/>
      <c r="H221" s="89"/>
      <c r="I221" s="89"/>
      <c r="J221" s="89"/>
      <c r="K221" s="89"/>
      <c r="L221" s="89"/>
    </row>
    <row r="222" spans="1:12" ht="20.100000000000001" customHeight="1" x14ac:dyDescent="0.2">
      <c r="C222" s="75"/>
      <c r="D222" s="90"/>
      <c r="E222" s="90"/>
      <c r="F222" s="100"/>
      <c r="G222" s="89"/>
      <c r="H222" s="89"/>
      <c r="I222" s="89"/>
      <c r="J222" s="89"/>
      <c r="K222" s="89"/>
      <c r="L222" s="89"/>
    </row>
    <row r="223" spans="1:12" ht="20.100000000000001" customHeight="1" x14ac:dyDescent="0.2">
      <c r="C223" s="75"/>
      <c r="D223" s="90"/>
      <c r="E223" s="90"/>
      <c r="F223" s="100"/>
      <c r="G223" s="89"/>
      <c r="H223" s="89"/>
      <c r="I223" s="89"/>
      <c r="J223" s="89"/>
      <c r="K223" s="89"/>
      <c r="L223" s="89"/>
    </row>
    <row r="224" spans="1:12" ht="20.100000000000001" customHeight="1" x14ac:dyDescent="0.2">
      <c r="C224" s="75"/>
      <c r="D224" s="90"/>
      <c r="E224" s="90"/>
      <c r="F224" s="100"/>
      <c r="G224" s="89"/>
      <c r="H224" s="89"/>
      <c r="I224" s="89"/>
      <c r="J224" s="89"/>
      <c r="K224" s="89"/>
      <c r="L224" s="89"/>
    </row>
    <row r="225" spans="3:12" ht="20.100000000000001" customHeight="1" x14ac:dyDescent="0.2">
      <c r="C225" s="75"/>
      <c r="D225" s="90"/>
      <c r="E225" s="90"/>
      <c r="F225" s="100"/>
      <c r="G225" s="89"/>
      <c r="H225" s="89"/>
      <c r="I225" s="89"/>
      <c r="J225" s="89"/>
      <c r="K225" s="89"/>
      <c r="L225" s="89"/>
    </row>
    <row r="226" spans="3:12" ht="20.100000000000001" customHeight="1" x14ac:dyDescent="0.2">
      <c r="C226" s="75"/>
      <c r="D226" s="90"/>
      <c r="E226" s="90"/>
      <c r="F226" s="100"/>
      <c r="G226" s="89"/>
      <c r="H226" s="89"/>
      <c r="I226" s="89"/>
      <c r="J226" s="89"/>
      <c r="K226" s="89"/>
      <c r="L226" s="89"/>
    </row>
    <row r="227" spans="3:12" ht="20.100000000000001" customHeight="1" x14ac:dyDescent="0.2">
      <c r="C227" s="75"/>
      <c r="D227" s="90"/>
      <c r="E227" s="90"/>
      <c r="F227" s="100"/>
      <c r="G227" s="89"/>
      <c r="H227" s="89"/>
      <c r="I227" s="89"/>
      <c r="J227" s="89"/>
      <c r="K227" s="89"/>
      <c r="L227" s="89"/>
    </row>
    <row r="228" spans="3:12" ht="20.100000000000001" customHeight="1" x14ac:dyDescent="0.2">
      <c r="C228" s="75"/>
      <c r="D228" s="90"/>
      <c r="E228" s="90"/>
      <c r="F228" s="100"/>
      <c r="G228" s="89"/>
      <c r="H228" s="89"/>
      <c r="I228" s="89"/>
      <c r="J228" s="89"/>
      <c r="K228" s="89"/>
      <c r="L228" s="89"/>
    </row>
    <row r="229" spans="3:12" ht="20.100000000000001" customHeight="1" x14ac:dyDescent="0.2">
      <c r="C229" s="75"/>
      <c r="D229" s="90"/>
      <c r="E229" s="90"/>
      <c r="F229" s="100"/>
      <c r="G229" s="89"/>
      <c r="H229" s="89"/>
      <c r="I229" s="89"/>
      <c r="J229" s="89"/>
      <c r="K229" s="89"/>
      <c r="L229" s="89"/>
    </row>
    <row r="230" spans="3:12" ht="20.100000000000001" customHeight="1" x14ac:dyDescent="0.2">
      <c r="C230" s="75"/>
      <c r="D230" s="90"/>
      <c r="E230" s="90"/>
      <c r="F230" s="100"/>
      <c r="G230" s="89"/>
      <c r="H230" s="89"/>
      <c r="I230" s="89"/>
      <c r="J230" s="89"/>
      <c r="K230" s="89"/>
      <c r="L230" s="89"/>
    </row>
    <row r="231" spans="3:12" ht="20.100000000000001" customHeight="1" x14ac:dyDescent="0.2">
      <c r="C231" s="75"/>
      <c r="D231" s="90"/>
      <c r="E231" s="90"/>
      <c r="F231" s="100"/>
      <c r="G231" s="89"/>
      <c r="H231" s="89"/>
      <c r="I231" s="89"/>
      <c r="J231" s="89"/>
      <c r="K231" s="89"/>
      <c r="L231" s="89"/>
    </row>
    <row r="232" spans="3:12" ht="20.100000000000001" customHeight="1" x14ac:dyDescent="0.2">
      <c r="D232" s="89"/>
      <c r="F232" s="99"/>
      <c r="G232" s="89"/>
      <c r="H232" s="89"/>
      <c r="I232" s="89"/>
      <c r="J232" s="89"/>
      <c r="K232" s="89"/>
      <c r="L232" s="89"/>
    </row>
    <row r="233" spans="3:12" ht="20.100000000000001" customHeight="1" x14ac:dyDescent="0.2">
      <c r="D233" s="89"/>
      <c r="F233" s="99"/>
      <c r="G233" s="89"/>
      <c r="H233" s="89"/>
      <c r="I233" s="89"/>
      <c r="J233" s="89"/>
      <c r="K233" s="89"/>
      <c r="L233" s="89"/>
    </row>
    <row r="234" spans="3:12" ht="20.100000000000001" customHeight="1" x14ac:dyDescent="0.2">
      <c r="D234" s="89"/>
      <c r="F234" s="99"/>
      <c r="G234" s="89"/>
      <c r="H234" s="89"/>
      <c r="I234" s="89"/>
      <c r="J234" s="89"/>
      <c r="K234" s="89"/>
      <c r="L234" s="89"/>
    </row>
    <row r="235" spans="3:12" ht="20.100000000000001" customHeight="1" x14ac:dyDescent="0.2">
      <c r="D235" s="89"/>
      <c r="F235" s="99"/>
      <c r="G235" s="89"/>
      <c r="H235" s="89"/>
      <c r="I235" s="89"/>
      <c r="J235" s="89"/>
      <c r="K235" s="89"/>
      <c r="L235" s="89"/>
    </row>
    <row r="236" spans="3:12" ht="20.100000000000001" customHeight="1" x14ac:dyDescent="0.2">
      <c r="D236" s="89"/>
      <c r="F236" s="99"/>
      <c r="G236" s="89"/>
      <c r="H236" s="89"/>
      <c r="I236" s="89"/>
      <c r="J236" s="89"/>
      <c r="K236" s="89"/>
      <c r="L236" s="89"/>
    </row>
    <row r="237" spans="3:12" ht="20.100000000000001" customHeight="1" x14ac:dyDescent="0.2">
      <c r="D237" s="89"/>
      <c r="F237" s="99"/>
      <c r="G237" s="89"/>
      <c r="H237" s="89"/>
      <c r="I237" s="89"/>
      <c r="J237" s="89"/>
      <c r="K237" s="89"/>
      <c r="L237" s="89"/>
    </row>
    <row r="238" spans="3:12" ht="20.100000000000001" customHeight="1" x14ac:dyDescent="0.2">
      <c r="D238" s="89"/>
      <c r="F238" s="99"/>
      <c r="G238" s="89"/>
      <c r="H238" s="89"/>
      <c r="I238" s="89"/>
      <c r="J238" s="89"/>
      <c r="K238" s="89"/>
      <c r="L238" s="89"/>
    </row>
    <row r="239" spans="3:12" ht="20.100000000000001" customHeight="1" x14ac:dyDescent="0.2">
      <c r="D239" s="89"/>
      <c r="F239" s="99"/>
      <c r="G239" s="89"/>
      <c r="H239" s="89"/>
      <c r="I239" s="89"/>
      <c r="J239" s="89"/>
      <c r="K239" s="89"/>
      <c r="L239" s="89"/>
    </row>
    <row r="240" spans="3:12" ht="20.100000000000001" customHeight="1" x14ac:dyDescent="0.2">
      <c r="D240" s="89"/>
      <c r="F240" s="99"/>
      <c r="G240" s="89"/>
      <c r="H240" s="89"/>
      <c r="I240" s="89"/>
      <c r="J240" s="89"/>
      <c r="K240" s="89"/>
      <c r="L240" s="89"/>
    </row>
    <row r="241" spans="4:12" ht="20.100000000000001" customHeight="1" x14ac:dyDescent="0.2">
      <c r="D241" s="89"/>
      <c r="F241" s="99"/>
      <c r="G241" s="89"/>
      <c r="H241" s="89"/>
      <c r="I241" s="89"/>
      <c r="J241" s="89"/>
      <c r="K241" s="89"/>
      <c r="L241" s="89"/>
    </row>
    <row r="242" spans="4:12" ht="20.100000000000001" customHeight="1" x14ac:dyDescent="0.2">
      <c r="D242" s="89"/>
      <c r="F242" s="99"/>
      <c r="G242" s="89"/>
      <c r="H242" s="89"/>
      <c r="I242" s="89"/>
      <c r="J242" s="89"/>
      <c r="K242" s="89"/>
      <c r="L242" s="89"/>
    </row>
    <row r="243" spans="4:12" ht="20.100000000000001" customHeight="1" x14ac:dyDescent="0.2">
      <c r="D243" s="89"/>
      <c r="F243" s="99"/>
      <c r="G243" s="89"/>
      <c r="H243" s="89"/>
      <c r="I243" s="89"/>
      <c r="J243" s="89"/>
      <c r="K243" s="89"/>
      <c r="L243" s="89"/>
    </row>
    <row r="244" spans="4:12" ht="20.100000000000001" customHeight="1" x14ac:dyDescent="0.2">
      <c r="D244" s="89"/>
      <c r="F244" s="99"/>
      <c r="G244" s="89"/>
      <c r="H244" s="89"/>
      <c r="I244" s="89"/>
      <c r="J244" s="89"/>
      <c r="K244" s="89"/>
      <c r="L244" s="89"/>
    </row>
    <row r="245" spans="4:12" ht="20.100000000000001" customHeight="1" x14ac:dyDescent="0.2">
      <c r="D245" s="89"/>
      <c r="F245" s="99"/>
      <c r="G245" s="89"/>
      <c r="H245" s="89"/>
      <c r="I245" s="89"/>
      <c r="J245" s="89"/>
      <c r="K245" s="89"/>
      <c r="L245" s="89"/>
    </row>
    <row r="246" spans="4:12" ht="20.100000000000001" customHeight="1" x14ac:dyDescent="0.2">
      <c r="D246" s="89"/>
      <c r="F246" s="99"/>
      <c r="G246" s="89"/>
      <c r="H246" s="89"/>
      <c r="I246" s="89"/>
      <c r="J246" s="89"/>
      <c r="K246" s="89"/>
      <c r="L246" s="89"/>
    </row>
    <row r="247" spans="4:12" ht="20.100000000000001" customHeight="1" x14ac:dyDescent="0.2">
      <c r="D247" s="89"/>
      <c r="F247" s="99"/>
      <c r="G247" s="89"/>
      <c r="H247" s="89"/>
      <c r="I247" s="89"/>
      <c r="J247" s="89"/>
      <c r="K247" s="89"/>
      <c r="L247" s="89"/>
    </row>
    <row r="248" spans="4:12" ht="20.100000000000001" customHeight="1" x14ac:dyDescent="0.2">
      <c r="D248" s="89"/>
      <c r="F248" s="99"/>
      <c r="G248" s="89"/>
      <c r="H248" s="89"/>
      <c r="I248" s="89"/>
      <c r="J248" s="89"/>
      <c r="K248" s="89"/>
      <c r="L248" s="89"/>
    </row>
    <row r="249" spans="4:12" ht="20.100000000000001" customHeight="1" x14ac:dyDescent="0.2">
      <c r="D249" s="89"/>
      <c r="F249" s="99"/>
      <c r="G249" s="89"/>
      <c r="H249" s="89"/>
      <c r="I249" s="89"/>
      <c r="J249" s="89"/>
      <c r="K249" s="89"/>
      <c r="L249" s="89"/>
    </row>
    <row r="250" spans="4:12" ht="20.100000000000001" customHeight="1" x14ac:dyDescent="0.2">
      <c r="D250" s="89"/>
      <c r="F250" s="99"/>
      <c r="G250" s="89"/>
      <c r="H250" s="89"/>
      <c r="I250" s="89"/>
      <c r="J250" s="89"/>
      <c r="K250" s="89"/>
      <c r="L250" s="89"/>
    </row>
    <row r="251" spans="4:12" ht="20.100000000000001" customHeight="1" x14ac:dyDescent="0.2">
      <c r="D251" s="89"/>
      <c r="F251" s="99"/>
      <c r="G251" s="89"/>
      <c r="H251" s="89"/>
      <c r="I251" s="89"/>
      <c r="J251" s="89"/>
      <c r="K251" s="89"/>
      <c r="L251" s="89"/>
    </row>
    <row r="252" spans="4:12" ht="20.100000000000001" customHeight="1" x14ac:dyDescent="0.2">
      <c r="D252" s="89"/>
      <c r="F252" s="99"/>
      <c r="G252" s="89"/>
      <c r="H252" s="89"/>
      <c r="I252" s="89"/>
      <c r="J252" s="89"/>
      <c r="K252" s="89"/>
      <c r="L252" s="89"/>
    </row>
    <row r="253" spans="4:12" ht="20.100000000000001" customHeight="1" x14ac:dyDescent="0.2">
      <c r="D253" s="89"/>
      <c r="F253" s="99"/>
      <c r="G253" s="89"/>
      <c r="H253" s="89"/>
      <c r="I253" s="89"/>
      <c r="J253" s="89"/>
      <c r="K253" s="89"/>
      <c r="L253" s="89"/>
    </row>
    <row r="254" spans="4:12" ht="20.100000000000001" customHeight="1" x14ac:dyDescent="0.2">
      <c r="D254" s="89"/>
      <c r="F254" s="99"/>
      <c r="G254" s="89"/>
      <c r="H254" s="89"/>
      <c r="I254" s="89"/>
      <c r="J254" s="89"/>
      <c r="K254" s="89"/>
      <c r="L254" s="89"/>
    </row>
    <row r="255" spans="4:12" ht="20.100000000000001" customHeight="1" x14ac:dyDescent="0.2">
      <c r="D255" s="89"/>
      <c r="F255" s="99"/>
      <c r="G255" s="89"/>
      <c r="H255" s="89"/>
      <c r="I255" s="89"/>
      <c r="J255" s="89"/>
      <c r="K255" s="89"/>
      <c r="L255" s="89"/>
    </row>
    <row r="256" spans="4:12" ht="20.100000000000001" customHeight="1" x14ac:dyDescent="0.2">
      <c r="D256" s="89"/>
      <c r="F256" s="99"/>
      <c r="G256" s="89"/>
      <c r="H256" s="89"/>
      <c r="I256" s="89"/>
      <c r="J256" s="89"/>
      <c r="K256" s="89"/>
      <c r="L256" s="89"/>
    </row>
    <row r="257" spans="4:12" ht="20.100000000000001" customHeight="1" x14ac:dyDescent="0.2">
      <c r="D257" s="89"/>
      <c r="F257" s="99"/>
      <c r="G257" s="89"/>
      <c r="H257" s="89"/>
      <c r="I257" s="89"/>
      <c r="J257" s="89"/>
      <c r="K257" s="89"/>
      <c r="L257" s="89"/>
    </row>
    <row r="258" spans="4:12" ht="20.100000000000001" customHeight="1" x14ac:dyDescent="0.2">
      <c r="D258" s="89"/>
      <c r="F258" s="99"/>
      <c r="G258" s="89"/>
      <c r="H258" s="89"/>
      <c r="I258" s="89"/>
      <c r="J258" s="89"/>
      <c r="K258" s="89"/>
      <c r="L258" s="89"/>
    </row>
    <row r="259" spans="4:12" ht="20.100000000000001" customHeight="1" x14ac:dyDescent="0.2">
      <c r="D259" s="89"/>
      <c r="F259" s="99"/>
      <c r="G259" s="89"/>
      <c r="H259" s="89"/>
      <c r="I259" s="89"/>
      <c r="J259" s="89"/>
      <c r="K259" s="89"/>
      <c r="L259" s="89"/>
    </row>
    <row r="260" spans="4:12" ht="20.100000000000001" customHeight="1" x14ac:dyDescent="0.2">
      <c r="D260" s="89"/>
      <c r="F260" s="99"/>
      <c r="G260" s="89"/>
      <c r="H260" s="89"/>
      <c r="I260" s="89"/>
      <c r="J260" s="89"/>
      <c r="K260" s="89"/>
      <c r="L260" s="89"/>
    </row>
    <row r="261" spans="4:12" ht="20.100000000000001" customHeight="1" x14ac:dyDescent="0.2">
      <c r="D261" s="89"/>
      <c r="F261" s="99"/>
      <c r="G261" s="89"/>
      <c r="H261" s="89"/>
      <c r="I261" s="89"/>
      <c r="J261" s="89"/>
      <c r="K261" s="89"/>
      <c r="L261" s="89"/>
    </row>
    <row r="262" spans="4:12" ht="20.100000000000001" customHeight="1" x14ac:dyDescent="0.2">
      <c r="D262" s="89"/>
      <c r="F262" s="99"/>
      <c r="G262" s="89"/>
      <c r="H262" s="89"/>
      <c r="I262" s="89"/>
      <c r="J262" s="89"/>
      <c r="K262" s="89"/>
      <c r="L262" s="89"/>
    </row>
    <row r="263" spans="4:12" ht="20.100000000000001" customHeight="1" x14ac:dyDescent="0.2">
      <c r="D263" s="89"/>
      <c r="F263" s="99"/>
      <c r="G263" s="89"/>
      <c r="H263" s="89"/>
      <c r="I263" s="89"/>
      <c r="J263" s="89"/>
      <c r="K263" s="89"/>
      <c r="L263" s="89"/>
    </row>
    <row r="264" spans="4:12" ht="20.100000000000001" customHeight="1" x14ac:dyDescent="0.2">
      <c r="D264" s="89"/>
      <c r="F264" s="99"/>
      <c r="G264" s="89"/>
      <c r="H264" s="89"/>
      <c r="I264" s="89"/>
      <c r="J264" s="89"/>
      <c r="K264" s="89"/>
      <c r="L264" s="89"/>
    </row>
    <row r="265" spans="4:12" ht="20.100000000000001" customHeight="1" x14ac:dyDescent="0.2">
      <c r="D265" s="89"/>
      <c r="F265" s="99"/>
      <c r="G265" s="89"/>
      <c r="H265" s="89"/>
      <c r="I265" s="89"/>
      <c r="J265" s="89"/>
      <c r="K265" s="89"/>
      <c r="L265" s="89"/>
    </row>
    <row r="266" spans="4:12" ht="20.100000000000001" customHeight="1" x14ac:dyDescent="0.2">
      <c r="D266" s="89"/>
      <c r="F266" s="99"/>
      <c r="G266" s="89"/>
      <c r="H266" s="89"/>
      <c r="I266" s="89"/>
      <c r="J266" s="89"/>
      <c r="K266" s="89"/>
      <c r="L266" s="89"/>
    </row>
    <row r="267" spans="4:12" ht="20.100000000000001" customHeight="1" x14ac:dyDescent="0.2">
      <c r="D267" s="89"/>
      <c r="F267" s="99"/>
      <c r="G267" s="89"/>
      <c r="H267" s="89"/>
      <c r="I267" s="89"/>
      <c r="J267" s="89"/>
      <c r="K267" s="89"/>
      <c r="L267" s="89"/>
    </row>
    <row r="268" spans="4:12" ht="20.100000000000001" customHeight="1" x14ac:dyDescent="0.2">
      <c r="D268" s="89"/>
      <c r="F268" s="99"/>
      <c r="G268" s="89"/>
      <c r="H268" s="89"/>
      <c r="I268" s="89"/>
      <c r="J268" s="89"/>
      <c r="K268" s="89"/>
      <c r="L268" s="89"/>
    </row>
    <row r="269" spans="4:12" ht="20.100000000000001" customHeight="1" x14ac:dyDescent="0.2">
      <c r="D269" s="89"/>
      <c r="F269" s="99"/>
      <c r="G269" s="89"/>
      <c r="H269" s="89"/>
      <c r="I269" s="89"/>
      <c r="J269" s="89"/>
      <c r="K269" s="89"/>
      <c r="L269" s="89"/>
    </row>
    <row r="270" spans="4:12" ht="20.100000000000001" customHeight="1" x14ac:dyDescent="0.2">
      <c r="D270" s="89"/>
      <c r="F270" s="99"/>
      <c r="G270" s="89"/>
      <c r="H270" s="89"/>
      <c r="I270" s="89"/>
      <c r="J270" s="89"/>
      <c r="K270" s="89"/>
      <c r="L270" s="89"/>
    </row>
    <row r="271" spans="4:12" ht="20.100000000000001" customHeight="1" x14ac:dyDescent="0.2">
      <c r="D271" s="89"/>
      <c r="F271" s="99"/>
      <c r="G271" s="89"/>
      <c r="H271" s="89"/>
      <c r="I271" s="89"/>
      <c r="J271" s="89"/>
      <c r="K271" s="89"/>
      <c r="L271" s="89"/>
    </row>
    <row r="272" spans="4:12" ht="20.100000000000001" customHeight="1" x14ac:dyDescent="0.2">
      <c r="D272" s="89"/>
      <c r="F272" s="99"/>
      <c r="G272" s="89"/>
      <c r="H272" s="89"/>
      <c r="I272" s="89"/>
      <c r="J272" s="89"/>
      <c r="K272" s="89"/>
      <c r="L272" s="89"/>
    </row>
    <row r="273" spans="4:12" ht="20.100000000000001" customHeight="1" x14ac:dyDescent="0.2">
      <c r="D273" s="89"/>
      <c r="F273" s="99"/>
      <c r="G273" s="89"/>
      <c r="H273" s="89"/>
      <c r="I273" s="89"/>
      <c r="J273" s="89"/>
      <c r="K273" s="89"/>
      <c r="L273" s="89"/>
    </row>
    <row r="274" spans="4:12" ht="20.100000000000001" customHeight="1" x14ac:dyDescent="0.2">
      <c r="D274" s="89"/>
      <c r="F274" s="99"/>
      <c r="G274" s="89"/>
      <c r="H274" s="89"/>
      <c r="I274" s="89"/>
      <c r="J274" s="89"/>
      <c r="K274" s="89"/>
      <c r="L274" s="89"/>
    </row>
    <row r="275" spans="4:12" ht="20.100000000000001" customHeight="1" x14ac:dyDescent="0.2">
      <c r="D275" s="89"/>
      <c r="F275" s="99"/>
      <c r="G275" s="89"/>
      <c r="H275" s="89"/>
      <c r="I275" s="89"/>
      <c r="J275" s="89"/>
      <c r="K275" s="89"/>
      <c r="L275" s="89"/>
    </row>
    <row r="276" spans="4:12" ht="20.100000000000001" customHeight="1" x14ac:dyDescent="0.2">
      <c r="D276" s="89"/>
      <c r="F276" s="99"/>
      <c r="G276" s="89"/>
      <c r="H276" s="89"/>
      <c r="I276" s="89"/>
      <c r="J276" s="89"/>
      <c r="K276" s="89"/>
      <c r="L276" s="89"/>
    </row>
    <row r="277" spans="4:12" ht="20.100000000000001" customHeight="1" x14ac:dyDescent="0.2">
      <c r="D277" s="89"/>
      <c r="F277" s="99"/>
      <c r="G277" s="89"/>
      <c r="H277" s="89"/>
      <c r="I277" s="89"/>
      <c r="J277" s="89"/>
      <c r="K277" s="89"/>
      <c r="L277" s="89"/>
    </row>
    <row r="278" spans="4:12" ht="20.100000000000001" customHeight="1" x14ac:dyDescent="0.2">
      <c r="D278" s="89"/>
      <c r="F278" s="99"/>
      <c r="G278" s="89"/>
      <c r="H278" s="89"/>
      <c r="I278" s="89"/>
      <c r="J278" s="89"/>
      <c r="K278" s="89"/>
      <c r="L278" s="89"/>
    </row>
    <row r="279" spans="4:12" ht="20.100000000000001" customHeight="1" x14ac:dyDescent="0.2">
      <c r="D279" s="89"/>
      <c r="F279" s="99"/>
      <c r="G279" s="89"/>
      <c r="H279" s="89"/>
      <c r="I279" s="89"/>
      <c r="J279" s="89"/>
      <c r="K279" s="89"/>
      <c r="L279" s="89"/>
    </row>
    <row r="280" spans="4:12" ht="20.100000000000001" customHeight="1" x14ac:dyDescent="0.2">
      <c r="D280" s="89"/>
      <c r="F280" s="99"/>
      <c r="G280" s="89"/>
      <c r="H280" s="89"/>
      <c r="I280" s="89"/>
      <c r="J280" s="89"/>
      <c r="K280" s="89"/>
      <c r="L280" s="89"/>
    </row>
    <row r="281" spans="4:12" ht="20.100000000000001" customHeight="1" x14ac:dyDescent="0.2">
      <c r="D281" s="89"/>
      <c r="F281" s="99"/>
      <c r="G281" s="89"/>
      <c r="H281" s="89"/>
      <c r="I281" s="89"/>
      <c r="J281" s="89"/>
      <c r="K281" s="89"/>
      <c r="L281" s="89"/>
    </row>
    <row r="282" spans="4:12" ht="20.100000000000001" customHeight="1" x14ac:dyDescent="0.2">
      <c r="D282" s="89"/>
      <c r="F282" s="99"/>
      <c r="G282" s="89"/>
      <c r="H282" s="89"/>
      <c r="I282" s="89"/>
      <c r="J282" s="89"/>
      <c r="K282" s="89"/>
      <c r="L282" s="89"/>
    </row>
    <row r="283" spans="4:12" ht="20.100000000000001" customHeight="1" x14ac:dyDescent="0.2">
      <c r="D283" s="89"/>
      <c r="F283" s="99"/>
      <c r="G283" s="89"/>
      <c r="H283" s="89"/>
      <c r="I283" s="89"/>
      <c r="J283" s="89"/>
      <c r="K283" s="89"/>
      <c r="L283" s="89"/>
    </row>
    <row r="284" spans="4:12" ht="20.100000000000001" customHeight="1" x14ac:dyDescent="0.2">
      <c r="D284" s="89"/>
      <c r="F284" s="99"/>
      <c r="G284" s="89"/>
      <c r="H284" s="89"/>
      <c r="I284" s="89"/>
      <c r="J284" s="89"/>
      <c r="K284" s="89"/>
      <c r="L284" s="89"/>
    </row>
    <row r="285" spans="4:12" ht="20.100000000000001" customHeight="1" x14ac:dyDescent="0.2">
      <c r="D285" s="89"/>
      <c r="F285" s="99"/>
      <c r="G285" s="89"/>
      <c r="H285" s="89"/>
      <c r="I285" s="89"/>
      <c r="J285" s="89"/>
      <c r="K285" s="89"/>
      <c r="L285" s="89"/>
    </row>
    <row r="286" spans="4:12" ht="20.100000000000001" customHeight="1" x14ac:dyDescent="0.2">
      <c r="D286" s="89"/>
      <c r="F286" s="99"/>
      <c r="G286" s="89"/>
      <c r="H286" s="89"/>
      <c r="I286" s="89"/>
      <c r="J286" s="89"/>
      <c r="K286" s="89"/>
      <c r="L286" s="89"/>
    </row>
    <row r="287" spans="4:12" ht="20.100000000000001" customHeight="1" x14ac:dyDescent="0.2">
      <c r="D287" s="89"/>
      <c r="F287" s="99"/>
      <c r="G287" s="89"/>
      <c r="H287" s="89"/>
      <c r="I287" s="89"/>
      <c r="J287" s="89"/>
      <c r="K287" s="89"/>
      <c r="L287" s="89"/>
    </row>
    <row r="288" spans="4:12" ht="20.100000000000001" customHeight="1" x14ac:dyDescent="0.2">
      <c r="D288" s="89"/>
      <c r="F288" s="99"/>
      <c r="G288" s="89"/>
      <c r="H288" s="89"/>
      <c r="I288" s="89"/>
      <c r="J288" s="89"/>
      <c r="K288" s="89"/>
      <c r="L288" s="89"/>
    </row>
    <row r="289" spans="4:12" ht="20.100000000000001" customHeight="1" x14ac:dyDescent="0.2">
      <c r="D289" s="89"/>
      <c r="F289" s="99"/>
      <c r="G289" s="89"/>
      <c r="H289" s="89"/>
      <c r="I289" s="89"/>
      <c r="J289" s="89"/>
      <c r="K289" s="89"/>
      <c r="L289" s="89"/>
    </row>
    <row r="290" spans="4:12" ht="20.100000000000001" customHeight="1" x14ac:dyDescent="0.2">
      <c r="D290" s="89"/>
      <c r="F290" s="99"/>
      <c r="G290" s="89"/>
      <c r="H290" s="89"/>
      <c r="I290" s="89"/>
      <c r="J290" s="89"/>
      <c r="K290" s="89"/>
      <c r="L290" s="89"/>
    </row>
    <row r="291" spans="4:12" ht="20.100000000000001" customHeight="1" x14ac:dyDescent="0.2">
      <c r="D291" s="89"/>
      <c r="F291" s="99"/>
      <c r="G291" s="89"/>
      <c r="H291" s="89"/>
      <c r="I291" s="89"/>
      <c r="J291" s="89"/>
      <c r="K291" s="89"/>
      <c r="L291" s="89"/>
    </row>
    <row r="292" spans="4:12" ht="20.100000000000001" customHeight="1" x14ac:dyDescent="0.2">
      <c r="D292" s="89"/>
      <c r="F292" s="99"/>
      <c r="G292" s="89"/>
      <c r="H292" s="89"/>
      <c r="I292" s="89"/>
      <c r="J292" s="89"/>
      <c r="K292" s="89"/>
      <c r="L292" s="89"/>
    </row>
    <row r="293" spans="4:12" ht="20.100000000000001" customHeight="1" x14ac:dyDescent="0.2">
      <c r="D293" s="89"/>
      <c r="F293" s="99"/>
      <c r="G293" s="89"/>
      <c r="H293" s="89"/>
      <c r="I293" s="89"/>
      <c r="J293" s="89"/>
      <c r="K293" s="89"/>
      <c r="L293" s="89"/>
    </row>
    <row r="294" spans="4:12" ht="20.100000000000001" customHeight="1" x14ac:dyDescent="0.2">
      <c r="D294" s="89"/>
      <c r="F294" s="99"/>
      <c r="G294" s="89"/>
      <c r="H294" s="89"/>
      <c r="I294" s="89"/>
      <c r="J294" s="89"/>
      <c r="K294" s="89"/>
      <c r="L294" s="89"/>
    </row>
    <row r="295" spans="4:12" ht="20.100000000000001" customHeight="1" x14ac:dyDescent="0.2">
      <c r="D295" s="89"/>
      <c r="F295" s="99"/>
      <c r="G295" s="89"/>
      <c r="H295" s="89"/>
      <c r="I295" s="89"/>
      <c r="J295" s="89"/>
      <c r="K295" s="89"/>
      <c r="L295" s="89"/>
    </row>
    <row r="296" spans="4:12" ht="20.100000000000001" customHeight="1" x14ac:dyDescent="0.2">
      <c r="D296" s="89"/>
      <c r="F296" s="99"/>
      <c r="G296" s="89"/>
      <c r="H296" s="89"/>
      <c r="I296" s="89"/>
      <c r="J296" s="89"/>
      <c r="K296" s="89"/>
      <c r="L296" s="89"/>
    </row>
    <row r="297" spans="4:12" ht="20.100000000000001" customHeight="1" x14ac:dyDescent="0.2">
      <c r="D297" s="89"/>
      <c r="F297" s="99"/>
      <c r="G297" s="89"/>
      <c r="H297" s="89"/>
      <c r="I297" s="89"/>
      <c r="J297" s="89"/>
      <c r="K297" s="89"/>
      <c r="L297" s="89"/>
    </row>
    <row r="298" spans="4:12" ht="20.100000000000001" customHeight="1" x14ac:dyDescent="0.2">
      <c r="D298" s="89"/>
      <c r="F298" s="99"/>
      <c r="G298" s="89"/>
      <c r="H298" s="89"/>
      <c r="I298" s="89"/>
      <c r="J298" s="89"/>
      <c r="K298" s="89"/>
      <c r="L298" s="89"/>
    </row>
    <row r="299" spans="4:12" ht="20.100000000000001" customHeight="1" x14ac:dyDescent="0.2">
      <c r="D299" s="89"/>
      <c r="F299" s="99"/>
      <c r="G299" s="89"/>
      <c r="H299" s="89"/>
      <c r="I299" s="89"/>
      <c r="J299" s="89"/>
      <c r="K299" s="89"/>
      <c r="L299" s="89"/>
    </row>
    <row r="300" spans="4:12" ht="20.100000000000001" customHeight="1" x14ac:dyDescent="0.2">
      <c r="D300" s="89"/>
      <c r="F300" s="99"/>
      <c r="G300" s="89"/>
      <c r="H300" s="89"/>
      <c r="I300" s="89"/>
      <c r="J300" s="89"/>
      <c r="K300" s="89"/>
      <c r="L300" s="89"/>
    </row>
    <row r="301" spans="4:12" ht="20.100000000000001" customHeight="1" x14ac:dyDescent="0.2">
      <c r="D301" s="89"/>
      <c r="F301" s="99"/>
      <c r="G301" s="89"/>
      <c r="H301" s="89"/>
      <c r="I301" s="89"/>
      <c r="J301" s="89"/>
      <c r="K301" s="89"/>
      <c r="L301" s="89"/>
    </row>
    <row r="302" spans="4:12" ht="20.100000000000001" customHeight="1" x14ac:dyDescent="0.2">
      <c r="D302" s="89"/>
      <c r="F302" s="99"/>
      <c r="G302" s="89"/>
      <c r="H302" s="89"/>
      <c r="I302" s="89"/>
      <c r="J302" s="89"/>
      <c r="K302" s="89"/>
      <c r="L302" s="89"/>
    </row>
    <row r="303" spans="4:12" ht="20.100000000000001" customHeight="1" x14ac:dyDescent="0.2">
      <c r="D303" s="89"/>
      <c r="F303" s="99"/>
      <c r="G303" s="89"/>
      <c r="H303" s="89"/>
      <c r="I303" s="89"/>
      <c r="J303" s="89"/>
      <c r="K303" s="89"/>
      <c r="L303" s="89"/>
    </row>
    <row r="304" spans="4:12" ht="20.100000000000001" customHeight="1" x14ac:dyDescent="0.2">
      <c r="D304" s="89"/>
      <c r="F304" s="99"/>
      <c r="G304" s="89"/>
      <c r="H304" s="89"/>
      <c r="I304" s="89"/>
      <c r="J304" s="89"/>
      <c r="K304" s="89"/>
      <c r="L304" s="89"/>
    </row>
    <row r="305" spans="4:12" ht="20.100000000000001" customHeight="1" x14ac:dyDescent="0.2">
      <c r="D305" s="89"/>
      <c r="F305" s="99"/>
      <c r="G305" s="89"/>
      <c r="H305" s="89"/>
      <c r="I305" s="89"/>
      <c r="J305" s="89"/>
      <c r="K305" s="89"/>
      <c r="L305" s="89"/>
    </row>
    <row r="306" spans="4:12" ht="20.100000000000001" customHeight="1" x14ac:dyDescent="0.2">
      <c r="D306" s="89"/>
      <c r="F306" s="99"/>
      <c r="G306" s="89"/>
      <c r="H306" s="89"/>
      <c r="I306" s="89"/>
      <c r="J306" s="89"/>
      <c r="K306" s="89"/>
      <c r="L306" s="89"/>
    </row>
    <row r="307" spans="4:12" ht="20.100000000000001" customHeight="1" x14ac:dyDescent="0.2">
      <c r="D307" s="89"/>
      <c r="F307" s="99"/>
      <c r="G307" s="89"/>
      <c r="H307" s="89"/>
      <c r="I307" s="89"/>
      <c r="J307" s="89"/>
      <c r="K307" s="89"/>
      <c r="L307" s="89"/>
    </row>
    <row r="308" spans="4:12" ht="20.100000000000001" customHeight="1" x14ac:dyDescent="0.2">
      <c r="D308" s="89"/>
      <c r="F308" s="99"/>
      <c r="G308" s="89"/>
      <c r="H308" s="89"/>
      <c r="I308" s="89"/>
      <c r="J308" s="89"/>
      <c r="K308" s="89"/>
      <c r="L308" s="89"/>
    </row>
    <row r="309" spans="4:12" ht="20.100000000000001" customHeight="1" x14ac:dyDescent="0.2">
      <c r="D309" s="89"/>
      <c r="F309" s="99"/>
      <c r="G309" s="89"/>
      <c r="H309" s="89"/>
      <c r="I309" s="89"/>
      <c r="J309" s="89"/>
      <c r="K309" s="89"/>
      <c r="L309" s="89"/>
    </row>
    <row r="310" spans="4:12" ht="20.100000000000001" customHeight="1" x14ac:dyDescent="0.2">
      <c r="D310" s="89"/>
      <c r="F310" s="99"/>
      <c r="G310" s="89"/>
      <c r="H310" s="89"/>
      <c r="I310" s="89"/>
      <c r="J310" s="89"/>
      <c r="K310" s="89"/>
      <c r="L310" s="89"/>
    </row>
    <row r="311" spans="4:12" ht="20.100000000000001" customHeight="1" x14ac:dyDescent="0.2">
      <c r="D311" s="89"/>
      <c r="F311" s="99"/>
      <c r="G311" s="89"/>
      <c r="H311" s="89"/>
      <c r="I311" s="89"/>
      <c r="J311" s="89"/>
      <c r="K311" s="89"/>
      <c r="L311" s="89"/>
    </row>
    <row r="312" spans="4:12" ht="20.100000000000001" customHeight="1" x14ac:dyDescent="0.2">
      <c r="D312" s="89"/>
      <c r="F312" s="99"/>
      <c r="G312" s="89"/>
      <c r="H312" s="89"/>
      <c r="I312" s="89"/>
      <c r="J312" s="89"/>
      <c r="K312" s="89"/>
      <c r="L312" s="89"/>
    </row>
    <row r="313" spans="4:12" ht="20.100000000000001" customHeight="1" x14ac:dyDescent="0.2">
      <c r="D313" s="89"/>
      <c r="F313" s="99"/>
      <c r="G313" s="89"/>
      <c r="H313" s="89"/>
      <c r="I313" s="89"/>
      <c r="J313" s="89"/>
      <c r="K313" s="89"/>
      <c r="L313" s="89"/>
    </row>
    <row r="314" spans="4:12" ht="20.100000000000001" customHeight="1" x14ac:dyDescent="0.2">
      <c r="D314" s="89"/>
      <c r="F314" s="99"/>
      <c r="G314" s="89"/>
      <c r="H314" s="89"/>
      <c r="I314" s="89"/>
      <c r="J314" s="89"/>
      <c r="K314" s="89"/>
      <c r="L314" s="89"/>
    </row>
    <row r="315" spans="4:12" ht="20.100000000000001" customHeight="1" x14ac:dyDescent="0.2">
      <c r="D315" s="89"/>
      <c r="F315" s="99"/>
      <c r="G315" s="89"/>
      <c r="H315" s="89"/>
      <c r="I315" s="89"/>
      <c r="J315" s="89"/>
      <c r="K315" s="89"/>
      <c r="L315" s="89"/>
    </row>
    <row r="316" spans="4:12" ht="20.100000000000001" customHeight="1" x14ac:dyDescent="0.2">
      <c r="D316" s="89"/>
      <c r="F316" s="99"/>
      <c r="G316" s="89"/>
      <c r="H316" s="89"/>
      <c r="I316" s="89"/>
      <c r="J316" s="89"/>
      <c r="K316" s="89"/>
      <c r="L316" s="89"/>
    </row>
    <row r="317" spans="4:12" ht="20.100000000000001" customHeight="1" x14ac:dyDescent="0.2">
      <c r="D317" s="89"/>
      <c r="F317" s="99"/>
      <c r="G317" s="89"/>
      <c r="H317" s="89"/>
      <c r="I317" s="89"/>
      <c r="J317" s="89"/>
      <c r="K317" s="89"/>
      <c r="L317" s="89"/>
    </row>
    <row r="318" spans="4:12" ht="20.100000000000001" customHeight="1" x14ac:dyDescent="0.2">
      <c r="D318" s="89"/>
      <c r="F318" s="99"/>
      <c r="G318" s="89"/>
      <c r="H318" s="89"/>
      <c r="I318" s="89"/>
      <c r="J318" s="89"/>
      <c r="K318" s="89"/>
      <c r="L318" s="89"/>
    </row>
    <row r="319" spans="4:12" ht="20.100000000000001" customHeight="1" x14ac:dyDescent="0.2">
      <c r="D319" s="89"/>
      <c r="F319" s="99"/>
      <c r="G319" s="89"/>
      <c r="H319" s="89"/>
      <c r="I319" s="89"/>
      <c r="J319" s="89"/>
      <c r="K319" s="89"/>
      <c r="L319" s="89"/>
    </row>
    <row r="320" spans="4:12" ht="20.100000000000001" customHeight="1" x14ac:dyDescent="0.2">
      <c r="D320" s="89"/>
      <c r="F320" s="99"/>
      <c r="G320" s="89"/>
      <c r="H320" s="89"/>
      <c r="I320" s="89"/>
      <c r="J320" s="89"/>
      <c r="K320" s="89"/>
      <c r="L320" s="89"/>
    </row>
    <row r="321" spans="4:12" ht="20.100000000000001" customHeight="1" x14ac:dyDescent="0.2">
      <c r="D321" s="89"/>
      <c r="F321" s="99"/>
      <c r="G321" s="89"/>
      <c r="H321" s="89"/>
      <c r="I321" s="89"/>
      <c r="J321" s="89"/>
      <c r="K321" s="89"/>
      <c r="L321" s="89"/>
    </row>
    <row r="322" spans="4:12" ht="20.100000000000001" customHeight="1" x14ac:dyDescent="0.2">
      <c r="D322" s="89"/>
      <c r="F322" s="99"/>
      <c r="G322" s="89"/>
      <c r="H322" s="89"/>
      <c r="I322" s="89"/>
      <c r="J322" s="89"/>
      <c r="K322" s="89"/>
      <c r="L322" s="89"/>
    </row>
    <row r="323" spans="4:12" ht="20.100000000000001" customHeight="1" x14ac:dyDescent="0.2">
      <c r="D323" s="89"/>
      <c r="F323" s="99"/>
      <c r="G323" s="89"/>
      <c r="H323" s="89"/>
      <c r="I323" s="89"/>
      <c r="J323" s="89"/>
      <c r="K323" s="89"/>
      <c r="L323" s="89"/>
    </row>
    <row r="324" spans="4:12" ht="20.100000000000001" customHeight="1" x14ac:dyDescent="0.2">
      <c r="D324" s="89"/>
      <c r="F324" s="99"/>
      <c r="G324" s="89"/>
      <c r="H324" s="89"/>
      <c r="I324" s="89"/>
      <c r="J324" s="89"/>
      <c r="K324" s="89"/>
      <c r="L324" s="89"/>
    </row>
    <row r="325" spans="4:12" ht="20.100000000000001" customHeight="1" x14ac:dyDescent="0.2">
      <c r="D325" s="89"/>
      <c r="F325" s="99"/>
      <c r="G325" s="89"/>
      <c r="H325" s="89"/>
      <c r="I325" s="89"/>
      <c r="J325" s="89"/>
      <c r="K325" s="89"/>
      <c r="L325" s="89"/>
    </row>
    <row r="326" spans="4:12" ht="20.100000000000001" customHeight="1" x14ac:dyDescent="0.2">
      <c r="D326" s="89"/>
      <c r="F326" s="99"/>
      <c r="G326" s="89"/>
      <c r="H326" s="89"/>
      <c r="I326" s="89"/>
      <c r="J326" s="89"/>
      <c r="K326" s="89"/>
      <c r="L326" s="89"/>
    </row>
    <row r="327" spans="4:12" ht="20.100000000000001" customHeight="1" x14ac:dyDescent="0.2">
      <c r="D327" s="89"/>
      <c r="F327" s="99"/>
      <c r="G327" s="89"/>
      <c r="H327" s="89"/>
      <c r="I327" s="89"/>
      <c r="J327" s="89"/>
      <c r="K327" s="89"/>
      <c r="L327" s="89"/>
    </row>
    <row r="328" spans="4:12" ht="20.100000000000001" customHeight="1" x14ac:dyDescent="0.2">
      <c r="D328" s="89"/>
      <c r="F328" s="99"/>
      <c r="G328" s="89"/>
      <c r="H328" s="89"/>
      <c r="I328" s="89"/>
      <c r="J328" s="89"/>
      <c r="K328" s="89"/>
      <c r="L328" s="89"/>
    </row>
    <row r="329" spans="4:12" ht="20.100000000000001" customHeight="1" x14ac:dyDescent="0.2">
      <c r="D329" s="89"/>
      <c r="F329" s="99"/>
      <c r="G329" s="89"/>
      <c r="H329" s="89"/>
      <c r="I329" s="89"/>
      <c r="J329" s="89"/>
      <c r="K329" s="89"/>
      <c r="L329" s="89"/>
    </row>
    <row r="330" spans="4:12" ht="20.100000000000001" customHeight="1" x14ac:dyDescent="0.2">
      <c r="D330" s="89"/>
      <c r="F330" s="99"/>
      <c r="G330" s="89"/>
      <c r="H330" s="89"/>
      <c r="I330" s="89"/>
      <c r="J330" s="89"/>
      <c r="K330" s="89"/>
      <c r="L330" s="89"/>
    </row>
    <row r="331" spans="4:12" ht="20.100000000000001" customHeight="1" x14ac:dyDescent="0.2">
      <c r="D331" s="89"/>
      <c r="F331" s="99"/>
      <c r="G331" s="89"/>
      <c r="H331" s="89"/>
      <c r="I331" s="89"/>
      <c r="J331" s="89"/>
      <c r="K331" s="89"/>
      <c r="L331" s="89"/>
    </row>
    <row r="332" spans="4:12" ht="20.100000000000001" customHeight="1" x14ac:dyDescent="0.2">
      <c r="D332" s="89"/>
      <c r="F332" s="99"/>
      <c r="G332" s="89"/>
      <c r="H332" s="89"/>
      <c r="I332" s="89"/>
      <c r="J332" s="89"/>
      <c r="K332" s="89"/>
      <c r="L332" s="89"/>
    </row>
    <row r="333" spans="4:12" ht="20.100000000000001" customHeight="1" x14ac:dyDescent="0.2">
      <c r="D333" s="89"/>
      <c r="F333" s="99"/>
      <c r="G333" s="89"/>
      <c r="H333" s="89"/>
      <c r="I333" s="89"/>
      <c r="J333" s="89"/>
      <c r="K333" s="89"/>
      <c r="L333" s="89"/>
    </row>
    <row r="334" spans="4:12" ht="20.100000000000001" customHeight="1" x14ac:dyDescent="0.2">
      <c r="D334" s="89"/>
      <c r="F334" s="99"/>
      <c r="G334" s="89"/>
      <c r="H334" s="89"/>
      <c r="I334" s="89"/>
      <c r="J334" s="89"/>
      <c r="K334" s="89"/>
      <c r="L334" s="89"/>
    </row>
    <row r="335" spans="4:12" ht="20.100000000000001" customHeight="1" x14ac:dyDescent="0.2">
      <c r="D335" s="89"/>
      <c r="F335" s="99"/>
      <c r="G335" s="89"/>
      <c r="H335" s="89"/>
      <c r="I335" s="89"/>
      <c r="J335" s="89"/>
      <c r="K335" s="89"/>
      <c r="L335" s="89"/>
    </row>
    <row r="336" spans="4:12" ht="20.100000000000001" customHeight="1" x14ac:dyDescent="0.2">
      <c r="D336" s="89"/>
      <c r="F336" s="99"/>
      <c r="G336" s="89"/>
      <c r="H336" s="89"/>
      <c r="I336" s="89"/>
      <c r="J336" s="89"/>
      <c r="K336" s="89"/>
      <c r="L336" s="89"/>
    </row>
    <row r="337" spans="4:12" ht="20.100000000000001" customHeight="1" x14ac:dyDescent="0.2">
      <c r="D337" s="89"/>
      <c r="F337" s="99"/>
      <c r="G337" s="89"/>
      <c r="H337" s="89"/>
      <c r="I337" s="89"/>
      <c r="J337" s="89"/>
      <c r="K337" s="89"/>
      <c r="L337" s="89"/>
    </row>
    <row r="338" spans="4:12" ht="20.100000000000001" customHeight="1" x14ac:dyDescent="0.2">
      <c r="D338" s="89"/>
      <c r="F338" s="99"/>
      <c r="G338" s="89"/>
      <c r="H338" s="89"/>
      <c r="I338" s="89"/>
      <c r="J338" s="89"/>
      <c r="K338" s="89"/>
      <c r="L338" s="89"/>
    </row>
    <row r="339" spans="4:12" ht="20.100000000000001" customHeight="1" x14ac:dyDescent="0.2">
      <c r="D339" s="89"/>
      <c r="F339" s="99"/>
      <c r="G339" s="89"/>
      <c r="H339" s="89"/>
      <c r="I339" s="89"/>
      <c r="J339" s="89"/>
      <c r="K339" s="89"/>
      <c r="L339" s="89"/>
    </row>
    <row r="340" spans="4:12" ht="20.100000000000001" customHeight="1" x14ac:dyDescent="0.2">
      <c r="D340" s="89"/>
      <c r="F340" s="99"/>
      <c r="G340" s="89"/>
      <c r="H340" s="89"/>
      <c r="I340" s="89"/>
      <c r="J340" s="89"/>
      <c r="K340" s="89"/>
      <c r="L340" s="89"/>
    </row>
    <row r="341" spans="4:12" ht="20.100000000000001" customHeight="1" x14ac:dyDescent="0.2">
      <c r="D341" s="89"/>
      <c r="F341" s="99"/>
      <c r="G341" s="89"/>
      <c r="H341" s="89"/>
      <c r="I341" s="89"/>
      <c r="J341" s="89"/>
      <c r="K341" s="89"/>
      <c r="L341" s="89"/>
    </row>
    <row r="342" spans="4:12" ht="20.100000000000001" customHeight="1" x14ac:dyDescent="0.2">
      <c r="D342" s="89"/>
      <c r="F342" s="99"/>
      <c r="G342" s="89"/>
      <c r="H342" s="89"/>
      <c r="I342" s="89"/>
      <c r="J342" s="89"/>
      <c r="K342" s="89"/>
      <c r="L342" s="89"/>
    </row>
    <row r="343" spans="4:12" ht="20.100000000000001" customHeight="1" x14ac:dyDescent="0.2">
      <c r="D343" s="89"/>
      <c r="F343" s="99"/>
      <c r="G343" s="89"/>
      <c r="H343" s="89"/>
      <c r="I343" s="89"/>
      <c r="J343" s="89"/>
      <c r="K343" s="89"/>
      <c r="L343" s="89"/>
    </row>
    <row r="344" spans="4:12" ht="20.100000000000001" customHeight="1" x14ac:dyDescent="0.2">
      <c r="D344" s="89"/>
      <c r="F344" s="99"/>
      <c r="G344" s="89"/>
      <c r="H344" s="89"/>
      <c r="I344" s="89"/>
      <c r="J344" s="89"/>
      <c r="K344" s="89"/>
      <c r="L344" s="89"/>
    </row>
    <row r="345" spans="4:12" ht="20.100000000000001" customHeight="1" x14ac:dyDescent="0.2">
      <c r="D345" s="89"/>
      <c r="F345" s="99"/>
      <c r="G345" s="89"/>
      <c r="H345" s="89"/>
      <c r="I345" s="89"/>
      <c r="J345" s="89"/>
      <c r="K345" s="89"/>
      <c r="L345" s="89"/>
    </row>
    <row r="346" spans="4:12" ht="20.100000000000001" customHeight="1" x14ac:dyDescent="0.2">
      <c r="D346" s="89"/>
      <c r="F346" s="99"/>
      <c r="G346" s="89"/>
      <c r="H346" s="89"/>
      <c r="I346" s="89"/>
      <c r="J346" s="89"/>
      <c r="K346" s="89"/>
      <c r="L346" s="89"/>
    </row>
    <row r="347" spans="4:12" ht="20.100000000000001" customHeight="1" x14ac:dyDescent="0.2">
      <c r="D347" s="89"/>
      <c r="F347" s="99"/>
      <c r="G347" s="89"/>
      <c r="H347" s="89"/>
      <c r="I347" s="89"/>
      <c r="J347" s="89"/>
      <c r="K347" s="89"/>
      <c r="L347" s="89"/>
    </row>
    <row r="348" spans="4:12" ht="20.100000000000001" customHeight="1" x14ac:dyDescent="0.2">
      <c r="D348" s="89"/>
      <c r="F348" s="99"/>
      <c r="G348" s="89"/>
      <c r="H348" s="89"/>
      <c r="I348" s="89"/>
      <c r="J348" s="89"/>
      <c r="K348" s="89"/>
      <c r="L348" s="89"/>
    </row>
    <row r="349" spans="4:12" ht="20.100000000000001" customHeight="1" x14ac:dyDescent="0.2">
      <c r="D349" s="89"/>
      <c r="F349" s="99"/>
      <c r="G349" s="89"/>
      <c r="H349" s="89"/>
      <c r="I349" s="89"/>
      <c r="J349" s="89"/>
      <c r="K349" s="89"/>
      <c r="L349" s="89"/>
    </row>
    <row r="350" spans="4:12" ht="20.100000000000001" customHeight="1" x14ac:dyDescent="0.2">
      <c r="D350" s="89"/>
      <c r="F350" s="99"/>
      <c r="G350" s="89"/>
      <c r="H350" s="89"/>
      <c r="I350" s="89"/>
      <c r="J350" s="89"/>
      <c r="K350" s="89"/>
      <c r="L350" s="89"/>
    </row>
    <row r="351" spans="4:12" ht="20.100000000000001" customHeight="1" x14ac:dyDescent="0.2">
      <c r="D351" s="89"/>
      <c r="F351" s="99"/>
      <c r="G351" s="89"/>
      <c r="H351" s="89"/>
      <c r="I351" s="89"/>
      <c r="J351" s="89"/>
      <c r="K351" s="89"/>
      <c r="L351" s="89"/>
    </row>
    <row r="352" spans="4:12" ht="20.100000000000001" customHeight="1" x14ac:dyDescent="0.2">
      <c r="D352" s="89"/>
      <c r="F352" s="99"/>
      <c r="G352" s="89"/>
      <c r="H352" s="89"/>
      <c r="I352" s="89"/>
      <c r="J352" s="89"/>
      <c r="K352" s="89"/>
      <c r="L352" s="89"/>
    </row>
    <row r="353" spans="4:12" ht="20.100000000000001" customHeight="1" x14ac:dyDescent="0.2">
      <c r="D353" s="89"/>
      <c r="F353" s="99"/>
      <c r="G353" s="89"/>
      <c r="H353" s="89"/>
      <c r="I353" s="89"/>
      <c r="J353" s="89"/>
      <c r="K353" s="89"/>
      <c r="L353" s="89"/>
    </row>
    <row r="354" spans="4:12" ht="20.100000000000001" customHeight="1" x14ac:dyDescent="0.2"/>
    <row r="355" spans="4:12" ht="20.100000000000001" customHeight="1" x14ac:dyDescent="0.2"/>
    <row r="356" spans="4:12" ht="20.100000000000001" customHeight="1" x14ac:dyDescent="0.2"/>
    <row r="357" spans="4:12" ht="20.100000000000001" customHeight="1" x14ac:dyDescent="0.2"/>
    <row r="358" spans="4:12" ht="20.100000000000001" customHeight="1" x14ac:dyDescent="0.2"/>
    <row r="359" spans="4:12" ht="20.100000000000001" customHeight="1" x14ac:dyDescent="0.2"/>
    <row r="360" spans="4:12" ht="20.100000000000001" customHeight="1" x14ac:dyDescent="0.2"/>
    <row r="361" spans="4:12" ht="20.100000000000001" customHeight="1" x14ac:dyDescent="0.2"/>
    <row r="362" spans="4:12" ht="20.100000000000001" customHeight="1" x14ac:dyDescent="0.2"/>
    <row r="363" spans="4:12" ht="20.100000000000001" customHeight="1" x14ac:dyDescent="0.2"/>
    <row r="364" spans="4:12" ht="20.100000000000001" customHeight="1" x14ac:dyDescent="0.2"/>
    <row r="365" spans="4:12" ht="20.100000000000001" customHeight="1" x14ac:dyDescent="0.2"/>
    <row r="366" spans="4:12" ht="20.100000000000001" customHeight="1" x14ac:dyDescent="0.2"/>
    <row r="367" spans="4:12" ht="20.100000000000001" customHeight="1" x14ac:dyDescent="0.2"/>
    <row r="368" spans="4:12"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row r="408" ht="20.100000000000001" customHeight="1" x14ac:dyDescent="0.2"/>
    <row r="409" ht="20.100000000000001" customHeight="1" x14ac:dyDescent="0.2"/>
    <row r="410" ht="20.100000000000001" customHeight="1" x14ac:dyDescent="0.2"/>
    <row r="411" ht="20.100000000000001" customHeight="1" x14ac:dyDescent="0.2"/>
    <row r="412" ht="20.100000000000001" customHeight="1" x14ac:dyDescent="0.2"/>
    <row r="413" ht="20.100000000000001" customHeight="1" x14ac:dyDescent="0.2"/>
    <row r="414" ht="20.100000000000001" customHeight="1" x14ac:dyDescent="0.2"/>
    <row r="415" ht="20.100000000000001" customHeight="1" x14ac:dyDescent="0.2"/>
    <row r="416" ht="20.100000000000001" customHeight="1" x14ac:dyDescent="0.2"/>
    <row r="417" ht="20.100000000000001" customHeight="1" x14ac:dyDescent="0.2"/>
    <row r="418" ht="20.100000000000001" customHeight="1" x14ac:dyDescent="0.2"/>
    <row r="419" ht="20.100000000000001" customHeight="1" x14ac:dyDescent="0.2"/>
    <row r="420" ht="20.100000000000001" customHeight="1" x14ac:dyDescent="0.2"/>
    <row r="421" ht="20.100000000000001" customHeight="1" x14ac:dyDescent="0.2"/>
    <row r="422" ht="20.100000000000001" customHeight="1" x14ac:dyDescent="0.2"/>
    <row r="423" ht="20.100000000000001" customHeight="1" x14ac:dyDescent="0.2"/>
    <row r="424" ht="20.100000000000001" customHeight="1" x14ac:dyDescent="0.2"/>
    <row r="425" ht="20.100000000000001" customHeight="1" x14ac:dyDescent="0.2"/>
    <row r="426" ht="20.100000000000001" customHeight="1" x14ac:dyDescent="0.2"/>
    <row r="427" ht="20.100000000000001" customHeight="1" x14ac:dyDescent="0.2"/>
    <row r="428" ht="20.100000000000001" customHeight="1" x14ac:dyDescent="0.2"/>
    <row r="429" ht="20.100000000000001" customHeight="1" x14ac:dyDescent="0.2"/>
    <row r="430" ht="20.100000000000001" customHeight="1" x14ac:dyDescent="0.2"/>
    <row r="431" ht="20.100000000000001" customHeight="1" x14ac:dyDescent="0.2"/>
    <row r="432" ht="20.100000000000001" customHeight="1" x14ac:dyDescent="0.2"/>
    <row r="433" ht="20.100000000000001" customHeight="1" x14ac:dyDescent="0.2"/>
    <row r="434" ht="20.100000000000001" customHeight="1" x14ac:dyDescent="0.2"/>
    <row r="435" ht="20.100000000000001" customHeight="1" x14ac:dyDescent="0.2"/>
    <row r="436" ht="20.100000000000001" customHeight="1" x14ac:dyDescent="0.2"/>
    <row r="437" ht="20.100000000000001" customHeight="1" x14ac:dyDescent="0.2"/>
    <row r="438" ht="20.100000000000001" customHeight="1" x14ac:dyDescent="0.2"/>
    <row r="439" ht="20.100000000000001" customHeight="1" x14ac:dyDescent="0.2"/>
    <row r="440" ht="20.100000000000001" customHeight="1" x14ac:dyDescent="0.2"/>
    <row r="441" ht="20.100000000000001" customHeight="1" x14ac:dyDescent="0.2"/>
    <row r="442" ht="20.100000000000001" customHeight="1" x14ac:dyDescent="0.2"/>
    <row r="443" ht="20.100000000000001" customHeight="1" x14ac:dyDescent="0.2"/>
    <row r="444" ht="20.100000000000001" customHeight="1" x14ac:dyDescent="0.2"/>
    <row r="445" ht="20.100000000000001" customHeight="1" x14ac:dyDescent="0.2"/>
    <row r="446" ht="20.100000000000001" customHeight="1" x14ac:dyDescent="0.2"/>
    <row r="447" ht="20.100000000000001" customHeight="1" x14ac:dyDescent="0.2"/>
    <row r="448" ht="20.100000000000001" customHeight="1" x14ac:dyDescent="0.2"/>
    <row r="449" ht="20.100000000000001" customHeight="1" x14ac:dyDescent="0.2"/>
    <row r="450" ht="20.100000000000001" customHeight="1" x14ac:dyDescent="0.2"/>
    <row r="451" ht="20.100000000000001" customHeight="1" x14ac:dyDescent="0.2"/>
    <row r="452" ht="20.100000000000001" customHeight="1" x14ac:dyDescent="0.2"/>
    <row r="453" ht="20.100000000000001" customHeight="1" x14ac:dyDescent="0.2"/>
    <row r="454" ht="20.100000000000001" customHeight="1" x14ac:dyDescent="0.2"/>
    <row r="455" ht="20.100000000000001" customHeight="1" x14ac:dyDescent="0.2"/>
    <row r="456" ht="20.100000000000001" customHeight="1" x14ac:dyDescent="0.2"/>
    <row r="457" ht="20.100000000000001" customHeight="1" x14ac:dyDescent="0.2"/>
    <row r="458" ht="20.100000000000001" customHeight="1" x14ac:dyDescent="0.2"/>
    <row r="459" ht="20.100000000000001" customHeight="1" x14ac:dyDescent="0.2"/>
    <row r="460" ht="20.100000000000001" customHeight="1" x14ac:dyDescent="0.2"/>
    <row r="461" ht="20.100000000000001" customHeight="1" x14ac:dyDescent="0.2"/>
    <row r="462" ht="20.100000000000001" customHeight="1" x14ac:dyDescent="0.2"/>
    <row r="463" ht="20.100000000000001" customHeight="1" x14ac:dyDescent="0.2"/>
    <row r="464" ht="20.100000000000001" customHeight="1" x14ac:dyDescent="0.2"/>
    <row r="465"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E17" sqref="E17"/>
    </sheetView>
  </sheetViews>
  <sheetFormatPr defaultRowHeight="15" x14ac:dyDescent="0.25"/>
  <cols>
    <col min="1" max="2" width="17.85546875" style="45" customWidth="1"/>
    <col min="3" max="3" width="19" style="45" customWidth="1"/>
    <col min="4" max="4" width="27.140625" style="45" customWidth="1"/>
    <col min="5" max="5" width="32.7109375" style="46" customWidth="1"/>
    <col min="6" max="6" width="53.7109375" style="46" customWidth="1"/>
    <col min="7" max="11" width="20.7109375" style="45" customWidth="1"/>
    <col min="12" max="12" width="43.140625" style="45" customWidth="1"/>
    <col min="13" max="16384" width="9.140625" style="45"/>
  </cols>
  <sheetData>
    <row r="1" spans="1:18" ht="39.950000000000003" customHeight="1" x14ac:dyDescent="0.4">
      <c r="E1" s="45"/>
      <c r="F1" s="45"/>
      <c r="L1" s="25" t="s">
        <v>99</v>
      </c>
    </row>
    <row r="2" spans="1:18" ht="24.95" customHeight="1" x14ac:dyDescent="0.25">
      <c r="E2" s="45"/>
      <c r="F2" s="45"/>
      <c r="L2" s="65" t="str">
        <f>'ITP Cover Page'!V2</f>
        <v>Project: SH1/29 Intersection Upgrade</v>
      </c>
    </row>
    <row r="3" spans="1:18" ht="24.95" customHeight="1" x14ac:dyDescent="0.25">
      <c r="E3" s="45"/>
      <c r="F3" s="45"/>
      <c r="L3" s="65" t="str">
        <f>CONCATENATE("Document Revision &amp; Date: ",K5," - ",L5)</f>
        <v>Document Revision &amp; Date: Rev: 01 - Date: 01/12/2021</v>
      </c>
    </row>
    <row r="4" spans="1:18" ht="9.9499999999999993" customHeight="1" thickBot="1" x14ac:dyDescent="0.3">
      <c r="E4" s="45"/>
      <c r="F4" s="45"/>
      <c r="L4" s="65"/>
    </row>
    <row r="5" spans="1:18" ht="27.75" customHeight="1" thickBot="1" x14ac:dyDescent="0.3">
      <c r="A5" s="359" t="s">
        <v>99</v>
      </c>
      <c r="B5" s="360"/>
      <c r="C5" s="360"/>
      <c r="D5" s="360"/>
      <c r="E5" s="360"/>
      <c r="F5" s="360"/>
      <c r="G5" s="360"/>
      <c r="H5" s="360"/>
      <c r="I5" s="360"/>
      <c r="J5" s="361"/>
      <c r="K5" s="55" t="s">
        <v>98</v>
      </c>
      <c r="L5" s="56" t="s">
        <v>97</v>
      </c>
    </row>
    <row r="6" spans="1:18" ht="9.9499999999999993" customHeight="1" thickBot="1" x14ac:dyDescent="0.3">
      <c r="E6" s="45"/>
      <c r="F6" s="45"/>
    </row>
    <row r="7" spans="1:18" s="46" customFormat="1" ht="47.25" customHeight="1" x14ac:dyDescent="0.25">
      <c r="A7" s="57" t="s">
        <v>100</v>
      </c>
      <c r="B7" s="66" t="s">
        <v>106</v>
      </c>
      <c r="C7" s="58" t="s">
        <v>101</v>
      </c>
      <c r="D7" s="58" t="s">
        <v>96</v>
      </c>
      <c r="E7" s="58" t="s">
        <v>80</v>
      </c>
      <c r="F7" s="58" t="s">
        <v>88</v>
      </c>
      <c r="G7" s="58" t="s">
        <v>105</v>
      </c>
      <c r="H7" s="58" t="s">
        <v>95</v>
      </c>
      <c r="I7" s="58" t="s">
        <v>103</v>
      </c>
      <c r="J7" s="58" t="s">
        <v>93</v>
      </c>
      <c r="K7" s="58" t="s">
        <v>102</v>
      </c>
      <c r="L7" s="59" t="s">
        <v>94</v>
      </c>
      <c r="M7" s="50"/>
      <c r="N7" s="50"/>
      <c r="O7" s="50"/>
      <c r="P7" s="50"/>
      <c r="Q7" s="50"/>
      <c r="R7" s="50"/>
    </row>
    <row r="8" spans="1:18" ht="24.95" customHeight="1" x14ac:dyDescent="0.25">
      <c r="A8" s="51">
        <v>1</v>
      </c>
      <c r="B8" s="111"/>
      <c r="C8" s="53" t="s">
        <v>2</v>
      </c>
      <c r="D8" s="53"/>
      <c r="E8" s="49" t="s">
        <v>141</v>
      </c>
      <c r="F8" s="49"/>
      <c r="G8" s="48"/>
      <c r="H8" s="48"/>
      <c r="I8" s="48"/>
      <c r="J8" s="48"/>
      <c r="K8" s="47"/>
      <c r="L8" s="60"/>
    </row>
    <row r="9" spans="1:18" ht="24.95" customHeight="1" x14ac:dyDescent="0.25">
      <c r="A9" s="51">
        <v>101</v>
      </c>
      <c r="B9" s="111"/>
      <c r="C9" s="53" t="s">
        <v>2</v>
      </c>
      <c r="D9" s="53"/>
      <c r="E9" s="49" t="s">
        <v>142</v>
      </c>
      <c r="F9" s="49"/>
      <c r="G9" s="48"/>
      <c r="H9" s="48"/>
      <c r="I9" s="48"/>
      <c r="J9" s="48"/>
      <c r="K9" s="47"/>
      <c r="L9" s="60"/>
    </row>
    <row r="10" spans="1:18" ht="24.95" customHeight="1" x14ac:dyDescent="0.25">
      <c r="A10" s="51">
        <v>102</v>
      </c>
      <c r="B10" s="111"/>
      <c r="C10" s="53" t="s">
        <v>2</v>
      </c>
      <c r="D10" s="53"/>
      <c r="E10" s="49" t="s">
        <v>143</v>
      </c>
      <c r="F10" s="49"/>
      <c r="G10" s="48"/>
      <c r="H10" s="48"/>
      <c r="I10" s="48"/>
      <c r="J10" s="48"/>
      <c r="K10" s="47"/>
      <c r="L10" s="60"/>
    </row>
    <row r="11" spans="1:18" ht="24.95" customHeight="1" x14ac:dyDescent="0.25">
      <c r="A11" s="51">
        <v>103</v>
      </c>
      <c r="B11" s="111"/>
      <c r="C11" s="53" t="s">
        <v>2</v>
      </c>
      <c r="D11" s="53"/>
      <c r="E11" s="49" t="s">
        <v>144</v>
      </c>
      <c r="F11" s="49"/>
      <c r="G11" s="48"/>
      <c r="H11" s="48"/>
      <c r="I11" s="48"/>
      <c r="J11" s="48"/>
      <c r="K11" s="47"/>
      <c r="L11" s="60"/>
    </row>
    <row r="12" spans="1:18" ht="24.95" customHeight="1" x14ac:dyDescent="0.25">
      <c r="A12" s="51">
        <v>104</v>
      </c>
      <c r="B12" s="111"/>
      <c r="C12" s="53" t="s">
        <v>2</v>
      </c>
      <c r="D12" s="53"/>
      <c r="E12" s="49" t="s">
        <v>622</v>
      </c>
      <c r="F12" s="49"/>
      <c r="G12" s="48"/>
      <c r="H12" s="48"/>
      <c r="I12" s="48"/>
      <c r="J12" s="48"/>
      <c r="K12" s="47"/>
      <c r="L12" s="60"/>
    </row>
    <row r="13" spans="1:18" ht="24.95" customHeight="1" x14ac:dyDescent="0.25">
      <c r="A13" s="51"/>
      <c r="B13" s="111"/>
      <c r="C13" s="53"/>
      <c r="D13" s="53"/>
      <c r="E13" s="49"/>
      <c r="F13" s="49"/>
      <c r="G13" s="48"/>
      <c r="H13" s="48"/>
      <c r="I13" s="48"/>
      <c r="J13" s="48"/>
      <c r="K13" s="47"/>
      <c r="L13" s="60"/>
    </row>
    <row r="14" spans="1:18" ht="24.95" customHeight="1" x14ac:dyDescent="0.25">
      <c r="A14" s="51"/>
      <c r="B14" s="111"/>
      <c r="C14" s="53"/>
      <c r="D14" s="53"/>
      <c r="E14" s="49"/>
      <c r="F14" s="49"/>
      <c r="G14" s="48"/>
      <c r="H14" s="48"/>
      <c r="I14" s="48"/>
      <c r="J14" s="48"/>
      <c r="K14" s="47"/>
      <c r="L14" s="60"/>
    </row>
    <row r="15" spans="1:18" ht="24.95" customHeight="1" x14ac:dyDescent="0.25">
      <c r="A15" s="51"/>
      <c r="B15" s="111"/>
      <c r="C15" s="53"/>
      <c r="D15" s="53"/>
      <c r="E15" s="49"/>
      <c r="F15" s="49"/>
      <c r="G15" s="48"/>
      <c r="H15" s="48"/>
      <c r="I15" s="48"/>
      <c r="J15" s="48"/>
      <c r="K15" s="47"/>
      <c r="L15" s="60"/>
    </row>
    <row r="16" spans="1:18" ht="24.95" customHeight="1" thickBot="1" x14ac:dyDescent="0.3">
      <c r="A16" s="52"/>
      <c r="B16" s="67"/>
      <c r="C16" s="54"/>
      <c r="D16" s="54"/>
      <c r="E16" s="61"/>
      <c r="F16" s="61"/>
      <c r="G16" s="62"/>
      <c r="H16" s="62"/>
      <c r="I16" s="62"/>
      <c r="J16" s="62"/>
      <c r="K16" s="63"/>
      <c r="L16" s="64"/>
    </row>
    <row r="17" spans="5:6" ht="24.95" customHeight="1" x14ac:dyDescent="0.25">
      <c r="E17" s="45"/>
      <c r="F17" s="45"/>
    </row>
    <row r="18" spans="5:6" ht="24.95" customHeight="1" x14ac:dyDescent="0.25"/>
    <row r="19" spans="5:6" ht="12.75" x14ac:dyDescent="0.25">
      <c r="E19" s="45"/>
      <c r="F19" s="45"/>
    </row>
    <row r="20" spans="5:6" ht="12.75" x14ac:dyDescent="0.25">
      <c r="E20" s="45"/>
      <c r="F20" s="45"/>
    </row>
    <row r="21" spans="5:6" ht="12.75" x14ac:dyDescent="0.25">
      <c r="E21" s="45"/>
      <c r="F21" s="45"/>
    </row>
    <row r="22" spans="5:6" ht="15" customHeight="1" x14ac:dyDescent="0.25">
      <c r="E22" s="45"/>
      <c r="F22" s="45"/>
    </row>
    <row r="23" spans="5:6" ht="12.75" x14ac:dyDescent="0.25">
      <c r="E23" s="45"/>
      <c r="F23" s="45"/>
    </row>
    <row r="24" spans="5:6" ht="12.75" x14ac:dyDescent="0.25">
      <c r="E24" s="45"/>
      <c r="F24" s="45"/>
    </row>
    <row r="25" spans="5:6" ht="12.75" x14ac:dyDescent="0.25">
      <c r="E25" s="45"/>
      <c r="F25" s="45"/>
    </row>
    <row r="26" spans="5:6" ht="12.75" x14ac:dyDescent="0.25">
      <c r="E26" s="45"/>
      <c r="F26" s="45"/>
    </row>
    <row r="27" spans="5:6" ht="12.75" x14ac:dyDescent="0.25">
      <c r="E27" s="45"/>
      <c r="F27" s="45"/>
    </row>
    <row r="28" spans="5:6" ht="12.75" x14ac:dyDescent="0.25">
      <c r="E28" s="45"/>
      <c r="F28" s="45"/>
    </row>
    <row r="29" spans="5:6" ht="12.75" x14ac:dyDescent="0.25">
      <c r="E29" s="45"/>
      <c r="F29" s="45"/>
    </row>
    <row r="30" spans="5:6" ht="12.75" x14ac:dyDescent="0.25">
      <c r="E30" s="45"/>
      <c r="F30" s="45"/>
    </row>
    <row r="31" spans="5:6" ht="12.75" x14ac:dyDescent="0.25">
      <c r="E31" s="45"/>
      <c r="F31" s="45"/>
    </row>
    <row r="32" spans="5:6" ht="12.75" x14ac:dyDescent="0.25">
      <c r="E32" s="45"/>
      <c r="F32" s="45"/>
    </row>
    <row r="33" spans="5:15" x14ac:dyDescent="0.25">
      <c r="E33" s="45"/>
      <c r="F33" s="45"/>
      <c r="N33" s="17"/>
      <c r="O33" s="17"/>
    </row>
    <row r="34" spans="5:15" x14ac:dyDescent="0.25">
      <c r="E34" s="45"/>
      <c r="F34" s="45"/>
      <c r="N34" s="17"/>
      <c r="O34" s="17"/>
    </row>
    <row r="35" spans="5:15" x14ac:dyDescent="0.25">
      <c r="E35" s="45"/>
      <c r="F35" s="45"/>
      <c r="N35" s="17"/>
      <c r="O35" s="17"/>
    </row>
    <row r="36" spans="5:15" x14ac:dyDescent="0.25">
      <c r="E36" s="45"/>
      <c r="F36" s="45"/>
      <c r="N36" s="17"/>
      <c r="O36" s="17"/>
    </row>
    <row r="37" spans="5:15" x14ac:dyDescent="0.25">
      <c r="E37" s="45"/>
      <c r="F37" s="45"/>
      <c r="N37" s="17"/>
      <c r="O37" s="17"/>
    </row>
    <row r="38" spans="5:15" x14ac:dyDescent="0.25">
      <c r="E38" s="45"/>
      <c r="F38" s="45"/>
      <c r="N38" s="17"/>
      <c r="O38" s="17"/>
    </row>
    <row r="39" spans="5:15" x14ac:dyDescent="0.25">
      <c r="E39" s="45"/>
      <c r="F39" s="45"/>
      <c r="N39" s="17"/>
      <c r="O39" s="17"/>
    </row>
    <row r="40" spans="5:15" x14ac:dyDescent="0.25">
      <c r="E40" s="45"/>
      <c r="F40" s="45"/>
      <c r="N40" s="17"/>
      <c r="O40" s="17"/>
    </row>
    <row r="41" spans="5:15" x14ac:dyDescent="0.25">
      <c r="E41" s="45"/>
      <c r="F41" s="45"/>
      <c r="N41" s="17"/>
      <c r="O41" s="17"/>
    </row>
    <row r="42" spans="5:15" x14ac:dyDescent="0.25">
      <c r="E42" s="45"/>
      <c r="F42" s="45"/>
      <c r="N42" s="17"/>
      <c r="O42" s="17"/>
    </row>
    <row r="43" spans="5:15" x14ac:dyDescent="0.25">
      <c r="E43" s="45"/>
      <c r="F43" s="45"/>
      <c r="N43" s="17"/>
      <c r="O43" s="17"/>
    </row>
    <row r="44" spans="5:15" x14ac:dyDescent="0.25">
      <c r="E44" s="17"/>
      <c r="F44" s="17"/>
      <c r="G44" s="17"/>
      <c r="H44" s="17"/>
      <c r="I44" s="17"/>
      <c r="J44" s="17"/>
      <c r="K44" s="17"/>
      <c r="L44" s="17"/>
      <c r="M44" s="17"/>
      <c r="N44" s="17"/>
      <c r="O44" s="17"/>
    </row>
    <row r="45" spans="5:15" x14ac:dyDescent="0.25">
      <c r="E45" s="17"/>
      <c r="F45" s="17"/>
      <c r="G45" s="17"/>
      <c r="H45" s="17"/>
      <c r="I45" s="17"/>
      <c r="J45" s="17"/>
      <c r="K45" s="17"/>
      <c r="L45" s="17"/>
      <c r="M45" s="17"/>
      <c r="N45" s="17"/>
      <c r="O45" s="17"/>
    </row>
    <row r="46" spans="5:15" x14ac:dyDescent="0.25">
      <c r="E46" s="17"/>
      <c r="F46" s="17"/>
      <c r="G46" s="17"/>
      <c r="H46" s="17"/>
      <c r="I46" s="17"/>
      <c r="J46" s="17"/>
      <c r="K46" s="17"/>
      <c r="L46" s="17"/>
      <c r="M46" s="17"/>
      <c r="N46" s="17"/>
      <c r="O46" s="17"/>
    </row>
    <row r="47" spans="5:15" x14ac:dyDescent="0.25">
      <c r="E47" s="17"/>
      <c r="F47" s="17"/>
      <c r="G47" s="17"/>
      <c r="H47" s="17"/>
      <c r="I47" s="17"/>
      <c r="J47" s="17"/>
      <c r="K47" s="17"/>
      <c r="L47" s="17"/>
      <c r="M47" s="17"/>
      <c r="N47" s="17"/>
      <c r="O47" s="17"/>
    </row>
    <row r="48" spans="5:15" x14ac:dyDescent="0.25">
      <c r="E48" s="17"/>
      <c r="F48" s="17"/>
      <c r="G48" s="17"/>
      <c r="H48" s="17"/>
      <c r="I48" s="17"/>
      <c r="J48" s="17"/>
      <c r="K48" s="17"/>
      <c r="L48" s="17"/>
      <c r="M48" s="17"/>
      <c r="N48" s="17"/>
      <c r="O48" s="17"/>
    </row>
    <row r="49" spans="5:15" x14ac:dyDescent="0.25">
      <c r="E49" s="17"/>
      <c r="F49" s="17"/>
      <c r="G49" s="17"/>
      <c r="H49" s="17"/>
      <c r="I49" s="17"/>
      <c r="J49" s="17"/>
      <c r="K49" s="17"/>
      <c r="L49" s="17"/>
      <c r="M49" s="17"/>
      <c r="N49" s="17"/>
      <c r="O49" s="17"/>
    </row>
    <row r="50" spans="5:15" x14ac:dyDescent="0.25">
      <c r="E50" s="17"/>
      <c r="F50" s="17"/>
      <c r="G50" s="17"/>
      <c r="H50" s="17"/>
      <c r="I50" s="17"/>
      <c r="J50" s="17"/>
    </row>
    <row r="51" spans="5:15" x14ac:dyDescent="0.25">
      <c r="E51" s="17"/>
      <c r="F51" s="17"/>
      <c r="G51" s="17"/>
    </row>
    <row r="52" spans="5:15" x14ac:dyDescent="0.25">
      <c r="E52" s="17"/>
      <c r="F52" s="17"/>
      <c r="G52" s="17"/>
    </row>
    <row r="53" spans="5:15" x14ac:dyDescent="0.25">
      <c r="E53" s="17"/>
      <c r="F53" s="17"/>
      <c r="G53" s="17"/>
    </row>
    <row r="54" spans="5:15" x14ac:dyDescent="0.25">
      <c r="E54" s="17"/>
      <c r="F54" s="17"/>
      <c r="G54" s="17"/>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Stuart McCarron</cp:lastModifiedBy>
  <cp:lastPrinted>2022-05-16T00:28:00Z</cp:lastPrinted>
  <dcterms:created xsi:type="dcterms:W3CDTF">2020-07-21T23:18:09Z</dcterms:created>
  <dcterms:modified xsi:type="dcterms:W3CDTF">2023-12-13T21:20:04Z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