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P:\Projects\Calder Park\ITP's\In review\"/>
    </mc:Choice>
  </mc:AlternateContent>
  <xr:revisionPtr revIDLastSave="0" documentId="13_ncr:1_{17D46C5D-FBB7-400A-BDEB-CBDF9BF9B498}"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Sheet1!$L$1:$L$42</definedName>
    <definedName name="_xlnm.Print_Area" localSheetId="0">Sheet1!$A$12:$K$42</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4" i="1"/>
  <c r="K13" i="1"/>
</calcChain>
</file>

<file path=xl/sharedStrings.xml><?xml version="1.0" encoding="utf-8"?>
<sst xmlns="http://schemas.openxmlformats.org/spreadsheetml/2006/main" count="131" uniqueCount="95">
  <si>
    <t>ConQA Team Notes:</t>
  </si>
  <si>
    <t xml:space="preserve">Document Title:  </t>
  </si>
  <si>
    <t>ITP Number</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</si>
  <si>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</si>
  <si>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</si>
  <si>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</si>
  <si>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</si>
  <si>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</si>
  <si>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</si>
  <si>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</si>
  <si>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</si>
  <si>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</si>
  <si>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</si>
  <si>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</si>
  <si>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</si>
  <si>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</si>
  <si>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</si>
  <si>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</si>
  <si>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</si>
  <si>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</si>
  <si>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</si>
  <si>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</si>
  <si>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</si>
  <si>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</si>
  <si>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</si>
  <si>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</si>
  <si>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</si>
  <si>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</si>
  <si>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</si>
  <si>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</si>
  <si>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</si>
  <si>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Materials</t>
  </si>
  <si>
    <t>2.1</t>
  </si>
  <si>
    <t>Concrete</t>
  </si>
  <si>
    <t>Document Review</t>
  </si>
  <si>
    <t>Each Mix</t>
  </si>
  <si>
    <t>HP</t>
  </si>
  <si>
    <t>SE/Site Supervisor</t>
  </si>
  <si>
    <t>Supplier Certificate of  Compliance</t>
  </si>
  <si>
    <t>2.2</t>
  </si>
  <si>
    <t>Document review
Visual and Measure</t>
  </si>
  <si>
    <t>All elements</t>
  </si>
  <si>
    <t>IP</t>
  </si>
  <si>
    <t>Pre-construction / Pre-installation Activities</t>
  </si>
  <si>
    <t>3.1</t>
  </si>
  <si>
    <t>Survey Set-out</t>
  </si>
  <si>
    <t xml:space="preserve">IFC Drawings
</t>
  </si>
  <si>
    <t>Measure
Visual</t>
  </si>
  <si>
    <t>Each element</t>
  </si>
  <si>
    <t>Surveyor
SE/PE</t>
  </si>
  <si>
    <t>This ITP</t>
  </si>
  <si>
    <t>Construction / Installation Activities</t>
  </si>
  <si>
    <t>4.1</t>
  </si>
  <si>
    <t>Excavation works</t>
  </si>
  <si>
    <t>Visual</t>
  </si>
  <si>
    <t>4.2</t>
  </si>
  <si>
    <t>Ground Conditions</t>
  </si>
  <si>
    <t>Measure</t>
  </si>
  <si>
    <t>4.4</t>
  </si>
  <si>
    <t>Each footing</t>
  </si>
  <si>
    <t>4.5</t>
  </si>
  <si>
    <t>4.6</t>
  </si>
  <si>
    <t>IFC Drawings</t>
  </si>
  <si>
    <t>Post-construction / Post-installation Activities</t>
  </si>
  <si>
    <t>5.1</t>
  </si>
  <si>
    <t>Each lot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</si>
  <si>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</si>
  <si>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</si>
  <si>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</si>
  <si>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Andrew Carlini</t>
  </si>
  <si>
    <t>Pradeep Talasila</t>
  </si>
  <si>
    <t>Calder Park Drive LXRP</t>
  </si>
  <si>
    <t>CPD-Bollard Installation</t>
  </si>
  <si>
    <t>Inspection &amp; Test Plan - Bollard Installation</t>
  </si>
  <si>
    <t>IFC Drawings
S516
S517
VicRoads Section 610
VicRoads Section 630</t>
  </si>
  <si>
    <t>Bollard, Chains</t>
  </si>
  <si>
    <t xml:space="preserve">Chain Installation </t>
  </si>
  <si>
    <t>Bollard Alignment/Height</t>
  </si>
  <si>
    <t>Bollards are to be checked for verticality and ensure offset is not less than required from
near face of post to centreline of track or as shown on alignment drawings.</t>
  </si>
  <si>
    <t xml:space="preserve">IFC Drawings
</t>
  </si>
  <si>
    <t>IFC Drawings
AS41000
AS1163
S516
S517</t>
  </si>
  <si>
    <t>Excavation for bollard foundation must not undermine footing of existing structures.
Follow asset owners guidelines for work around their service.
Excavation must use Non Distructive Digging in the rail corridor</t>
  </si>
  <si>
    <t>All bollard foundations to be inspected by the site team prior to installing the bollards. All foundations are to be free of water and loose material. 
If the ground material on site does not meet the design assumptions, the Geotechnical Engineer shall be notified to determine if design change is required.</t>
  </si>
  <si>
    <t>All Steel must comply with Australian Standards.
Bollard sizes must be checked on site.</t>
  </si>
  <si>
    <t>Survey to set out the following but not limited to: existing services, bollard locations
Offset checked against the running edge prior toinstallation of bollards.</t>
  </si>
  <si>
    <t>25MPa concrete to be used as per IFC drawings.</t>
  </si>
  <si>
    <r>
      <t xml:space="preserve">25MPa concrete.
</t>
    </r>
    <r>
      <rPr>
        <u/>
        <sz val="8"/>
        <rFont val="Arial"/>
        <family val="2"/>
      </rPr>
      <t xml:space="preserve">
Typical Footing:</t>
    </r>
    <r>
      <rPr>
        <sz val="8"/>
        <rFont val="Arial"/>
        <family val="2"/>
      </rPr>
      <t xml:space="preserve">
Footing dimension 650mm deep, diameter of min 350mm
140x140mm bollard to be installed 600mm deep.</t>
    </r>
  </si>
  <si>
    <t>Each bollard</t>
  </si>
  <si>
    <t>Concrete dockets</t>
  </si>
  <si>
    <t>This ITP
Delivery Dockets</t>
  </si>
  <si>
    <t>8mm HDG Chain, with max 300mm sag
40mm hole in bollard, chain to be secured via 120x12mm HDG Hex Head Bolt</t>
  </si>
  <si>
    <t xml:space="preserve"> Bollard Installation</t>
  </si>
  <si>
    <t>Bollard Foundation</t>
  </si>
  <si>
    <t>302</t>
  </si>
  <si>
    <t>Maximum post spacing to be 1650mm ctr
Max. Bollard height  900mm above ground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</si>
</sst>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4">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7" fillId="0" borderId="4" xfId="0" applyFont="1" applyBorder="1" applyAlignment="1">
      <alignment horizontal="left"/>
    </xf>
    <xf numFmtId="0" fontId="4" fillId="2" borderId="1" xfId="0" applyFont="1" applyFill="1" applyBorder="1" applyAlignment="1">
      <alignment horizontal="left" vertical="top" wrapText="1"/>
    </xf>
    <xf numFmtId="49" fontId="5" fillId="0" borderId="0" xfId="0" applyNumberFormat="1" applyFont="1"/>
    <xf numFmtId="49" fontId="9" fillId="0" borderId="19" xfId="0" applyNumberFormat="1" applyFont="1" applyBorder="1" applyAlignment="1">
      <alignment vertical="center"/>
    </xf>
    <xf numFmtId="49" fontId="12" fillId="0" borderId="0" xfId="0" applyNumberFormat="1" applyFont="1"/>
    <xf numFmtId="49" fontId="11" fillId="0" borderId="2" xfId="0" applyNumberFormat="1" applyFont="1" applyBorder="1"/>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8" fillId="0" borderId="1" xfId="0" applyFont="1" applyBorder="1" applyAlignment="1">
      <alignment horizontal="left" vertical="top" wrapText="1"/>
    </xf>
    <xf numFmtId="0" fontId="8" fillId="2" borderId="1" xfId="0" applyFont="1" applyFill="1" applyBorder="1" applyAlignment="1">
      <alignment horizontal="left" vertical="top"/>
    </xf>
    <xf numFmtId="0" fontId="4" fillId="2" borderId="1" xfId="0" applyFont="1" applyFill="1" applyBorder="1" applyAlignment="1">
      <alignment vertical="top"/>
    </xf>
    <xf numFmtId="0" fontId="4" fillId="0" borderId="1" xfId="0" applyFont="1" applyBorder="1" applyAlignment="1">
      <alignment horizontal="left" vertical="top" wrapText="1"/>
    </xf>
    <xf numFmtId="0" fontId="4" fillId="0" borderId="1" xfId="0" applyFont="1" applyBorder="1" applyAlignment="1">
      <alignment horizontal="left" vertical="top"/>
    </xf>
    <xf numFmtId="49" fontId="7" fillId="0" borderId="2" xfId="0" applyNumberFormat="1" applyFont="1" applyBorder="1" applyAlignment="1">
      <alignment horizontal="left"/>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6" fillId="2" borderId="1" xfId="0" applyFont="1" applyFill="1" applyBorder="1" applyAlignment="1">
      <alignment horizontal="left" vertical="top"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427183</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twoCellAnchor editAs="oneCell">
    <xdr:from>
      <xdr:col>0</xdr:col>
      <xdr:colOff>180976</xdr:colOff>
      <xdr:row>11</xdr:row>
      <xdr:rowOff>28577</xdr:rowOff>
    </xdr:from>
    <xdr:to>
      <xdr:col>1</xdr:col>
      <xdr:colOff>427183</xdr:colOff>
      <xdr:row>15</xdr:row>
      <xdr:rowOff>1272</xdr:rowOff>
    </xdr:to>
    <xdr:pic>
      <xdr:nvPicPr>
        <xdr:cNvPr id="2" name="Picture 1" descr="A close up of a logo&#10;&#10;Description automatically generated">
          <a:extLst>
            <a:ext uri="{FF2B5EF4-FFF2-40B4-BE49-F238E27FC236}">
              <a16:creationId xmlns:a16="http://schemas.microsoft.com/office/drawing/2014/main" id="{164B551A-900B-4F1E-B6C2-A11FD1A3E8CB}"/>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r="57041"/>
        <a:stretch>
          <a:fillRect/>
        </a:stretch>
      </xdr:blipFill>
      <xdr:spPr bwMode="auto">
        <a:xfrm>
          <a:off x="180976" y="19240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3" name="Picture 2" descr="A close up of a logo&#10;&#10;Description automatically generated">
          <a:extLst>
            <a:ext uri="{FF2B5EF4-FFF2-40B4-BE49-F238E27FC236}">
              <a16:creationId xmlns:a16="http://schemas.microsoft.com/office/drawing/2014/main" id="{2578907A-351F-4BA2-B794-064D5FE574B1}"/>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19240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2"/>
  <sheetViews>
    <sheetView tabSelected="1" view="pageBreakPreview" topLeftCell="A20" zoomScale="115" zoomScaleNormal="100" zoomScaleSheetLayoutView="115" workbookViewId="0">
      <selection activeCell="B20" sqref="B20:K20"/>
    </sheetView>
  </sheetViews>
  <sheetFormatPr defaultRowHeight="14.25" x14ac:dyDescent="0.2"/>
  <cols>
    <col min="1" max="1" width="13" style="35" customWidth="1"/>
    <col min="2" max="2" width="33.85546875" style="3" customWidth="1"/>
    <col min="3" max="3" width="18" style="35" customWidth="1"/>
    <col min="4" max="4" width="31.5703125" style="3" customWidth="1"/>
    <col min="5" max="10" width="10.7109375" style="3" customWidth="1"/>
    <col min="11" max="16384" width="9.140625" style="3"/>
  </cols>
  <sheetData>
    <row r="1" spans="1:18" ht="15" x14ac:dyDescent="0.25">
      <c r="A1" s="37" t="s">
        <v>0</v>
      </c>
    </row>
    <row r="2" spans="1:18" ht="15" x14ac:dyDescent="0.25">
      <c r="A2" s="38" t="s">
        <v>1</v>
      </c>
      <c r="B2" s="10"/>
      <c r="C2" s="69" t="str">
        <f>"ITP-"&amp;C3&amp;"-"&amp;C5&amp;"-"&amp;C4</f>
        <v>ITP-302-CIV-CPD-Bollard Installation</v>
      </c>
      <c r="D2" s="70"/>
    </row>
    <row r="3" spans="1:18" ht="15" x14ac:dyDescent="0.25">
      <c r="A3" s="38" t="s">
        <v>2</v>
      </c>
      <c r="B3" s="10"/>
      <c r="C3" s="47" t="s">
        <v>93</v>
      </c>
      <c r="D3" s="33"/>
    </row>
    <row r="4" spans="1:18" ht="15" x14ac:dyDescent="0.25">
      <c r="A4" s="38" t="s">
        <v>3</v>
      </c>
      <c r="B4" s="10"/>
      <c r="C4" s="69" t="s">
        <v>72</v>
      </c>
      <c r="D4" s="70"/>
    </row>
    <row r="5" spans="1:18" ht="15" x14ac:dyDescent="0.25">
      <c r="A5" s="38" t="s">
        <v>4</v>
      </c>
      <c r="B5" s="10"/>
      <c r="C5" s="69" t="s">
        <v>5</v>
      </c>
      <c r="D5" s="70"/>
    </row>
    <row r="6" spans="1:18" ht="15" x14ac:dyDescent="0.25">
      <c r="A6" s="38" t="s">
        <v>6</v>
      </c>
      <c r="B6" s="10"/>
      <c r="C6" s="69">
        <v>0</v>
      </c>
      <c r="D6" s="70"/>
    </row>
    <row r="7" spans="1:18" ht="15" x14ac:dyDescent="0.25">
      <c r="A7" s="38" t="s">
        <v>7</v>
      </c>
      <c r="B7" s="10"/>
      <c r="C7" s="72">
        <v>45863</v>
      </c>
      <c r="D7" s="73"/>
    </row>
    <row r="8" spans="1:18" ht="15" x14ac:dyDescent="0.25">
      <c r="A8" s="38" t="s">
        <v>8</v>
      </c>
      <c r="B8" s="10"/>
      <c r="C8" s="69" t="s">
        <v>69</v>
      </c>
      <c r="D8" s="70"/>
    </row>
    <row r="9" spans="1:18" ht="15" x14ac:dyDescent="0.25">
      <c r="A9" s="38" t="s">
        <v>9</v>
      </c>
      <c r="B9" s="10"/>
      <c r="C9" s="69" t="s">
        <v>70</v>
      </c>
      <c r="D9" s="70"/>
    </row>
    <row r="10" spans="1:18" ht="15" x14ac:dyDescent="0.25">
      <c r="A10" s="38" t="s">
        <v>10</v>
      </c>
      <c r="B10" s="10"/>
      <c r="C10" s="69" t="s">
        <v>71</v>
      </c>
      <c r="D10" s="70"/>
    </row>
    <row r="12" spans="1:18" ht="24" customHeight="1" x14ac:dyDescent="0.2">
      <c r="A12" s="8"/>
      <c r="B12" s="9"/>
      <c r="C12" s="9"/>
      <c r="D12" s="63" t="s">
        <v>73</v>
      </c>
      <c r="E12" s="64"/>
      <c r="F12" s="64"/>
      <c r="G12" s="64"/>
      <c r="H12" s="64"/>
      <c r="I12" s="64"/>
      <c r="J12" s="64"/>
      <c r="K12" s="65"/>
    </row>
    <row r="13" spans="1:18" x14ac:dyDescent="0.2">
      <c r="A13" s="4"/>
      <c r="C13" s="3"/>
      <c r="D13" s="16"/>
      <c r="E13" s="51"/>
      <c r="F13" s="51"/>
      <c r="G13" s="51"/>
      <c r="H13" s="51"/>
      <c r="I13" s="52"/>
      <c r="J13" s="17" t="s">
        <v>11</v>
      </c>
      <c r="K13" s="18">
        <f>C6</f>
        <v>0</v>
      </c>
      <c r="O13" s="1"/>
      <c r="P13" s="1"/>
      <c r="Q13" s="1"/>
      <c r="R13" s="1"/>
    </row>
    <row r="14" spans="1:18" x14ac:dyDescent="0.2">
      <c r="A14" s="4"/>
      <c r="C14" s="3"/>
      <c r="D14" s="55"/>
      <c r="E14" s="56"/>
      <c r="F14" s="56"/>
      <c r="G14" s="56"/>
      <c r="H14" s="56"/>
      <c r="I14" s="57"/>
      <c r="J14" s="11" t="s">
        <v>12</v>
      </c>
      <c r="K14" s="29">
        <f>C7</f>
        <v>45863</v>
      </c>
    </row>
    <row r="15" spans="1:18" x14ac:dyDescent="0.2">
      <c r="A15" s="4"/>
      <c r="C15" s="3"/>
      <c r="D15" s="58"/>
      <c r="E15" s="59"/>
      <c r="F15" s="59"/>
      <c r="G15" s="59"/>
      <c r="H15" s="59"/>
      <c r="I15" s="60"/>
      <c r="J15" s="13"/>
      <c r="K15" s="13"/>
      <c r="O15" s="1"/>
      <c r="P15" s="1"/>
      <c r="Q15" s="1"/>
      <c r="R15" s="1"/>
    </row>
    <row r="16" spans="1:18" ht="14.25" customHeight="1" x14ac:dyDescent="0.2">
      <c r="A16" s="66"/>
      <c r="B16" s="67"/>
      <c r="C16" s="67"/>
      <c r="D16" s="19"/>
      <c r="E16" s="53"/>
      <c r="F16" s="53"/>
      <c r="G16" s="53"/>
      <c r="H16" s="53"/>
      <c r="I16" s="54"/>
      <c r="J16" s="12"/>
      <c r="K16" s="12"/>
      <c r="O16" s="1"/>
      <c r="P16" s="1"/>
      <c r="Q16" s="1"/>
      <c r="R16" s="1"/>
    </row>
    <row r="17" spans="1:19" ht="18.75" customHeight="1" x14ac:dyDescent="0.2">
      <c r="A17" s="26" t="s">
        <v>13</v>
      </c>
      <c r="B17" s="27"/>
      <c r="C17" s="10"/>
      <c r="D17" s="28"/>
      <c r="E17" s="28"/>
      <c r="F17" s="28"/>
      <c r="G17" s="28"/>
      <c r="H17" s="28"/>
      <c r="I17" s="28"/>
      <c r="J17" s="28"/>
      <c r="K17" s="10"/>
      <c r="Q17" s="1"/>
      <c r="R17" s="1"/>
    </row>
    <row r="18" spans="1:19" ht="14.25" customHeight="1" x14ac:dyDescent="0.2">
      <c r="A18" s="68" t="s">
        <v>14</v>
      </c>
      <c r="B18" s="68" t="s">
        <v>15</v>
      </c>
      <c r="C18" s="68" t="s">
        <v>16</v>
      </c>
      <c r="D18" s="68" t="s">
        <v>17</v>
      </c>
      <c r="E18" s="68" t="s">
        <v>18</v>
      </c>
      <c r="F18" s="68"/>
      <c r="G18" s="68"/>
      <c r="H18" s="68" t="s">
        <v>19</v>
      </c>
      <c r="I18" s="68" t="s">
        <v>20</v>
      </c>
      <c r="J18" s="62" t="s">
        <v>21</v>
      </c>
      <c r="K18" s="68" t="s">
        <v>22</v>
      </c>
      <c r="R18" s="1"/>
      <c r="S18" s="1"/>
    </row>
    <row r="19" spans="1:19" x14ac:dyDescent="0.2">
      <c r="A19" s="68"/>
      <c r="B19" s="68"/>
      <c r="C19" s="68"/>
      <c r="D19" s="68"/>
      <c r="E19" s="2" t="s">
        <v>23</v>
      </c>
      <c r="F19" s="2" t="s">
        <v>24</v>
      </c>
      <c r="G19" s="2" t="s">
        <v>25</v>
      </c>
      <c r="H19" s="68"/>
      <c r="I19" s="68"/>
      <c r="J19" s="62"/>
      <c r="K19" s="68"/>
      <c r="R19" s="1"/>
      <c r="S19" s="1"/>
    </row>
    <row r="20" spans="1:19" x14ac:dyDescent="0.2">
      <c r="A20" s="14">
        <v>1</v>
      </c>
      <c r="B20" s="61" t="s">
        <v>26</v>
      </c>
      <c r="C20" s="61"/>
      <c r="D20" s="61"/>
      <c r="E20" s="61"/>
      <c r="F20" s="61"/>
      <c r="G20" s="61"/>
      <c r="H20" s="61"/>
      <c r="I20" s="61"/>
      <c r="J20" s="61"/>
      <c r="K20" s="61"/>
    </row>
    <row r="21" spans="1:19" ht="56.25" x14ac:dyDescent="0.2">
      <c r="A21" s="15" t="s">
        <v>27</v>
      </c>
      <c r="B21" s="7" t="s">
        <v>28</v>
      </c>
      <c r="C21" s="42" t="s">
        <v>74</v>
      </c>
      <c r="D21" s="5" t="s">
        <v>29</v>
      </c>
      <c r="E21" s="5" t="s">
        <v>29</v>
      </c>
      <c r="F21" s="5" t="s">
        <v>29</v>
      </c>
      <c r="G21" s="5" t="s">
        <v>29</v>
      </c>
      <c r="H21" s="5" t="s">
        <v>29</v>
      </c>
      <c r="I21" s="5" t="s">
        <v>29</v>
      </c>
      <c r="J21" s="5" t="s">
        <v>30</v>
      </c>
      <c r="K21" s="5" t="s">
        <v>29</v>
      </c>
    </row>
    <row r="22" spans="1:19" x14ac:dyDescent="0.2">
      <c r="A22" s="14">
        <v>2</v>
      </c>
      <c r="B22" s="61" t="s">
        <v>31</v>
      </c>
      <c r="C22" s="61"/>
      <c r="D22" s="61"/>
      <c r="E22" s="61"/>
      <c r="F22" s="61"/>
      <c r="G22" s="61"/>
      <c r="H22" s="61"/>
      <c r="I22" s="61"/>
      <c r="J22" s="61"/>
      <c r="K22" s="61"/>
    </row>
    <row r="23" spans="1:19" ht="33.75" x14ac:dyDescent="0.2">
      <c r="A23" s="15" t="s">
        <v>32</v>
      </c>
      <c r="B23" s="43" t="s">
        <v>33</v>
      </c>
      <c r="C23" s="31" t="s">
        <v>62</v>
      </c>
      <c r="D23" s="71" t="s">
        <v>85</v>
      </c>
      <c r="E23" s="30" t="s">
        <v>34</v>
      </c>
      <c r="F23" s="30" t="s">
        <v>35</v>
      </c>
      <c r="G23" s="32" t="s">
        <v>36</v>
      </c>
      <c r="H23" s="30" t="s">
        <v>37</v>
      </c>
      <c r="I23" s="30" t="s">
        <v>38</v>
      </c>
      <c r="J23" s="44"/>
      <c r="K23" s="44"/>
    </row>
    <row r="24" spans="1:19" ht="56.25" x14ac:dyDescent="0.2">
      <c r="A24" s="15" t="s">
        <v>39</v>
      </c>
      <c r="B24" s="7" t="s">
        <v>75</v>
      </c>
      <c r="C24" s="45" t="s">
        <v>80</v>
      </c>
      <c r="D24" s="45" t="s">
        <v>83</v>
      </c>
      <c r="E24" s="5" t="s">
        <v>40</v>
      </c>
      <c r="F24" s="5" t="s">
        <v>41</v>
      </c>
      <c r="G24" s="32" t="s">
        <v>36</v>
      </c>
      <c r="H24" s="30" t="s">
        <v>37</v>
      </c>
      <c r="I24" s="30" t="s">
        <v>38</v>
      </c>
      <c r="J24" s="6"/>
      <c r="K24" s="6"/>
    </row>
    <row r="25" spans="1:19" x14ac:dyDescent="0.2">
      <c r="A25" s="14">
        <v>3</v>
      </c>
      <c r="B25" s="61" t="s">
        <v>43</v>
      </c>
      <c r="C25" s="61"/>
      <c r="D25" s="61"/>
      <c r="E25" s="61"/>
      <c r="F25" s="61"/>
      <c r="G25" s="61"/>
      <c r="H25" s="61"/>
      <c r="I25" s="61"/>
      <c r="J25" s="61"/>
      <c r="K25" s="61"/>
    </row>
    <row r="26" spans="1:19" ht="67.5" x14ac:dyDescent="0.2">
      <c r="A26" s="15" t="s">
        <v>44</v>
      </c>
      <c r="B26" s="43" t="s">
        <v>45</v>
      </c>
      <c r="C26" s="31" t="s">
        <v>46</v>
      </c>
      <c r="D26" s="31" t="s">
        <v>84</v>
      </c>
      <c r="E26" s="30" t="s">
        <v>47</v>
      </c>
      <c r="F26" s="30" t="s">
        <v>48</v>
      </c>
      <c r="G26" s="32" t="s">
        <v>42</v>
      </c>
      <c r="H26" s="30" t="s">
        <v>49</v>
      </c>
      <c r="I26" s="30" t="s">
        <v>50</v>
      </c>
      <c r="J26" s="32"/>
      <c r="K26" s="6"/>
    </row>
    <row r="27" spans="1:19" x14ac:dyDescent="0.2">
      <c r="A27" s="14">
        <v>4</v>
      </c>
      <c r="B27" s="61" t="s">
        <v>51</v>
      </c>
      <c r="C27" s="61"/>
      <c r="D27" s="61"/>
      <c r="E27" s="61"/>
      <c r="F27" s="61"/>
      <c r="G27" s="61"/>
      <c r="H27" s="61"/>
      <c r="I27" s="61"/>
      <c r="J27" s="61"/>
      <c r="K27" s="61"/>
    </row>
    <row r="28" spans="1:19" ht="90" x14ac:dyDescent="0.2">
      <c r="A28" s="15" t="s">
        <v>52</v>
      </c>
      <c r="B28" s="31" t="s">
        <v>53</v>
      </c>
      <c r="C28" s="31" t="s">
        <v>62</v>
      </c>
      <c r="D28" s="42" t="s">
        <v>81</v>
      </c>
      <c r="E28" s="30" t="s">
        <v>54</v>
      </c>
      <c r="F28" s="30"/>
      <c r="G28" s="32" t="s">
        <v>42</v>
      </c>
      <c r="H28" s="30" t="s">
        <v>37</v>
      </c>
      <c r="I28" s="30" t="s">
        <v>50</v>
      </c>
      <c r="J28" s="6"/>
      <c r="K28" s="6"/>
    </row>
    <row r="29" spans="1:19" ht="101.25" x14ac:dyDescent="0.2">
      <c r="A29" s="15" t="s">
        <v>55</v>
      </c>
      <c r="B29" s="31" t="s">
        <v>56</v>
      </c>
      <c r="C29" s="31" t="s">
        <v>46</v>
      </c>
      <c r="D29" s="31" t="s">
        <v>82</v>
      </c>
      <c r="E29" s="30" t="s">
        <v>54</v>
      </c>
      <c r="F29" s="30" t="s">
        <v>87</v>
      </c>
      <c r="G29" s="32" t="s">
        <v>42</v>
      </c>
      <c r="H29" s="30" t="s">
        <v>37</v>
      </c>
      <c r="I29" s="30" t="s">
        <v>50</v>
      </c>
      <c r="J29" s="6"/>
      <c r="K29" s="6"/>
    </row>
    <row r="30" spans="1:19" ht="90" x14ac:dyDescent="0.2">
      <c r="A30" s="15" t="s">
        <v>58</v>
      </c>
      <c r="B30" s="42" t="s">
        <v>92</v>
      </c>
      <c r="C30" s="31" t="s">
        <v>79</v>
      </c>
      <c r="D30" s="42" t="s">
        <v>86</v>
      </c>
      <c r="E30" s="30" t="s">
        <v>57</v>
      </c>
      <c r="F30" s="5" t="s">
        <v>59</v>
      </c>
      <c r="G30" s="6" t="s">
        <v>42</v>
      </c>
      <c r="H30" s="30" t="s">
        <v>37</v>
      </c>
      <c r="I30" s="30" t="s">
        <v>88</v>
      </c>
      <c r="J30" s="6"/>
      <c r="K30" s="6"/>
    </row>
    <row r="31" spans="1:19" ht="45" x14ac:dyDescent="0.2">
      <c r="A31" s="15" t="s">
        <v>60</v>
      </c>
      <c r="B31" s="42" t="s">
        <v>91</v>
      </c>
      <c r="C31" s="31" t="s">
        <v>79</v>
      </c>
      <c r="D31" s="42" t="s">
        <v>94</v>
      </c>
      <c r="E31" s="30" t="s">
        <v>57</v>
      </c>
      <c r="F31" s="30" t="s">
        <v>87</v>
      </c>
      <c r="G31" s="32" t="s">
        <v>42</v>
      </c>
      <c r="H31" s="30" t="s">
        <v>37</v>
      </c>
      <c r="I31" s="30" t="s">
        <v>89</v>
      </c>
      <c r="J31" s="6"/>
      <c r="K31" s="6"/>
    </row>
    <row r="32" spans="1:19" ht="45" x14ac:dyDescent="0.2">
      <c r="A32" s="15" t="s">
        <v>61</v>
      </c>
      <c r="B32" s="42" t="s">
        <v>76</v>
      </c>
      <c r="C32" s="31" t="s">
        <v>62</v>
      </c>
      <c r="D32" s="42" t="s">
        <v>90</v>
      </c>
      <c r="E32" s="30" t="s">
        <v>54</v>
      </c>
      <c r="F32" s="30" t="s">
        <v>48</v>
      </c>
      <c r="G32" s="32" t="s">
        <v>42</v>
      </c>
      <c r="H32" s="30" t="s">
        <v>37</v>
      </c>
      <c r="I32" s="30" t="s">
        <v>50</v>
      </c>
      <c r="J32" s="6"/>
      <c r="K32" s="6"/>
    </row>
    <row r="33" spans="1:11" x14ac:dyDescent="0.2">
      <c r="A33" s="14">
        <v>5</v>
      </c>
      <c r="B33" s="61" t="s">
        <v>63</v>
      </c>
      <c r="C33" s="61"/>
      <c r="D33" s="61"/>
      <c r="E33" s="61"/>
      <c r="F33" s="61"/>
      <c r="G33" s="61"/>
      <c r="H33" s="61"/>
      <c r="I33" s="61"/>
      <c r="J33" s="61"/>
      <c r="K33" s="61"/>
    </row>
    <row r="34" spans="1:11" ht="56.25" x14ac:dyDescent="0.2">
      <c r="A34" s="15" t="s">
        <v>64</v>
      </c>
      <c r="B34" s="46" t="s">
        <v>77</v>
      </c>
      <c r="C34" s="34" t="s">
        <v>62</v>
      </c>
      <c r="D34" s="34" t="s">
        <v>78</v>
      </c>
      <c r="E34" s="5" t="s">
        <v>57</v>
      </c>
      <c r="F34" s="5" t="s">
        <v>65</v>
      </c>
      <c r="G34" s="6" t="s">
        <v>42</v>
      </c>
      <c r="H34" s="5" t="s">
        <v>37</v>
      </c>
      <c r="I34" s="5" t="s">
        <v>50</v>
      </c>
      <c r="J34" s="6"/>
      <c r="K34" s="6"/>
    </row>
    <row r="35" spans="1:11" x14ac:dyDescent="0.2">
      <c r="A35" s="20"/>
      <c r="B35" s="48" t="s">
        <v>66</v>
      </c>
      <c r="C35" s="48"/>
      <c r="D35" s="48"/>
      <c r="E35" s="48"/>
      <c r="F35" s="48"/>
      <c r="G35" s="48"/>
      <c r="H35" s="48"/>
      <c r="I35" s="48"/>
      <c r="J35" s="48"/>
      <c r="K35" s="48"/>
    </row>
    <row r="36" spans="1:11" x14ac:dyDescent="0.2">
      <c r="A36" s="21"/>
      <c r="B36" s="49" t="s">
        <v>67</v>
      </c>
      <c r="C36" s="49"/>
      <c r="D36" s="49"/>
      <c r="E36" s="49"/>
      <c r="F36" s="49"/>
      <c r="G36" s="49"/>
      <c r="H36" s="49"/>
      <c r="I36" s="49"/>
      <c r="J36" s="49"/>
      <c r="K36" s="50"/>
    </row>
    <row r="37" spans="1:11" x14ac:dyDescent="0.2">
      <c r="A37" s="21"/>
      <c r="B37" s="49"/>
      <c r="C37" s="49"/>
      <c r="D37" s="49"/>
      <c r="E37" s="49"/>
      <c r="F37" s="49"/>
      <c r="G37" s="49"/>
      <c r="H37" s="49"/>
      <c r="I37" s="49"/>
      <c r="J37" s="49"/>
      <c r="K37" s="50"/>
    </row>
    <row r="38" spans="1:11" x14ac:dyDescent="0.2">
      <c r="A38" s="22"/>
      <c r="B38" s="23" t="s">
        <v>68</v>
      </c>
      <c r="C38" s="24"/>
      <c r="D38" s="24"/>
      <c r="E38" s="24"/>
      <c r="F38" s="24"/>
      <c r="G38" s="24"/>
      <c r="H38" s="24"/>
      <c r="I38" s="24"/>
      <c r="J38" s="24"/>
      <c r="K38" s="25"/>
    </row>
    <row r="39" spans="1:11" x14ac:dyDescent="0.2">
      <c r="A39" s="39"/>
      <c r="B39" s="48"/>
      <c r="C39" s="48"/>
      <c r="D39" s="48"/>
      <c r="E39" s="48"/>
      <c r="F39" s="48"/>
      <c r="G39" s="48"/>
      <c r="H39" s="48"/>
      <c r="I39" s="48"/>
      <c r="J39" s="48"/>
      <c r="K39" s="48"/>
    </row>
    <row r="40" spans="1:11" ht="14.25" customHeight="1" x14ac:dyDescent="0.2">
      <c r="A40" s="40"/>
      <c r="B40" s="49"/>
      <c r="C40" s="49"/>
      <c r="D40" s="49"/>
      <c r="E40" s="49"/>
      <c r="F40" s="49"/>
      <c r="G40" s="49"/>
      <c r="H40" s="49"/>
      <c r="I40" s="49"/>
      <c r="J40" s="49"/>
      <c r="K40" s="50"/>
    </row>
    <row r="41" spans="1:11" x14ac:dyDescent="0.2">
      <c r="A41" s="40"/>
      <c r="B41" s="49"/>
      <c r="C41" s="49"/>
      <c r="D41" s="49"/>
      <c r="E41" s="49"/>
      <c r="F41" s="49"/>
      <c r="G41" s="49"/>
      <c r="H41" s="49"/>
      <c r="I41" s="49"/>
      <c r="J41" s="49"/>
      <c r="K41" s="50"/>
    </row>
    <row r="42" spans="1:11" ht="21" customHeight="1" x14ac:dyDescent="0.2">
      <c r="A42" s="41"/>
      <c r="B42" s="23"/>
      <c r="C42" s="36"/>
      <c r="D42" s="24"/>
      <c r="E42" s="24"/>
      <c r="F42" s="24"/>
      <c r="G42" s="24"/>
      <c r="H42" s="24"/>
      <c r="I42" s="24"/>
      <c r="J42" s="24"/>
      <c r="K42" s="25"/>
    </row>
  </sheetData>
  <mergeCells count="32">
    <mergeCell ref="C5:D5"/>
    <mergeCell ref="C4:D4"/>
    <mergeCell ref="C2:D2"/>
    <mergeCell ref="C9:D9"/>
    <mergeCell ref="C8:D8"/>
    <mergeCell ref="C7:D7"/>
    <mergeCell ref="C6:D6"/>
    <mergeCell ref="C10:D10"/>
    <mergeCell ref="B27:K27"/>
    <mergeCell ref="D12:K12"/>
    <mergeCell ref="A16:C16"/>
    <mergeCell ref="A18:A19"/>
    <mergeCell ref="K18:K19"/>
    <mergeCell ref="I18:I19"/>
    <mergeCell ref="H18:H19"/>
    <mergeCell ref="E18:G18"/>
    <mergeCell ref="D18:D19"/>
    <mergeCell ref="C18:C19"/>
    <mergeCell ref="B18:B19"/>
    <mergeCell ref="B39:K39"/>
    <mergeCell ref="B40:K41"/>
    <mergeCell ref="E13:I13"/>
    <mergeCell ref="E16:I16"/>
    <mergeCell ref="D14:I14"/>
    <mergeCell ref="D15:I15"/>
    <mergeCell ref="B20:K20"/>
    <mergeCell ref="J18:J19"/>
    <mergeCell ref="B22:K22"/>
    <mergeCell ref="B25:K25"/>
    <mergeCell ref="B33:K33"/>
    <mergeCell ref="B35:K35"/>
    <mergeCell ref="B36:K37"/>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1" max="16383" man="1"/>
    <brk id="26"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MRPA-1160097302-420039</_dlc_DocId>
    <_dlc_DocIdUrl xmlns="8aefd74c-d14b-451e-bb38-cf3a729b3efa">
      <Url>https://fultonhogan.sharepoint.com/teams/PD05433/_layouts/15/DocIdRedir.aspx?ID=MRPA-1160097302-420039</Url>
      <Description>MRPA-1160097302-420039</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 xmlns="2836469c-b43e-4aa1-9b97-2c3e7041e824" xsi:nil="true"/>
    <_dlc_DocIdPersistId xmlns="8aefd74c-d14b-451e-bb38-cf3a729b3efa" xsi:nil="true"/>
    <Topic xmlns="2836469c-b43e-4aa1-9b97-2c3e7041e824" xsi:nil="true"/>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50366B15-5FBD-40EE-846C-CBFDFFE8F7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2025-08-14T04:57:58Z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aff8ce18-a7b7-460a-a7a0-0a848748b8ae</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