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65AD376A-5396-497E-9741-21023937501A}" xr6:coauthVersionLast="47" xr6:coauthVersionMax="47" xr10:uidLastSave="{00000000-0000-0000-0000-000000000000}"/>
  <bookViews>
    <workbookView xWindow="405" yWindow="420" windowWidth="29070" windowHeight="1978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4" i="1" l="1"/>
  <c r="AC12" i="1"/>
  <c r="AC6" i="1"/>
  <c r="AJ22" i="1"/>
  <c r="AI22" i="1"/>
  <c r="AH22" i="1"/>
  <c r="AG22" i="1"/>
  <c r="AF22" i="1"/>
  <c r="AE22" i="1"/>
  <c r="AD22" i="1"/>
  <c r="AC22" i="1"/>
  <c r="AJ21" i="1"/>
  <c r="AI21" i="1"/>
  <c r="AH21" i="1"/>
  <c r="AG21" i="1"/>
  <c r="AF21" i="1"/>
  <c r="AE21" i="1"/>
  <c r="AD21" i="1"/>
  <c r="AC21" i="1"/>
  <c r="AJ20" i="1"/>
  <c r="AI20" i="1"/>
  <c r="AH20" i="1"/>
  <c r="AG20" i="1"/>
  <c r="AF20" i="1"/>
  <c r="AE20" i="1"/>
  <c r="AD20" i="1"/>
  <c r="AC20" i="1"/>
  <c r="AJ19" i="1"/>
  <c r="AI19" i="1"/>
  <c r="AH19" i="1"/>
  <c r="AG19" i="1"/>
  <c r="AF19" i="1"/>
  <c r="AE19" i="1"/>
  <c r="AD19" i="1"/>
  <c r="AC19" i="1"/>
  <c r="AJ18" i="1"/>
  <c r="AI18" i="1"/>
  <c r="AH18" i="1"/>
  <c r="AG18" i="1"/>
  <c r="AF18" i="1"/>
  <c r="AE18" i="1"/>
  <c r="AD18" i="1"/>
  <c r="AC18" i="1"/>
  <c r="AJ17" i="1"/>
  <c r="AI17" i="1"/>
  <c r="AH17" i="1"/>
  <c r="AG17" i="1"/>
  <c r="AF17" i="1"/>
  <c r="AE17" i="1"/>
  <c r="AD17" i="1"/>
  <c r="AC17" i="1"/>
  <c r="AJ16" i="1"/>
  <c r="AI16" i="1"/>
  <c r="AH16" i="1"/>
  <c r="AG16" i="1"/>
  <c r="AF16" i="1"/>
  <c r="AE16" i="1"/>
  <c r="AD16" i="1"/>
  <c r="AC16" i="1"/>
  <c r="AJ15" i="1"/>
  <c r="AI15" i="1"/>
  <c r="AH15" i="1"/>
  <c r="AG15" i="1"/>
  <c r="AF15" i="1"/>
  <c r="AE15" i="1"/>
  <c r="AD15" i="1"/>
  <c r="AC15" i="1"/>
  <c r="AJ13" i="1"/>
  <c r="AI13" i="1"/>
  <c r="AH13" i="1"/>
  <c r="AG13" i="1"/>
  <c r="AF13" i="1"/>
  <c r="AE13" i="1"/>
  <c r="AD13" i="1"/>
  <c r="AC13" i="1"/>
  <c r="AJ11" i="1"/>
  <c r="AI11" i="1"/>
  <c r="AH11" i="1"/>
  <c r="AG11" i="1"/>
  <c r="AF11" i="1"/>
  <c r="AE11" i="1"/>
  <c r="AD11" i="1"/>
  <c r="AC11" i="1"/>
  <c r="AJ10" i="1"/>
  <c r="AI10" i="1"/>
  <c r="AH10" i="1"/>
  <c r="AG10" i="1"/>
  <c r="AF10" i="1"/>
  <c r="AE10" i="1"/>
  <c r="AD10" i="1"/>
  <c r="AC10" i="1"/>
  <c r="AJ9" i="1"/>
  <c r="AI9" i="1"/>
  <c r="AH9" i="1"/>
  <c r="AG9" i="1"/>
  <c r="AF9" i="1"/>
  <c r="AE9" i="1"/>
  <c r="AD9" i="1"/>
  <c r="AC9" i="1"/>
  <c r="AJ8" i="1"/>
  <c r="AI8" i="1"/>
  <c r="AH8" i="1"/>
  <c r="AG8" i="1"/>
  <c r="AF8" i="1"/>
  <c r="AE8" i="1"/>
  <c r="AD8" i="1"/>
  <c r="AC8" i="1"/>
  <c r="AJ7" i="1"/>
  <c r="AI7" i="1"/>
  <c r="AH7" i="1"/>
  <c r="AG7" i="1"/>
  <c r="AF7" i="1"/>
  <c r="AE7" i="1"/>
  <c r="AD7" i="1"/>
  <c r="AC7" i="1"/>
  <c r="AJ5" i="1"/>
  <c r="AI5" i="1"/>
  <c r="AH5" i="1"/>
  <c r="AG5" i="1"/>
  <c r="AF5" i="1"/>
  <c r="AE5" i="1"/>
  <c r="AD5" i="1"/>
  <c r="AC5" i="1"/>
  <c r="AJ4" i="1"/>
  <c r="AI4" i="1"/>
  <c r="AH4" i="1"/>
  <c r="AG4" i="1"/>
  <c r="AF4" i="1"/>
  <c r="AE4" i="1"/>
  <c r="AD4" i="1"/>
  <c r="AC4" i="1"/>
  <c r="AJ3" i="1"/>
  <c r="AI3" i="1"/>
  <c r="AH3" i="1"/>
  <c r="AG3" i="1"/>
  <c r="AF3" i="1"/>
  <c r="AE3" i="1"/>
  <c r="AD3" i="1"/>
  <c r="AC2" i="1"/>
  <c r="AC3" i="1"/>
  <c r="AM2" i="1" l="1" a="1"/>
  <c r="A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<sst xmlns="http://schemas.openxmlformats.org/spreadsheetml/2006/main" count="157" uniqueCount="87">
  <si>
    <t>Date Completed:</t>
  </si>
  <si>
    <t>Check for correct documentation</t>
  </si>
  <si>
    <t>Prior to commencing activity</t>
  </si>
  <si>
    <t>Visual Inspection</t>
  </si>
  <si>
    <t>HP*</t>
  </si>
  <si>
    <t>Project / Site Engineer</t>
  </si>
  <si>
    <t>Verify</t>
  </si>
  <si>
    <t>Site and Office Inspection</t>
  </si>
  <si>
    <t>Project/ Site Engineer/ Supervisor</t>
  </si>
  <si>
    <t>Excavation Permit</t>
  </si>
  <si>
    <t>Excavation Permit issued by APAM obtained prior to any excavation on site.</t>
  </si>
  <si>
    <t>All necessary measures and controls are being implemented, that is: CEMP, TMP, SWMS CHAR(AMP) WP.</t>
  </si>
  <si>
    <t>CEMP, TMP, SWMS CHAR(AMP) WP</t>
  </si>
  <si>
    <t>Document Review</t>
  </si>
  <si>
    <t>HP</t>
  </si>
  <si>
    <t>Cl16.5.6 CHAR(AMP) 16.6.2.2</t>
  </si>
  <si>
    <t>Order Acceptance Form</t>
  </si>
  <si>
    <t>IP</t>
  </si>
  <si>
    <t>Survey Setout</t>
  </si>
  <si>
    <t>Prior to construction and each lot</t>
  </si>
  <si>
    <t>Cl16.7.1</t>
  </si>
  <si>
    <t>Survey</t>
  </si>
  <si>
    <t>Excavation</t>
  </si>
  <si>
    <t>Each Lot</t>
  </si>
  <si>
    <t>Project/ Site Engineer Beca</t>
  </si>
  <si>
    <t>Site Inspection</t>
  </si>
  <si>
    <t>Confirm Ground Conditions</t>
  </si>
  <si>
    <t>DCP, Test Results</t>
  </si>
  <si>
    <t>TP</t>
  </si>
  <si>
    <t>WP</t>
  </si>
  <si>
    <t>Verify and Site Inspection</t>
  </si>
  <si>
    <t>Test Records</t>
  </si>
  <si>
    <t>IFC_x000D_
Drawings</t>
  </si>
  <si>
    <t>This ITP Signed</t>
  </si>
  <si>
    <t>Approved Permits</t>
  </si>
  <si>
    <t>Proof of permit CHAR(AMP) ITP signed</t>
  </si>
  <si>
    <t>Prior to commencing work</t>
  </si>
  <si>
    <t>Visual Inspection CHAR(AMP) Delivery Docket</t>
  </si>
  <si>
    <t>Geotextile Fabric</t>
  </si>
  <si>
    <t>Non-woven type complying with the requirements of VicRoads for first stage filter.</t>
  </si>
  <si>
    <t>Cl.16.5.8 CHAR(AMP)_x000D_
VicRoads Section 702</t>
  </si>
  <si>
    <t>Cl.16.8.1 CHAR(AMP) IFC_x000D_
Drawings</t>
  </si>
  <si>
    <t>Preliminaries</t>
  </si>
  <si>
    <t>Ensure that all employees and subcontractors are:_x000D_
○     using the correct and complete set of drawings._x000D_
○     all drawings are the latest revision.</t>
  </si>
  <si>
    <t>Implementation of all_x000D_
measures and controls</t>
  </si>
  <si>
    <t>Visual_x000D_
Inspection</t>
  </si>
  <si>
    <t>Project/ Site_x000D_
Engineer</t>
  </si>
  <si>
    <t>Material Approvals</t>
  </si>
  <si>
    <t>Precast Structures</t>
  </si>
  <si>
    <t>Details of the proposed precast drainage pits, headwalls, and culverts to be as specified on the IFC Drawings._x000D_
Approval of the shop drawings constitutes a Hold Point._x000D_
○       Outline of sampling and test program</t>
  </si>
  <si>
    <t>Cl16.6.1 CHAR(AMP)_x000D_
Manufactu rer’s document s</t>
  </si>
  <si>
    <t>Aconex Correspond ence</t>
  </si>
  <si>
    <t>Access Cover and Grates</t>
  </si>
  <si>
    <t>All Pit covers to conform to AS 3996 and the applicable load class to be as noted on the Drawings._x000D_
For all drainage pits, pit lids are to be Class D.</t>
  </si>
  <si>
    <t>Cl16.5.7.1 CHAR(AMP) IFC_x000D_
Drawings</t>
  </si>
  <si>
    <t>Box Culverts Bedding, Side, Overlay and Backfill Zone Materials.</t>
  </si>
  <si>
    <t>Materials are to be compliant with the requirements detailed in Cl.16.5.6._x000D_
Material submission approval.</t>
  </si>
  <si>
    <t>Project/ Site_x000D_
Engineer_x000D_
Beca</t>
  </si>
  <si>
    <t>Blinding for Drainage Pits and Headwalls</t>
  </si>
  <si>
    <t>Approved bedding material as per IFC Drawings.</t>
  </si>
  <si>
    <t>Material Receival</t>
  </si>
  <si>
    <t>Precast Structure Delivery</t>
  </si>
  <si>
    <t>Ensure each precast component is inspected upon arrival ensuring:_x000D_
○     Dimensions are as shown on manufacturer drawings._x000D_
○     All blockouts in correct positions and to dimensions._x000D_
○     No damage to any precast structure component to the satisfaction of FH Engineer_x000D_
○     No modifications to the pits are to be made without written approval from manufacturer._x000D_
○     Manufacturer’s conformance report</t>
  </si>
  <si>
    <t>Cl16.6.1 CHAR(AMP) IFC_x000D_
Drawings</t>
  </si>
  <si>
    <t>Drainage Pit, Headwall and Culvert Installation</t>
  </si>
  <si>
    <t>Set out the drainage structures as shown on the Drawings to identify the locations, lengths and levels:_x000D_
○     All pits, and inlet and outlet structures._x000D_
○     Ends of wing walls and headwalls._x000D_
○     At outlets and inlets of box culvert structures._x000D_
Setout of each drainage system to constitute a Hold Point.</t>
  </si>
  <si>
    <t>Excavation to be performed to the minimum depths, widths and batter slopes as shown on the Drawings, regardless of the type of material._x000D_
Inspection of completed excavation works to constitute a Hold Point._x000D_
Pits:_x000D_
The shape of the excavation to be as required and the size sufficient to enable construction of the structure._x000D_
Box Culverts:_x000D_
The width of trench to be not less than the exterior width of the culvert plus 400mm, and not greater than that required for satisfactory backfilling.</t>
  </si>
  <si>
    <t>Cl16.8 CHAR(AMP) Cl 16.6.2.2</t>
  </si>
  <si>
    <t>Each Structure</t>
  </si>
  <si>
    <t>1 x DCP test to be undertaken per drainage structure to confirm ground conditions._x000D_
Contractor to notify the Contract Administrator of any area of the foundation with inadequate material to support the proposed drainage structure. Inadequate material is deemed to have a bearing pressure less than 130kPa, equivalent to 4 DCP_x000D_
blows per 100mm, as per note 4 on drawing ZULU-BECA-012- DWG-07102._x000D_
Inadequate foundation material is to be replaced with a layer of coarse crushed aggregate compacted to 95% relative standard compaction to AS1289 Section 5.5.1 over a geotextile Bidim A29 or approved equivalent.</t>
  </si>
  <si>
    <t>Cl16.8.2 CHAR(AMP)_x000D_
Tender Clarification #38</t>
  </si>
  <si>
    <t>Blinding to be installed as per the depths and widths shown on the Drawings._x000D_
Pits: 50mm Crushed Rock bedding_x000D_
Headwalls: 100mm 15MPa Concrete blinding and 600x150mm apron cut off wall</t>
  </si>
  <si>
    <t>IFC_x000D_
Drawings CHAR(AMP) VicRoads SD</t>
  </si>
  <si>
    <t>Verify and Visual Inspection</t>
  </si>
  <si>
    <t>Delivery Docket CHAR(AMP) This ITP Signed</t>
  </si>
  <si>
    <t>Bedding for Box Culverts</t>
  </si>
  <si>
    <t>Bedding material to comprise of approved select fill and to be placed for the full width of the trench._x000D_
Upon completion, the bedding is to provide a uniform firm foundation with the top surface of the bedding shaped to the details shown on the drawings. This to constitute a Witness Point.</t>
  </si>
  <si>
    <t>CL16.5.6. 1</t>
  </si>
  <si>
    <t>Positioning of Precast Structures</t>
  </si>
  <si>
    <t>Precast structures installed as per survey set out points marked on blinding / bedding layer</t>
  </si>
  <si>
    <t>Backfill Materials for Box Culverts</t>
  </si>
  <si>
    <t>Side Zone, Overlay Zone and Backfill Zone Subject to Vehicle Loads_x000D_
○       Approved Select fill material._x000D_
○       Completed in layers with maximum thickness of Cl200mm loose material._x000D_
Overlay and Backfill Zone – Not Subject to Vehicle Loads_x000D_
○       Ordinary fill material compliant with Cl.16.5.6.3 of Beca’s specification</t>
  </si>
  <si>
    <t>Cl.16.5.6 CHAR(AMP) IFC_x000D_
Drawings</t>
  </si>
  <si>
    <t>Compaction Requirements (Box Culvert)</t>
  </si>
  <si>
    <t>1 test per lot._x000D_
“1 test per layer of bedding for bedding materials and every 2nd layer for side, overlay and backfill zone materials.”</t>
  </si>
  <si>
    <t>Bed Zone – Minimum 90% SMDD_x000D_
Side Zone Not Subject to Vehicle Loads – Minimum RD of 95% SMDD_x000D_
Side Zone Subject to Vehicle Loads – Minimum of 95% SMDD_x000D_
Overlay and Backfill Zone Not Subject to Vehicle Loads – Minimum 90% SMDD_x000D_
Overlay and Backfill Zone Subject to Vehicle Loads – Minimum 95% SMDD</t>
  </si>
  <si>
    <t>Cl.16.5.6._x000D_
1 (b)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</si>
</sst>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M158"/>
  <sheetViews>
    <sheetView tabSelected="1" topLeftCell="Q151" workbookViewId="0">
      <selection activeCell="AM2" sqref="AM2:AM158"/>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8" max="18" width="5.140625" customWidth="1"/>
    <col min="19" max="19" width="4.42578125" customWidth="1"/>
    <col min="20" max="20" width="3.42578125" customWidth="1"/>
    <col min="21" max="21" width="4.5703125" customWidth="1"/>
    <col min="22" max="22" width="3.140625" customWidth="1"/>
    <col min="23" max="23" width="3.7109375" customWidth="1"/>
    <col min="24" max="24" width="3.42578125" customWidth="1"/>
    <col min="25" max="25" width="4.42578125" customWidth="1"/>
    <col min="26" max="26" width="2.7109375" customWidth="1"/>
    <col min="30" max="30" width="8.5703125" customWidth="1"/>
    <col min="31" max="31" width="8.42578125" customWidth="1"/>
    <col min="32" max="32" width="10.140625" customWidth="1"/>
    <col min="33" max="33" width="8" customWidth="1"/>
    <col min="34" max="34" width="8.28515625" customWidth="1"/>
    <col min="35" max="35" width="4.5703125" customWidth="1"/>
    <col min="36" max="36" width="17.140625" customWidth="1"/>
    <col min="37" max="37" width="7.5703125" customWidth="1"/>
    <col min="38" max="38" width="11" customWidth="1"/>
    <col min="39" max="39" width="98.28515625" customWidth="1"/>
    <col min="40" max="40" width="146.42578125" bestFit="1" customWidth="1"/>
  </cols>
  <sheetData>
    <row r="1" spans="1:39" ht="15" customHeight="1" x14ac:dyDescent="0.25">
      <c r="A1" s="2"/>
      <c r="B1" s="2"/>
      <c r="C1" s="2"/>
      <c r="D1" s="2"/>
      <c r="E1" s="2"/>
      <c r="F1" s="2"/>
      <c r="G1" s="2"/>
      <c r="H1" s="2"/>
      <c r="I1" s="2"/>
      <c r="J1" s="2"/>
      <c r="K1" s="2"/>
      <c r="L1" s="2"/>
      <c r="M1" s="2"/>
      <c r="N1" s="2"/>
      <c r="O1" s="2"/>
      <c r="P1" s="2"/>
      <c r="Q1" s="2"/>
      <c r="R1" s="2"/>
      <c r="S1" s="2"/>
      <c r="T1" s="2"/>
      <c r="U1" s="2"/>
      <c r="V1" s="2"/>
      <c r="W1" s="2"/>
      <c r="X1" s="2"/>
      <c r="Y1" s="2"/>
      <c r="Z1" s="2"/>
      <c r="AA1" s="4"/>
      <c r="AC1" s="3"/>
      <c r="AD1" s="3"/>
      <c r="AE1" s="3"/>
      <c r="AF1" s="3"/>
      <c r="AG1" s="3"/>
      <c r="AH1" s="3"/>
      <c r="AI1" s="3"/>
      <c r="AJ1" s="3"/>
      <c r="AK1" s="3"/>
    </row>
    <row r="2" spans="1:39" ht="15" customHeight="1" x14ac:dyDescent="0.25">
      <c r="A2">
        <v>1</v>
      </c>
      <c r="B2" t="s">
        <v>42</v>
      </c>
      <c r="E2" s="1"/>
      <c r="F2" s="1"/>
      <c r="H2" s="1"/>
      <c r="AC2" t="str">
        <f>A2&amp;" - "&amp;B2</f>
        <v>1 - Preliminaries</v>
      </c>
      <c r="AM2" t="str" cm="1">
        <f t="array" ref="AM2:AM158">_xlfn.FILTERXML("&lt;t&gt;&lt;s&gt;"&amp;_xlfn.TEXTJOIN("&lt;/s&gt;&lt;s&gt;",,AC2:AK40)&amp;"&lt;/s&gt;&lt;/t&gt;","//s")</f>
        <v>1 - Preliminaries</v>
      </c>
    </row>
    <row r="3" spans="1:39" ht="15" customHeight="1" x14ac:dyDescent="0.25">
      <c r="A3">
        <v>1.1000000000000001</v>
      </c>
      <c r="B3" t="s">
        <v>1</v>
      </c>
      <c r="D3" t="s">
        <v>2</v>
      </c>
      <c r="E3" s="1" t="s">
        <v>43</v>
      </c>
      <c r="F3" s="1" t="s">
        <v>32</v>
      </c>
      <c r="G3" t="s">
        <v>13</v>
      </c>
      <c r="H3" s="1"/>
      <c r="J3" s="1" t="s">
        <v>33</v>
      </c>
      <c r="L3" t="s">
        <v>4</v>
      </c>
      <c r="M3" t="s">
        <v>5</v>
      </c>
      <c r="AC3" t="str">
        <f>A3&amp;" - "&amp;B3</f>
        <v>1.1 - Check for correct documentation</v>
      </c>
      <c r="AD3" t="str">
        <f>"Frequency - "&amp;D3</f>
        <v>Frequency - Prior to commencing activity</v>
      </c>
      <c r="AE3" t="str">
        <f>"Acceptance Criteria - "&amp;E3</f>
        <v>Acceptance Criteria - Ensure that all employees and subcontractors are:_x000D_
○     using the correct and complete set of drawings._x000D_
○     all drawings are the latest revision.</v>
      </c>
      <c r="AF3" t="str">
        <f>"Reference Documents - "&amp;F3</f>
        <v>Reference Documents - IFC_x000D_
Drawings</v>
      </c>
      <c r="AG3" t="str">
        <f>"Inspection/Test Method - "&amp;G3</f>
        <v>Inspection/Test Method - Document Review</v>
      </c>
      <c r="AH3" t="str">
        <f>"Record of conformity - "&amp;J3</f>
        <v>Record of conformity - This ITP Signed</v>
      </c>
      <c r="AI3" t="str">
        <f>L3</f>
        <v>HP*</v>
      </c>
      <c r="AJ3" t="str">
        <f>"Responsibility - "&amp;M3</f>
        <v>Responsibility - Project / Site Engineer</v>
      </c>
      <c r="AK3" t="s">
        <v>0</v>
      </c>
      <c r="AM3" t="str">
        <v>1.1 - Check for correct documentation</v>
      </c>
    </row>
    <row r="4" spans="1:39" ht="15" customHeight="1" x14ac:dyDescent="0.25">
      <c r="A4">
        <v>1.2</v>
      </c>
      <c r="B4" s="1" t="s">
        <v>44</v>
      </c>
      <c r="D4" t="s">
        <v>2</v>
      </c>
      <c r="E4" s="1" t="s">
        <v>11</v>
      </c>
      <c r="F4" s="1" t="s">
        <v>12</v>
      </c>
      <c r="G4" s="1" t="s">
        <v>45</v>
      </c>
      <c r="H4" s="1"/>
      <c r="J4" t="s">
        <v>7</v>
      </c>
      <c r="L4" t="s">
        <v>4</v>
      </c>
      <c r="M4" t="s">
        <v>8</v>
      </c>
      <c r="AC4" t="str">
        <f>A4&amp;" - "&amp;B4</f>
        <v>1.2 - Implementation of all_x000D_
measures and controls</v>
      </c>
      <c r="AD4" t="str">
        <f>"Frequency - "&amp;D4</f>
        <v>Frequency - Prior to commencing activity</v>
      </c>
      <c r="AE4" t="str">
        <f>"Acceptance Criteria - "&amp;E4</f>
        <v>Acceptance Criteria - All necessary measures and controls are being implemented, that is: CEMP, TMP, SWMS CHAR(AMP) WP.</v>
      </c>
      <c r="AF4" t="str">
        <f>"Reference Documents - "&amp;F4</f>
        <v>Reference Documents - CEMP, TMP, SWMS CHAR(AMP) WP</v>
      </c>
      <c r="AG4" t="str">
        <f>"Inspection/Test Method - "&amp;G4</f>
        <v>Inspection/Test Method - Visual_x000D_
Inspection</v>
      </c>
      <c r="AH4" t="str">
        <f>"Record of conformity - "&amp;J4</f>
        <v>Record of conformity - Site and Office Inspection</v>
      </c>
      <c r="AI4" t="str">
        <f>L4</f>
        <v>HP*</v>
      </c>
      <c r="AJ4" t="str">
        <f>"Responsibility - "&amp;M4</f>
        <v>Responsibility - Project/ Site Engineer/ Supervisor</v>
      </c>
      <c r="AK4" t="s">
        <v>0</v>
      </c>
      <c r="AM4" t="str">
        <v>Frequency - Prior to commencing activity</v>
      </c>
    </row>
    <row r="5" spans="1:39" ht="15" customHeight="1" x14ac:dyDescent="0.25">
      <c r="A5">
        <v>1.3</v>
      </c>
      <c r="B5" t="s">
        <v>9</v>
      </c>
      <c r="D5" t="s">
        <v>2</v>
      </c>
      <c r="E5" t="s">
        <v>10</v>
      </c>
      <c r="F5" s="1" t="s">
        <v>34</v>
      </c>
      <c r="G5" t="s">
        <v>6</v>
      </c>
      <c r="J5" t="s">
        <v>35</v>
      </c>
      <c r="K5" s="1"/>
      <c r="L5" t="s">
        <v>4</v>
      </c>
      <c r="M5" s="1" t="s">
        <v>46</v>
      </c>
      <c r="AC5" t="str">
        <f>A5&amp;" - "&amp;B5</f>
        <v>1.3 - Excavation Permit</v>
      </c>
      <c r="AD5" t="str">
        <f>"Frequency - "&amp;D5</f>
        <v>Frequency - Prior to commencing activity</v>
      </c>
      <c r="AE5" t="str">
        <f>"Acceptance Criteria - "&amp;E5</f>
        <v>Acceptance Criteria - Excavation Permit issued by APAM obtained prior to any excavation on site.</v>
      </c>
      <c r="AF5" t="str">
        <f>"Reference Documents - "&amp;F5</f>
        <v>Reference Documents - Approved Permits</v>
      </c>
      <c r="AG5" t="str">
        <f>"Inspection/Test Method - "&amp;G5</f>
        <v>Inspection/Test Method - Verify</v>
      </c>
      <c r="AH5" t="str">
        <f>"Record of conformity - "&amp;J5</f>
        <v>Record of conformity - Proof of permit CHAR(AMP) ITP signed</v>
      </c>
      <c r="AI5" t="str">
        <f>L5</f>
        <v>HP*</v>
      </c>
      <c r="AJ5" t="str">
        <f>"Responsibility - "&amp;M5</f>
        <v>Responsibility - Project/ Site_x000D_
Engineer</v>
      </c>
      <c r="AK5" t="s">
        <v>0</v>
      </c>
      <c r="AM5" t="str">
        <v>Acceptance Criteria - Ensure that all employees and subcontractors are:
○     using the correct and complete set of drawings.
○     all drawings are the latest revision.</v>
      </c>
    </row>
    <row r="6" spans="1:39" ht="15" customHeight="1" x14ac:dyDescent="0.25">
      <c r="A6">
        <v>2</v>
      </c>
      <c r="B6" t="s">
        <v>47</v>
      </c>
      <c r="F6" s="1"/>
      <c r="K6" s="1"/>
      <c r="AC6" t="str">
        <f>A6&amp;" - "&amp;B6</f>
        <v>2 - Material Approvals</v>
      </c>
      <c r="AM6" t="str">
        <v>Reference Documents - IFC
Drawings</v>
      </c>
    </row>
    <row r="7" spans="1:39" ht="15" customHeight="1" x14ac:dyDescent="0.25">
      <c r="A7">
        <v>2.1</v>
      </c>
      <c r="B7" t="s">
        <v>48</v>
      </c>
      <c r="D7" t="s">
        <v>2</v>
      </c>
      <c r="E7" s="1" t="s">
        <v>49</v>
      </c>
      <c r="F7" s="1" t="s">
        <v>50</v>
      </c>
      <c r="G7" t="s">
        <v>13</v>
      </c>
      <c r="H7" s="1"/>
      <c r="J7" s="1" t="s">
        <v>51</v>
      </c>
      <c r="L7" t="s">
        <v>14</v>
      </c>
      <c r="M7" s="1" t="s">
        <v>46</v>
      </c>
      <c r="O7" s="1"/>
      <c r="P7" s="1"/>
      <c r="Q7" s="1"/>
      <c r="R7" s="1"/>
      <c r="S7" s="1"/>
      <c r="T7" s="1"/>
      <c r="U7" s="1"/>
      <c r="V7" s="1"/>
      <c r="W7" s="1"/>
      <c r="X7" s="1"/>
      <c r="Y7" s="1"/>
      <c r="Z7" s="1"/>
      <c r="AC7" t="str">
        <f>A7&amp;" - "&amp;B7</f>
        <v>2.1 - Precast Structures</v>
      </c>
      <c r="AD7" t="str">
        <f>"Frequency - "&amp;D7</f>
        <v>Frequency - Prior to commencing activity</v>
      </c>
      <c r="AE7" t="str">
        <f>"Acceptance Criteria - "&amp;E7</f>
        <v>Acceptance Criteria - Details of the proposed precast drainage pits, headwalls, and culverts to be as specified on the IFC Drawings._x000D_
Approval of the shop drawings constitutes a Hold Point._x000D_
○       Outline of sampling and test program</v>
      </c>
      <c r="AF7" t="str">
        <f>"Reference Documents - "&amp;F7</f>
        <v>Reference Documents - Cl16.6.1 CHAR(AMP)_x000D_
Manufactu rer’s document s</v>
      </c>
      <c r="AG7" t="str">
        <f>"Inspection/Test Method - "&amp;G7</f>
        <v>Inspection/Test Method - Document Review</v>
      </c>
      <c r="AH7" t="str">
        <f>"Record of conformity - "&amp;J7</f>
        <v>Record of conformity - Aconex Correspond ence</v>
      </c>
      <c r="AI7" t="str">
        <f>L7</f>
        <v>HP</v>
      </c>
      <c r="AJ7" t="str">
        <f>"Responsibility - "&amp;M7</f>
        <v>Responsibility - Project/ Site_x000D_
Engineer</v>
      </c>
      <c r="AK7" t="s">
        <v>0</v>
      </c>
      <c r="AM7" t="str">
        <v>Inspection/Test Method - Document Review</v>
      </c>
    </row>
    <row r="8" spans="1:39" ht="15" customHeight="1" x14ac:dyDescent="0.25">
      <c r="A8">
        <v>2.2000000000000002</v>
      </c>
      <c r="B8" t="s">
        <v>52</v>
      </c>
      <c r="D8" t="s">
        <v>2</v>
      </c>
      <c r="E8" s="1" t="s">
        <v>53</v>
      </c>
      <c r="F8" s="1" t="s">
        <v>54</v>
      </c>
      <c r="G8" t="s">
        <v>6</v>
      </c>
      <c r="H8" s="1"/>
      <c r="J8" s="1" t="s">
        <v>33</v>
      </c>
      <c r="L8" t="s">
        <v>4</v>
      </c>
      <c r="M8" s="1" t="s">
        <v>46</v>
      </c>
      <c r="O8" s="1"/>
      <c r="P8" s="1"/>
      <c r="Q8" s="1"/>
      <c r="R8" s="1"/>
      <c r="S8" s="1"/>
      <c r="T8" s="1"/>
      <c r="U8" s="1"/>
      <c r="V8" s="1"/>
      <c r="W8" s="1"/>
      <c r="X8" s="1"/>
      <c r="Y8" s="1"/>
      <c r="Z8" s="1"/>
      <c r="AC8" t="str">
        <f>A8&amp;" - "&amp;B8</f>
        <v>2.2 - Access Cover and Grates</v>
      </c>
      <c r="AD8" t="str">
        <f>"Frequency - "&amp;D8</f>
        <v>Frequency - Prior to commencing activity</v>
      </c>
      <c r="AE8" t="str">
        <f>"Acceptance Criteria - "&amp;E8</f>
        <v>Acceptance Criteria - All Pit covers to conform to AS 3996 and the applicable load class to be as noted on the Drawings._x000D_
For all drainage pits, pit lids are to be Class D.</v>
      </c>
      <c r="AF8" t="str">
        <f>"Reference Documents - "&amp;F8</f>
        <v>Reference Documents - Cl16.5.7.1 CHAR(AMP) IFC_x000D_
Drawings</v>
      </c>
      <c r="AG8" t="str">
        <f>"Inspection/Test Method - "&amp;G8</f>
        <v>Inspection/Test Method - Verify</v>
      </c>
      <c r="AH8" t="str">
        <f>"Record of conformity - "&amp;J8</f>
        <v>Record of conformity - This ITP Signed</v>
      </c>
      <c r="AI8" t="str">
        <f>L8</f>
        <v>HP*</v>
      </c>
      <c r="AJ8" t="str">
        <f>"Responsibility - "&amp;M8</f>
        <v>Responsibility - Project/ Site_x000D_
Engineer</v>
      </c>
      <c r="AK8" t="s">
        <v>0</v>
      </c>
      <c r="AM8" t="str">
        <v>Record of conformity - This ITP Signed</v>
      </c>
    </row>
    <row r="9" spans="1:39" ht="15" customHeight="1" x14ac:dyDescent="0.25">
      <c r="A9">
        <v>2.2999999999999998</v>
      </c>
      <c r="B9" t="s">
        <v>55</v>
      </c>
      <c r="D9" t="s">
        <v>2</v>
      </c>
      <c r="E9" s="1" t="s">
        <v>56</v>
      </c>
      <c r="F9" t="s">
        <v>15</v>
      </c>
      <c r="G9" s="1" t="s">
        <v>13</v>
      </c>
      <c r="J9" s="1" t="s">
        <v>51</v>
      </c>
      <c r="L9" t="s">
        <v>14</v>
      </c>
      <c r="M9" s="1" t="s">
        <v>57</v>
      </c>
      <c r="O9" s="1"/>
      <c r="P9" s="1"/>
      <c r="Q9" s="1"/>
      <c r="R9" s="1"/>
      <c r="S9" s="1"/>
      <c r="T9" s="1"/>
      <c r="U9" s="1"/>
      <c r="V9" s="1"/>
      <c r="W9" s="1"/>
      <c r="X9" s="1"/>
      <c r="Y9" s="1"/>
      <c r="Z9" s="1"/>
      <c r="AC9" t="str">
        <f>A9&amp;" - "&amp;B9</f>
        <v>2.3 - Box Culverts Bedding, Side, Overlay and Backfill Zone Materials.</v>
      </c>
      <c r="AD9" t="str">
        <f>"Frequency - "&amp;D9</f>
        <v>Frequency - Prior to commencing activity</v>
      </c>
      <c r="AE9" t="str">
        <f>"Acceptance Criteria - "&amp;E9</f>
        <v>Acceptance Criteria - Materials are to be compliant with the requirements detailed in Cl.16.5.6._x000D_
Material submission approval.</v>
      </c>
      <c r="AF9" t="str">
        <f>"Reference Documents - "&amp;F9</f>
        <v>Reference Documents - Cl16.5.6 CHAR(AMP) 16.6.2.2</v>
      </c>
      <c r="AG9" t="str">
        <f>"Inspection/Test Method - "&amp;G9</f>
        <v>Inspection/Test Method - Document Review</v>
      </c>
      <c r="AH9" t="str">
        <f>"Record of conformity - "&amp;J9</f>
        <v>Record of conformity - Aconex Correspond ence</v>
      </c>
      <c r="AI9" t="str">
        <f>L9</f>
        <v>HP</v>
      </c>
      <c r="AJ9" t="str">
        <f>"Responsibility - "&amp;M9</f>
        <v>Responsibility - Project/ Site_x000D_
Engineer_x000D_
Beca</v>
      </c>
      <c r="AK9" t="s">
        <v>0</v>
      </c>
      <c r="AM9" t="str">
        <v>HP*</v>
      </c>
    </row>
    <row r="10" spans="1:39" ht="15" customHeight="1" x14ac:dyDescent="0.25">
      <c r="A10">
        <v>2.4</v>
      </c>
      <c r="B10" t="s">
        <v>58</v>
      </c>
      <c r="D10" t="s">
        <v>2</v>
      </c>
      <c r="E10" s="1" t="s">
        <v>59</v>
      </c>
      <c r="F10" s="1" t="s">
        <v>32</v>
      </c>
      <c r="G10" s="1" t="s">
        <v>13</v>
      </c>
      <c r="J10" t="s">
        <v>51</v>
      </c>
      <c r="L10" t="s">
        <v>4</v>
      </c>
      <c r="M10" s="1" t="s">
        <v>46</v>
      </c>
      <c r="O10" s="1"/>
      <c r="P10" s="1"/>
      <c r="Q10" s="1"/>
      <c r="R10" s="1"/>
      <c r="S10" s="1"/>
      <c r="T10" s="1"/>
      <c r="U10" s="1"/>
      <c r="V10" s="1"/>
      <c r="W10" s="1"/>
      <c r="X10" s="1"/>
      <c r="Y10" s="1"/>
      <c r="Z10" s="1"/>
      <c r="AC10" t="str">
        <f>A10&amp;" - "&amp;B10</f>
        <v>2.4 - Blinding for Drainage Pits and Headwalls</v>
      </c>
      <c r="AD10" t="str">
        <f>"Frequency - "&amp;D10</f>
        <v>Frequency - Prior to commencing activity</v>
      </c>
      <c r="AE10" t="str">
        <f>"Acceptance Criteria - "&amp;E10</f>
        <v>Acceptance Criteria - Approved bedding material as per IFC Drawings.</v>
      </c>
      <c r="AF10" t="str">
        <f>"Reference Documents - "&amp;F10</f>
        <v>Reference Documents - IFC_x000D_
Drawings</v>
      </c>
      <c r="AG10" t="str">
        <f>"Inspection/Test Method - "&amp;G10</f>
        <v>Inspection/Test Method - Document Review</v>
      </c>
      <c r="AH10" t="str">
        <f>"Record of conformity - "&amp;J10</f>
        <v>Record of conformity - Aconex Correspond ence</v>
      </c>
      <c r="AI10" t="str">
        <f>L10</f>
        <v>HP*</v>
      </c>
      <c r="AJ10" t="str">
        <f>"Responsibility - "&amp;M10</f>
        <v>Responsibility - Project/ Site_x000D_
Engineer</v>
      </c>
      <c r="AK10" t="s">
        <v>0</v>
      </c>
      <c r="AM10" t="str">
        <v>Responsibility - Project / Site Engineer</v>
      </c>
    </row>
    <row r="11" spans="1:39" ht="15" customHeight="1" x14ac:dyDescent="0.25">
      <c r="A11">
        <v>2.5</v>
      </c>
      <c r="B11" t="s">
        <v>38</v>
      </c>
      <c r="D11" t="s">
        <v>36</v>
      </c>
      <c r="E11" s="1" t="s">
        <v>39</v>
      </c>
      <c r="F11" s="1" t="s">
        <v>40</v>
      </c>
      <c r="G11" t="s">
        <v>6</v>
      </c>
      <c r="H11" s="1"/>
      <c r="J11" s="1" t="s">
        <v>37</v>
      </c>
      <c r="L11" t="s">
        <v>17</v>
      </c>
      <c r="M11" s="1" t="s">
        <v>46</v>
      </c>
      <c r="O11" s="1"/>
      <c r="P11" s="1"/>
      <c r="Q11" s="1"/>
      <c r="R11" s="1"/>
      <c r="S11" s="1"/>
      <c r="T11" s="1"/>
      <c r="U11" s="1"/>
      <c r="V11" s="1"/>
      <c r="W11" s="1"/>
      <c r="X11" s="1"/>
      <c r="Y11" s="1"/>
      <c r="Z11" s="1"/>
      <c r="AC11" t="str">
        <f>A11&amp;" - "&amp;B11</f>
        <v>2.5 - Geotextile Fabric</v>
      </c>
      <c r="AD11" t="str">
        <f>"Frequency - "&amp;D11</f>
        <v>Frequency - Prior to commencing work</v>
      </c>
      <c r="AE11" t="str">
        <f>"Acceptance Criteria - "&amp;E11</f>
        <v>Acceptance Criteria - Non-woven type complying with the requirements of VicRoads for first stage filter.</v>
      </c>
      <c r="AF11" t="str">
        <f>"Reference Documents - "&amp;F11</f>
        <v>Reference Documents - Cl.16.5.8 CHAR(AMP)_x000D_
VicRoads Section 702</v>
      </c>
      <c r="AG11" t="str">
        <f>"Inspection/Test Method - "&amp;G11</f>
        <v>Inspection/Test Method - Verify</v>
      </c>
      <c r="AH11" t="str">
        <f>"Record of conformity - "&amp;J11</f>
        <v>Record of conformity - Visual Inspection CHAR(AMP) Delivery Docket</v>
      </c>
      <c r="AI11" t="str">
        <f>L11</f>
        <v>IP</v>
      </c>
      <c r="AJ11" t="str">
        <f>"Responsibility - "&amp;M11</f>
        <v>Responsibility - Project/ Site_x000D_
Engineer</v>
      </c>
      <c r="AK11" t="s">
        <v>0</v>
      </c>
      <c r="AM11" t="str">
        <v>Date Completed:</v>
      </c>
    </row>
    <row r="12" spans="1:39" ht="15" customHeight="1" x14ac:dyDescent="0.25">
      <c r="A12">
        <v>3</v>
      </c>
      <c r="B12" t="s">
        <v>60</v>
      </c>
      <c r="E12" s="1"/>
      <c r="H12" s="1"/>
      <c r="J12" s="1"/>
      <c r="Q12" s="1"/>
      <c r="AC12" t="str">
        <f>A12&amp;" - "&amp;B12</f>
        <v>3 - Material Receival</v>
      </c>
      <c r="AM12" t="str">
        <v>1.2 - Implementation of all
measures and controls</v>
      </c>
    </row>
    <row r="13" spans="1:39" ht="15" customHeight="1" x14ac:dyDescent="0.25">
      <c r="A13">
        <v>3.1</v>
      </c>
      <c r="B13" t="s">
        <v>61</v>
      </c>
      <c r="D13" t="s">
        <v>23</v>
      </c>
      <c r="E13" s="1" t="s">
        <v>62</v>
      </c>
      <c r="F13" s="1" t="s">
        <v>63</v>
      </c>
      <c r="G13" t="s">
        <v>3</v>
      </c>
      <c r="H13" s="1"/>
      <c r="J13" s="1" t="s">
        <v>16</v>
      </c>
      <c r="L13" t="s">
        <v>4</v>
      </c>
      <c r="M13" s="1" t="s">
        <v>46</v>
      </c>
      <c r="AC13" t="str">
        <f>A13&amp;" - "&amp;B13</f>
        <v>3.1 - Precast Structure Delivery</v>
      </c>
      <c r="AD13" t="str">
        <f>"Frequency - "&amp;D13</f>
        <v>Frequency - Each Lot</v>
      </c>
      <c r="AE13" t="str">
        <f>"Acceptance Criteria - "&amp;E13</f>
        <v>Acceptance Criteria - Ensure each precast component is inspected upon arrival ensuring:_x000D_
○     Dimensions are as shown on manufacturer drawings._x000D_
○     All blockouts in correct positions and to dimensions._x000D_
○     No damage to any precast structure component to the satisfaction of FH Engineer_x000D_
○     No modifications to the pits are to be made without written approval from manufacturer._x000D_
○     Manufacturer’s conformance report</v>
      </c>
      <c r="AF13" t="str">
        <f>"Reference Documents - "&amp;F13</f>
        <v>Reference Documents - Cl16.6.1 CHAR(AMP) IFC_x000D_
Drawings</v>
      </c>
      <c r="AG13" t="str">
        <f>"Inspection/Test Method - "&amp;G13</f>
        <v>Inspection/Test Method - Visual Inspection</v>
      </c>
      <c r="AH13" t="str">
        <f>"Record of conformity - "&amp;J13</f>
        <v>Record of conformity - Order Acceptance Form</v>
      </c>
      <c r="AI13" t="str">
        <f>L13</f>
        <v>HP*</v>
      </c>
      <c r="AJ13" t="str">
        <f>"Responsibility - "&amp;M13</f>
        <v>Responsibility - Project/ Site_x000D_
Engineer</v>
      </c>
      <c r="AK13" t="s">
        <v>0</v>
      </c>
      <c r="AM13" t="str">
        <v>Frequency - Prior to commencing activity</v>
      </c>
    </row>
    <row r="14" spans="1:39" ht="15" customHeight="1" x14ac:dyDescent="0.25">
      <c r="A14">
        <v>4</v>
      </c>
      <c r="B14" t="s">
        <v>64</v>
      </c>
      <c r="E14" s="1"/>
      <c r="H14" s="1"/>
      <c r="J14" s="1"/>
      <c r="O14" s="1"/>
      <c r="P14" s="1"/>
      <c r="Q14" s="1"/>
      <c r="R14" s="1"/>
      <c r="S14" s="1"/>
      <c r="T14" s="1"/>
      <c r="U14" s="1"/>
      <c r="V14" s="1"/>
      <c r="W14" s="1"/>
      <c r="X14" s="1"/>
      <c r="Y14" s="1"/>
      <c r="Z14" s="1"/>
      <c r="AC14" t="str">
        <f>A14&amp;" - "&amp;B14</f>
        <v>4 - Drainage Pit, Headwall and Culvert Installation</v>
      </c>
      <c r="AM14" t="str">
        <v>Acceptance Criteria - All necessary measures and controls are being implemented, that is: CEMP, TMP, SWMS CHAR(AMP) WP.</v>
      </c>
    </row>
    <row r="15" spans="1:39" ht="15" customHeight="1" x14ac:dyDescent="0.25">
      <c r="A15">
        <v>4.0999999999999996</v>
      </c>
      <c r="B15" t="s">
        <v>18</v>
      </c>
      <c r="D15" t="s">
        <v>19</v>
      </c>
      <c r="E15" s="1" t="s">
        <v>65</v>
      </c>
      <c r="F15" t="s">
        <v>20</v>
      </c>
      <c r="G15" t="s">
        <v>21</v>
      </c>
      <c r="H15" s="1"/>
      <c r="J15" s="1" t="s">
        <v>33</v>
      </c>
      <c r="L15" t="s">
        <v>14</v>
      </c>
      <c r="M15" s="1" t="s">
        <v>57</v>
      </c>
      <c r="O15" s="1"/>
      <c r="P15" s="1"/>
      <c r="Q15" s="1"/>
      <c r="R15" s="1"/>
      <c r="S15" s="1"/>
      <c r="T15" s="1"/>
      <c r="U15" s="1"/>
      <c r="V15" s="1"/>
      <c r="W15" s="1"/>
      <c r="X15" s="1"/>
      <c r="Y15" s="1"/>
      <c r="Z15" s="1"/>
      <c r="AC15" t="str">
        <f>A15&amp;" - "&amp;B15</f>
        <v>4.1 - Survey Setout</v>
      </c>
      <c r="AD15" t="str">
        <f>"Frequency - "&amp;D15</f>
        <v>Frequency - Prior to construction and each lot</v>
      </c>
      <c r="AE15" t="str">
        <f>"Acceptance Criteria - "&amp;E15</f>
        <v>Acceptance Criteria - Set out the drainage structures as shown on the Drawings to identify the locations, lengths and levels:_x000D_
○     All pits, and inlet and outlet structures._x000D_
○     Ends of wing walls and headwalls._x000D_
○     At outlets and inlets of box culvert structures._x000D_
Setout of each drainage system to constitute a Hold Point.</v>
      </c>
      <c r="AF15" t="str">
        <f>"Reference Documents - "&amp;F15</f>
        <v>Reference Documents - Cl16.7.1</v>
      </c>
      <c r="AG15" t="str">
        <f>"Inspection/Test Method - "&amp;G15</f>
        <v>Inspection/Test Method - Survey</v>
      </c>
      <c r="AH15" t="str">
        <f>"Record of conformity - "&amp;J15</f>
        <v>Record of conformity - This ITP Signed</v>
      </c>
      <c r="AI15" t="str">
        <f>L15</f>
        <v>HP</v>
      </c>
      <c r="AJ15" t="str">
        <f>"Responsibility - "&amp;M15</f>
        <v>Responsibility - Project/ Site_x000D_
Engineer_x000D_
Beca</v>
      </c>
      <c r="AK15" t="s">
        <v>0</v>
      </c>
      <c r="AM15" t="str">
        <v>Reference Documents - CEMP, TMP, SWMS CHAR(AMP) WP</v>
      </c>
    </row>
    <row r="16" spans="1:39" ht="15" customHeight="1" x14ac:dyDescent="0.25">
      <c r="A16">
        <v>4.2</v>
      </c>
      <c r="B16" t="s">
        <v>22</v>
      </c>
      <c r="D16" t="s">
        <v>23</v>
      </c>
      <c r="E16" s="1" t="s">
        <v>66</v>
      </c>
      <c r="F16" t="s">
        <v>67</v>
      </c>
      <c r="G16" t="s">
        <v>6</v>
      </c>
      <c r="H16" s="1"/>
      <c r="J16" s="1" t="s">
        <v>33</v>
      </c>
      <c r="L16" t="s">
        <v>14</v>
      </c>
      <c r="M16" s="1" t="s">
        <v>57</v>
      </c>
      <c r="O16" s="1"/>
      <c r="P16" s="1"/>
      <c r="Q16" s="1"/>
      <c r="R16" s="1"/>
      <c r="S16" s="1"/>
      <c r="T16" s="1"/>
      <c r="U16" s="1"/>
      <c r="V16" s="1"/>
      <c r="W16" s="1"/>
      <c r="X16" s="1"/>
      <c r="Y16" s="1"/>
      <c r="Z16" s="1"/>
      <c r="AC16" t="str">
        <f>A16&amp;" - "&amp;B16</f>
        <v>4.2 - Excavation</v>
      </c>
      <c r="AD16" t="str">
        <f>"Frequency - "&amp;D16</f>
        <v>Frequency - Each Lot</v>
      </c>
      <c r="AE16" t="str">
        <f>"Acceptance Criteria - "&amp;E16</f>
        <v>Acceptance Criteria - Excavation to be performed to the minimum depths, widths and batter slopes as shown on the Drawings, regardless of the type of material._x000D_
Inspection of completed excavation works to constitute a Hold Point._x000D_
Pits:_x000D_
The shape of the excavation to be as required and the size sufficient to enable construction of the structure._x000D_
Box Culverts:_x000D_
The width of trench to be not less than the exterior width of the culvert plus 400mm, and not greater than that required for satisfactory backfilling.</v>
      </c>
      <c r="AF16" t="str">
        <f>"Reference Documents - "&amp;F16</f>
        <v>Reference Documents - Cl16.8 CHAR(AMP) Cl 16.6.2.2</v>
      </c>
      <c r="AG16" t="str">
        <f>"Inspection/Test Method - "&amp;G16</f>
        <v>Inspection/Test Method - Verify</v>
      </c>
      <c r="AH16" t="str">
        <f>"Record of conformity - "&amp;J16</f>
        <v>Record of conformity - This ITP Signed</v>
      </c>
      <c r="AI16" t="str">
        <f>L16</f>
        <v>HP</v>
      </c>
      <c r="AJ16" t="str">
        <f>"Responsibility - "&amp;M16</f>
        <v>Responsibility - Project/ Site_x000D_
Engineer_x000D_
Beca</v>
      </c>
      <c r="AK16" t="s">
        <v>0</v>
      </c>
      <c r="AM16" t="str">
        <v>Inspection/Test Method - Visual
Inspection</v>
      </c>
    </row>
    <row r="17" spans="1:39" ht="15" customHeight="1" x14ac:dyDescent="0.25">
      <c r="A17">
        <v>4.3</v>
      </c>
      <c r="B17" t="s">
        <v>26</v>
      </c>
      <c r="D17" t="s">
        <v>68</v>
      </c>
      <c r="E17" s="1" t="s">
        <v>69</v>
      </c>
      <c r="F17" s="1" t="s">
        <v>70</v>
      </c>
      <c r="G17" s="1" t="s">
        <v>25</v>
      </c>
      <c r="J17" s="1" t="s">
        <v>27</v>
      </c>
      <c r="L17" t="s">
        <v>28</v>
      </c>
      <c r="M17" s="1" t="s">
        <v>46</v>
      </c>
      <c r="O17" s="1"/>
      <c r="P17" s="1"/>
      <c r="Q17" s="1"/>
      <c r="R17" s="1"/>
      <c r="S17" s="1"/>
      <c r="T17" s="1"/>
      <c r="U17" s="1"/>
      <c r="V17" s="1"/>
      <c r="W17" s="1"/>
      <c r="X17" s="1"/>
      <c r="Y17" s="1"/>
      <c r="Z17" s="1"/>
      <c r="AC17" t="str">
        <f>A17&amp;" - "&amp;B17</f>
        <v>4.3 - Confirm Ground Conditions</v>
      </c>
      <c r="AD17" t="str">
        <f>"Frequency - "&amp;D17</f>
        <v>Frequency - Each Structure</v>
      </c>
      <c r="AE17" t="str">
        <f>"Acceptance Criteria - "&amp;E17</f>
        <v>Acceptance Criteria - 1 x DCP test to be undertaken per drainage structure to confirm ground conditions._x000D_
Contractor to notify the Contract Administrator of any area of the foundation with inadequate material to support the proposed drainage structure. Inadequate material is deemed to have a bearing pressure less than 130kPa, equivalent to 4 DCP_x000D_
blows per 100mm, as per note 4 on drawing ZULU-BECA-012- DWG-07102._x000D_
Inadequate foundation material is to be replaced with a layer of coarse crushed aggregate compacted to 95% relative standard compaction to AS1289 Section 5.5.1 over a geotextile Bidim A29 or approved equivalent.</v>
      </c>
      <c r="AF17" t="str">
        <f>"Reference Documents - "&amp;F17</f>
        <v>Reference Documents - Cl16.8.2 CHAR(AMP)_x000D_
Tender Clarification #38</v>
      </c>
      <c r="AG17" t="str">
        <f>"Inspection/Test Method - "&amp;G17</f>
        <v>Inspection/Test Method - Site Inspection</v>
      </c>
      <c r="AH17" t="str">
        <f>"Record of conformity - "&amp;J17</f>
        <v>Record of conformity - DCP, Test Results</v>
      </c>
      <c r="AI17" t="str">
        <f>L17</f>
        <v>TP</v>
      </c>
      <c r="AJ17" t="str">
        <f>"Responsibility - "&amp;M17</f>
        <v>Responsibility - Project/ Site_x000D_
Engineer</v>
      </c>
      <c r="AK17" t="s">
        <v>0</v>
      </c>
      <c r="AM17" t="str">
        <v>Record of conformity - Site and Office Inspection</v>
      </c>
    </row>
    <row r="18" spans="1:39" ht="15" customHeight="1" x14ac:dyDescent="0.25">
      <c r="A18">
        <v>4.4000000000000004</v>
      </c>
      <c r="B18" t="s">
        <v>58</v>
      </c>
      <c r="D18" t="s">
        <v>23</v>
      </c>
      <c r="E18" s="1" t="s">
        <v>71</v>
      </c>
      <c r="F18" s="1" t="s">
        <v>72</v>
      </c>
      <c r="G18" s="1" t="s">
        <v>73</v>
      </c>
      <c r="J18" t="s">
        <v>74</v>
      </c>
      <c r="L18" t="s">
        <v>4</v>
      </c>
      <c r="M18" s="1" t="s">
        <v>46</v>
      </c>
      <c r="O18" s="1"/>
      <c r="P18" s="1"/>
      <c r="Q18" s="1"/>
      <c r="R18" s="1"/>
      <c r="S18" s="1"/>
      <c r="T18" s="1"/>
      <c r="U18" s="1"/>
      <c r="V18" s="1"/>
      <c r="W18" s="1"/>
      <c r="X18" s="1"/>
      <c r="Y18" s="1"/>
      <c r="Z18" s="1"/>
      <c r="AC18" t="str">
        <f>A18&amp;" - "&amp;B18</f>
        <v>4.4 - Blinding for Drainage Pits and Headwalls</v>
      </c>
      <c r="AD18" t="str">
        <f>"Frequency - "&amp;D18</f>
        <v>Frequency - Each Lot</v>
      </c>
      <c r="AE18" t="str">
        <f>"Acceptance Criteria - "&amp;E18</f>
        <v>Acceptance Criteria - Blinding to be installed as per the depths and widths shown on the Drawings._x000D_
Pits: 50mm Crushed Rock bedding_x000D_
Headwalls: 100mm 15MPa Concrete blinding and 600x150mm apron cut off wall</v>
      </c>
      <c r="AF18" t="str">
        <f>"Reference Documents - "&amp;F18</f>
        <v>Reference Documents - IFC_x000D_
Drawings CHAR(AMP) VicRoads SD</v>
      </c>
      <c r="AG18" t="str">
        <f>"Inspection/Test Method - "&amp;G18</f>
        <v>Inspection/Test Method - Verify and Visual Inspection</v>
      </c>
      <c r="AH18" t="str">
        <f>"Record of conformity - "&amp;J18</f>
        <v>Record of conformity - Delivery Docket CHAR(AMP) This ITP Signed</v>
      </c>
      <c r="AI18" t="str">
        <f>L18</f>
        <v>HP*</v>
      </c>
      <c r="AJ18" t="str">
        <f>"Responsibility - "&amp;M18</f>
        <v>Responsibility - Project/ Site_x000D_
Engineer</v>
      </c>
      <c r="AK18" t="s">
        <v>0</v>
      </c>
      <c r="AM18" t="str">
        <v>HP*</v>
      </c>
    </row>
    <row r="19" spans="1:39" ht="15" customHeight="1" x14ac:dyDescent="0.25">
      <c r="A19">
        <v>4.5</v>
      </c>
      <c r="B19" t="s">
        <v>75</v>
      </c>
      <c r="D19" t="s">
        <v>23</v>
      </c>
      <c r="E19" s="1" t="s">
        <v>76</v>
      </c>
      <c r="F19" t="s">
        <v>77</v>
      </c>
      <c r="G19" t="s">
        <v>73</v>
      </c>
      <c r="J19" t="s">
        <v>74</v>
      </c>
      <c r="L19" t="s">
        <v>29</v>
      </c>
      <c r="M19" t="s">
        <v>24</v>
      </c>
      <c r="O19" s="1"/>
      <c r="P19" s="1"/>
      <c r="Q19" s="1"/>
      <c r="R19" s="1"/>
      <c r="S19" s="1"/>
      <c r="T19" s="1"/>
      <c r="U19" s="1"/>
      <c r="V19" s="1"/>
      <c r="W19" s="1"/>
      <c r="X19" s="1"/>
      <c r="Y19" s="1"/>
      <c r="Z19" s="1"/>
      <c r="AC19" t="str">
        <f>A19&amp;" - "&amp;B19</f>
        <v>4.5 - Bedding for Box Culverts</v>
      </c>
      <c r="AD19" t="str">
        <f>"Frequency - "&amp;D19</f>
        <v>Frequency - Each Lot</v>
      </c>
      <c r="AE19" t="str">
        <f>"Acceptance Criteria - "&amp;E19</f>
        <v>Acceptance Criteria - Bedding material to comprise of approved select fill and to be placed for the full width of the trench._x000D_
Upon completion, the bedding is to provide a uniform firm foundation with the top surface of the bedding shaped to the details shown on the drawings. This to constitute a Witness Point.</v>
      </c>
      <c r="AF19" t="str">
        <f>"Reference Documents - "&amp;F19</f>
        <v>Reference Documents - CL16.5.6. 1</v>
      </c>
      <c r="AG19" t="str">
        <f>"Inspection/Test Method - "&amp;G19</f>
        <v>Inspection/Test Method - Verify and Visual Inspection</v>
      </c>
      <c r="AH19" t="str">
        <f>"Record of conformity - "&amp;J19</f>
        <v>Record of conformity - Delivery Docket CHAR(AMP) This ITP Signed</v>
      </c>
      <c r="AI19" t="str">
        <f>L19</f>
        <v>WP</v>
      </c>
      <c r="AJ19" t="str">
        <f>"Responsibility - "&amp;M19</f>
        <v>Responsibility - Project/ Site Engineer Beca</v>
      </c>
      <c r="AK19" t="s">
        <v>0</v>
      </c>
      <c r="AM19" t="str">
        <v>Responsibility - Project/ Site Engineer/ Supervisor</v>
      </c>
    </row>
    <row r="20" spans="1:39" ht="15" customHeight="1" x14ac:dyDescent="0.25">
      <c r="A20">
        <v>4.5999999999999996</v>
      </c>
      <c r="B20" t="s">
        <v>78</v>
      </c>
      <c r="D20" t="s">
        <v>23</v>
      </c>
      <c r="E20" s="1" t="s">
        <v>79</v>
      </c>
      <c r="F20" s="1" t="s">
        <v>41</v>
      </c>
      <c r="G20" t="s">
        <v>6</v>
      </c>
      <c r="J20" t="s">
        <v>33</v>
      </c>
      <c r="L20" t="s">
        <v>17</v>
      </c>
      <c r="M20" s="1" t="s">
        <v>46</v>
      </c>
      <c r="O20" s="1"/>
      <c r="P20" s="1"/>
      <c r="Q20" s="1"/>
      <c r="R20" s="1"/>
      <c r="S20" s="1"/>
      <c r="T20" s="1"/>
      <c r="U20" s="1"/>
      <c r="V20" s="1"/>
      <c r="W20" s="1"/>
      <c r="X20" s="1"/>
      <c r="Y20" s="1"/>
      <c r="Z20" s="1"/>
      <c r="AC20" t="str">
        <f>A20&amp;" - "&amp;B20</f>
        <v>4.6 - Positioning of Precast Structures</v>
      </c>
      <c r="AD20" t="str">
        <f>"Frequency - "&amp;D20</f>
        <v>Frequency - Each Lot</v>
      </c>
      <c r="AE20" t="str">
        <f>"Acceptance Criteria - "&amp;E20</f>
        <v>Acceptance Criteria - Precast structures installed as per survey set out points marked on blinding / bedding layer</v>
      </c>
      <c r="AF20" t="str">
        <f>"Reference Documents - "&amp;F20</f>
        <v>Reference Documents - Cl.16.8.1 CHAR(AMP) IFC_x000D_
Drawings</v>
      </c>
      <c r="AG20" t="str">
        <f>"Inspection/Test Method - "&amp;G20</f>
        <v>Inspection/Test Method - Verify</v>
      </c>
      <c r="AH20" t="str">
        <f>"Record of conformity - "&amp;J20</f>
        <v>Record of conformity - This ITP Signed</v>
      </c>
      <c r="AI20" t="str">
        <f>L20</f>
        <v>IP</v>
      </c>
      <c r="AJ20" t="str">
        <f>"Responsibility - "&amp;M20</f>
        <v>Responsibility - Project/ Site_x000D_
Engineer</v>
      </c>
      <c r="AK20" t="s">
        <v>0</v>
      </c>
      <c r="AM20" t="str">
        <v>Date Completed:</v>
      </c>
    </row>
    <row r="21" spans="1:39" ht="15" customHeight="1" x14ac:dyDescent="0.25">
      <c r="A21">
        <v>4.7</v>
      </c>
      <c r="B21" t="s">
        <v>80</v>
      </c>
      <c r="D21" t="s">
        <v>23</v>
      </c>
      <c r="E21" s="1" t="s">
        <v>81</v>
      </c>
      <c r="F21" s="1" t="s">
        <v>82</v>
      </c>
      <c r="G21" t="s">
        <v>30</v>
      </c>
      <c r="J21" t="s">
        <v>33</v>
      </c>
      <c r="L21" t="s">
        <v>17</v>
      </c>
      <c r="M21" s="1" t="s">
        <v>46</v>
      </c>
      <c r="O21" s="1"/>
      <c r="P21" s="1"/>
      <c r="Q21" s="1"/>
      <c r="R21" s="1"/>
      <c r="S21" s="1"/>
      <c r="T21" s="1"/>
      <c r="U21" s="1"/>
      <c r="V21" s="1"/>
      <c r="W21" s="1"/>
      <c r="X21" s="1"/>
      <c r="Y21" s="1"/>
      <c r="Z21" s="1"/>
      <c r="AC21" t="str">
        <f>A21&amp;" - "&amp;B21</f>
        <v>4.7 - Backfill Materials for Box Culverts</v>
      </c>
      <c r="AD21" t="str">
        <f>"Frequency - "&amp;D21</f>
        <v>Frequency - Each Lot</v>
      </c>
      <c r="AE21" t="str">
        <f>"Acceptance Criteria - "&amp;E21</f>
        <v>Acceptance Criteria - Side Zone, Overlay Zone and Backfill Zone Subject to Vehicle Loads_x000D_
○       Approved Select fill material._x000D_
○       Completed in layers with maximum thickness of Cl200mm loose material._x000D_
Overlay and Backfill Zone – Not Subject to Vehicle Loads_x000D_
○       Ordinary fill material compliant with Cl.16.5.6.3 of Beca’s specification</v>
      </c>
      <c r="AF21" t="str">
        <f>"Reference Documents - "&amp;F21</f>
        <v>Reference Documents - Cl.16.5.6 CHAR(AMP) IFC_x000D_
Drawings</v>
      </c>
      <c r="AG21" t="str">
        <f>"Inspection/Test Method - "&amp;G21</f>
        <v>Inspection/Test Method - Verify and Site Inspection</v>
      </c>
      <c r="AH21" t="str">
        <f>"Record of conformity - "&amp;J21</f>
        <v>Record of conformity - This ITP Signed</v>
      </c>
      <c r="AI21" t="str">
        <f>L21</f>
        <v>IP</v>
      </c>
      <c r="AJ21" t="str">
        <f>"Responsibility - "&amp;M21</f>
        <v>Responsibility - Project/ Site_x000D_
Engineer</v>
      </c>
      <c r="AK21" t="s">
        <v>0</v>
      </c>
      <c r="AM21" t="str">
        <v>1.3 - Excavation Permit</v>
      </c>
    </row>
    <row r="22" spans="1:39" ht="15" customHeight="1" x14ac:dyDescent="0.25">
      <c r="A22">
        <v>4.8</v>
      </c>
      <c r="B22" t="s">
        <v>83</v>
      </c>
      <c r="D22" s="1" t="s">
        <v>84</v>
      </c>
      <c r="E22" s="1" t="s">
        <v>85</v>
      </c>
      <c r="F22" s="1" t="s">
        <v>86</v>
      </c>
      <c r="G22" s="1" t="s">
        <v>25</v>
      </c>
      <c r="J22" t="s">
        <v>31</v>
      </c>
      <c r="L22" t="s">
        <v>28</v>
      </c>
      <c r="M22" s="1" t="s">
        <v>46</v>
      </c>
      <c r="AC22" t="str">
        <f>A22&amp;" - "&amp;B22</f>
        <v>4.8 - Compaction Requirements (Box Culvert)</v>
      </c>
      <c r="AD22" t="str">
        <f>"Frequency - "&amp;D22</f>
        <v>Frequency - 1 test per lot._x000D_
“1 test per layer of bedding for bedding materials and every 2nd layer for side, overlay and backfill zone materials.”</v>
      </c>
      <c r="AE22" t="str">
        <f>"Acceptance Criteria - "&amp;E22</f>
        <v>Acceptance Criteria - Bed Zone – Minimum 90% SMDD_x000D_
Side Zone Not Subject to Vehicle Loads – Minimum RD of 95% SMDD_x000D_
Side Zone Subject to Vehicle Loads – Minimum of 95% SMDD_x000D_
Overlay and Backfill Zone Not Subject to Vehicle Loads – Minimum 90% SMDD_x000D_
Overlay and Backfill Zone Subject to Vehicle Loads – Minimum 95% SMDD</v>
      </c>
      <c r="AF22" t="str">
        <f>"Reference Documents - "&amp;F22</f>
        <v>Reference Documents - Cl.16.5.6._x000D_
1 (b) (iv)</v>
      </c>
      <c r="AG22" t="str">
        <f>"Inspection/Test Method - "&amp;G22</f>
        <v>Inspection/Test Method - Site Inspection</v>
      </c>
      <c r="AH22" t="str">
        <f>"Record of conformity - "&amp;J22</f>
        <v>Record of conformity - Test Records</v>
      </c>
      <c r="AI22" t="str">
        <f>L22</f>
        <v>TP</v>
      </c>
      <c r="AJ22" t="str">
        <f>"Responsibility - "&amp;M22</f>
        <v>Responsibility - Project/ Site_x000D_
Engineer</v>
      </c>
      <c r="AK22" t="s">
        <v>0</v>
      </c>
      <c r="AM22" t="str">
        <v>Frequency - Prior to commencing activity</v>
      </c>
    </row>
    <row r="23" spans="1:39" ht="15" customHeight="1" x14ac:dyDescent="0.25">
      <c r="E23" s="1"/>
      <c r="G23" s="1"/>
      <c r="AM23" t="str">
        <v>Acceptance Criteria - Excavation Permit issued by APAM obtained prior to any excavation on site.</v>
      </c>
    </row>
    <row r="24" spans="1:39" ht="15" customHeight="1" x14ac:dyDescent="0.25">
      <c r="E24" s="1"/>
      <c r="G24" s="1"/>
      <c r="AM24" t="str">
        <v>Reference Documents - Approved Permits</v>
      </c>
    </row>
    <row r="25" spans="1:39" ht="15" customHeight="1" x14ac:dyDescent="0.25">
      <c r="E25" s="1"/>
      <c r="G25" s="1"/>
      <c r="O25" s="1"/>
      <c r="P25" s="1"/>
      <c r="Q25" s="1"/>
      <c r="R25" s="1"/>
      <c r="S25" s="1"/>
      <c r="T25" s="1"/>
      <c r="U25" s="1"/>
      <c r="V25" s="1"/>
      <c r="W25" s="1"/>
      <c r="X25" s="1"/>
      <c r="Y25" s="1"/>
      <c r="Z25" s="1"/>
      <c r="AM25" t="str">
        <v>Inspection/Test Method - Verify</v>
      </c>
    </row>
    <row r="26" spans="1:39" ht="15" customHeight="1" x14ac:dyDescent="0.25">
      <c r="E26" s="1"/>
      <c r="O26" s="1"/>
      <c r="P26" s="1"/>
      <c r="Q26" s="1"/>
      <c r="R26" s="1"/>
      <c r="S26" s="1"/>
      <c r="T26" s="1"/>
      <c r="U26" s="1"/>
      <c r="V26" s="1"/>
      <c r="W26" s="1"/>
      <c r="X26" s="1"/>
      <c r="Y26" s="1"/>
      <c r="Z26" s="1"/>
      <c r="AM26" t="str">
        <v>Record of conformity - Proof of permit CHAR(AMP) ITP signed</v>
      </c>
    </row>
    <row r="27" spans="1:39" ht="15" customHeight="1" x14ac:dyDescent="0.25">
      <c r="AM27" t="str">
        <v>HP*</v>
      </c>
    </row>
    <row r="28" spans="1:39" ht="15" customHeight="1" x14ac:dyDescent="0.25">
      <c r="AM28" t="str">
        <v>Responsibility - Project/ Site
Engineer</v>
      </c>
    </row>
    <row r="29" spans="1:39" ht="15" customHeight="1" x14ac:dyDescent="0.25">
      <c r="AM29" t="str">
        <v>Date Completed:</v>
      </c>
    </row>
    <row r="30" spans="1:39" ht="15" customHeight="1" x14ac:dyDescent="0.25">
      <c r="AM30" t="str">
        <v>2 - Material Approvals</v>
      </c>
    </row>
    <row r="31" spans="1:39" ht="15" customHeight="1" x14ac:dyDescent="0.25">
      <c r="AM31" t="str">
        <v>2.1 - Precast Structures</v>
      </c>
    </row>
    <row r="32" spans="1:39" ht="15" customHeight="1" x14ac:dyDescent="0.25">
      <c r="AM32" t="str">
        <v>Frequency - Prior to commencing activity</v>
      </c>
    </row>
    <row r="33" spans="39:39" ht="15" customHeight="1" x14ac:dyDescent="0.25">
      <c r="AM33" t="str">
        <v>Acceptance Criteria - Details of the proposed precast drainage pits, headwalls, and culverts to be as specified on the IFC Drawings.
Approval of the shop drawings constitutes a Hold Point.
○       Outline of sampling and test program</v>
      </c>
    </row>
    <row r="34" spans="39:39" ht="15" customHeight="1" x14ac:dyDescent="0.25">
      <c r="AM34" t="str">
        <v>Reference Documents - Cl16.6.1 CHAR(AMP)
Manufactu rer’s document s</v>
      </c>
    </row>
    <row r="35" spans="39:39" ht="15" customHeight="1" x14ac:dyDescent="0.25">
      <c r="AM35" t="str">
        <v>Inspection/Test Method - Document Review</v>
      </c>
    </row>
    <row r="36" spans="39:39" ht="15" customHeight="1" x14ac:dyDescent="0.25">
      <c r="AM36" t="str">
        <v>Record of conformity - Aconex Correspond ence</v>
      </c>
    </row>
    <row r="37" spans="39:39" ht="15" customHeight="1" x14ac:dyDescent="0.25">
      <c r="AM37" t="str">
        <v>HP</v>
      </c>
    </row>
    <row r="38" spans="39:39" ht="15" customHeight="1" x14ac:dyDescent="0.25">
      <c r="AM38" t="str">
        <v>Responsibility - Project/ Site
Engineer</v>
      </c>
    </row>
    <row r="39" spans="39:39" ht="15" customHeight="1" x14ac:dyDescent="0.25">
      <c r="AM39" t="str">
        <v>Date Completed:</v>
      </c>
    </row>
    <row r="40" spans="39:39" ht="15" customHeight="1" x14ac:dyDescent="0.25">
      <c r="AM40" t="str">
        <v>2.2 - Access Cover and Grates</v>
      </c>
    </row>
    <row r="41" spans="39:39" ht="15" customHeight="1" x14ac:dyDescent="0.25">
      <c r="AM41" t="str">
        <v>Frequency - Prior to commencing activity</v>
      </c>
    </row>
    <row r="42" spans="39:39" ht="15" customHeight="1" x14ac:dyDescent="0.25">
      <c r="AM42" t="str">
        <v>Acceptance Criteria - All Pit covers to conform to AS 3996 and the applicable load class to be as noted on the Drawings.
For all drainage pits, pit lids are to be Class D.</v>
      </c>
    </row>
    <row r="43" spans="39:39" ht="15" customHeight="1" x14ac:dyDescent="0.25">
      <c r="AM43" t="str">
        <v>Reference Documents - Cl16.5.7.1 CHAR(AMP) IFC
Drawings</v>
      </c>
    </row>
    <row r="44" spans="39:39" ht="15" customHeight="1" x14ac:dyDescent="0.25">
      <c r="AM44" t="str">
        <v>Inspection/Test Method - Verify</v>
      </c>
    </row>
    <row r="45" spans="39:39" ht="15" customHeight="1" x14ac:dyDescent="0.25">
      <c r="AM45" t="str">
        <v>Record of conformity - This ITP Signed</v>
      </c>
    </row>
    <row r="46" spans="39:39" ht="15" customHeight="1" x14ac:dyDescent="0.25">
      <c r="AM46" t="str">
        <v>HP*</v>
      </c>
    </row>
    <row r="47" spans="39:39" ht="15" customHeight="1" x14ac:dyDescent="0.25">
      <c r="AM47" t="str">
        <v>Responsibility - Project/ Site
Engineer</v>
      </c>
    </row>
    <row r="48" spans="39:39" ht="15" customHeight="1" x14ac:dyDescent="0.25">
      <c r="AM48" t="str">
        <v>Date Completed:</v>
      </c>
    </row>
    <row r="49" spans="39:39" ht="15" customHeight="1" x14ac:dyDescent="0.25">
      <c r="AM49" t="str">
        <v>2.3 - Box Culverts Bedding, Side, Overlay and Backfill Zone Materials.</v>
      </c>
    </row>
    <row r="50" spans="39:39" ht="15" customHeight="1" x14ac:dyDescent="0.25">
      <c r="AM50" t="str">
        <v>Frequency - Prior to commencing activity</v>
      </c>
    </row>
    <row r="51" spans="39:39" ht="15" customHeight="1" x14ac:dyDescent="0.25">
      <c r="AM51" t="str">
        <v>Acceptance Criteria - Materials are to be compliant with the requirements detailed in Cl.16.5.6.
Material submission approval.</v>
      </c>
    </row>
    <row r="52" spans="39:39" ht="15" customHeight="1" x14ac:dyDescent="0.25">
      <c r="AM52" t="str">
        <v>Reference Documents - Cl16.5.6 CHAR(AMP) 16.6.2.2</v>
      </c>
    </row>
    <row r="53" spans="39:39" ht="15" customHeight="1" x14ac:dyDescent="0.25">
      <c r="AM53" t="str">
        <v>Inspection/Test Method - Document Review</v>
      </c>
    </row>
    <row r="54" spans="39:39" ht="15" customHeight="1" x14ac:dyDescent="0.25">
      <c r="AM54" t="str">
        <v>Record of conformity - Aconex Correspond ence</v>
      </c>
    </row>
    <row r="55" spans="39:39" ht="15" customHeight="1" x14ac:dyDescent="0.25">
      <c r="AM55" t="str">
        <v>HP</v>
      </c>
    </row>
    <row r="56" spans="39:39" ht="15" customHeight="1" x14ac:dyDescent="0.25">
      <c r="AM56" t="str">
        <v>Responsibility - Project/ Site
Engineer
Beca</v>
      </c>
    </row>
    <row r="57" spans="39:39" ht="15" customHeight="1" x14ac:dyDescent="0.25">
      <c r="AM57" t="str">
        <v>Date Completed:</v>
      </c>
    </row>
    <row r="58" spans="39:39" ht="15" customHeight="1" x14ac:dyDescent="0.25">
      <c r="AM58" t="str">
        <v>2.4 - Blinding for Drainage Pits and Headwalls</v>
      </c>
    </row>
    <row r="59" spans="39:39" ht="15" customHeight="1" x14ac:dyDescent="0.25">
      <c r="AM59" t="str">
        <v>Frequency - Prior to commencing activity</v>
      </c>
    </row>
    <row r="60" spans="39:39" ht="15" customHeight="1" x14ac:dyDescent="0.25">
      <c r="AM60" t="str">
        <v>Acceptance Criteria - Approved bedding material as per IFC Drawings.</v>
      </c>
    </row>
    <row r="61" spans="39:39" ht="15" customHeight="1" x14ac:dyDescent="0.25">
      <c r="AM61" t="str">
        <v>Reference Documents - IFC
Drawings</v>
      </c>
    </row>
    <row r="62" spans="39:39" ht="15" customHeight="1" x14ac:dyDescent="0.25">
      <c r="AM62" t="str">
        <v>Inspection/Test Method - Document Review</v>
      </c>
    </row>
    <row r="63" spans="39:39" ht="15" customHeight="1" x14ac:dyDescent="0.25">
      <c r="AM63" t="str">
        <v>Record of conformity - Aconex Correspond ence</v>
      </c>
    </row>
    <row r="64" spans="39:39" ht="15" customHeight="1" x14ac:dyDescent="0.25">
      <c r="AM64" t="str">
        <v>HP*</v>
      </c>
    </row>
    <row r="65" spans="39:39" ht="15" customHeight="1" x14ac:dyDescent="0.25">
      <c r="AM65" t="str">
        <v>Responsibility - Project/ Site
Engineer</v>
      </c>
    </row>
    <row r="66" spans="39:39" ht="15" customHeight="1" x14ac:dyDescent="0.25">
      <c r="AM66" t="str">
        <v>Date Completed:</v>
      </c>
    </row>
    <row r="67" spans="39:39" ht="15" customHeight="1" x14ac:dyDescent="0.25">
      <c r="AM67" t="str">
        <v>2.5 - Geotextile Fabric</v>
      </c>
    </row>
    <row r="68" spans="39:39" ht="15" customHeight="1" x14ac:dyDescent="0.25">
      <c r="AM68" t="str">
        <v>Frequency - Prior to commencing work</v>
      </c>
    </row>
    <row r="69" spans="39:39" ht="15" customHeight="1" x14ac:dyDescent="0.25">
      <c r="AM69" t="str">
        <v>Acceptance Criteria - Non-woven type complying with the requirements of VicRoads for first stage filter.</v>
      </c>
    </row>
    <row r="70" spans="39:39" ht="15" customHeight="1" x14ac:dyDescent="0.25">
      <c r="AM70" t="str">
        <v>Reference Documents - Cl.16.5.8 CHAR(AMP)
VicRoads Section 702</v>
      </c>
    </row>
    <row r="71" spans="39:39" ht="15" customHeight="1" x14ac:dyDescent="0.25">
      <c r="AM71" t="str">
        <v>Inspection/Test Method - Verify</v>
      </c>
    </row>
    <row r="72" spans="39:39" ht="15" customHeight="1" x14ac:dyDescent="0.25">
      <c r="AM72" t="str">
        <v>Record of conformity - Visual Inspection CHAR(AMP) Delivery Docket</v>
      </c>
    </row>
    <row r="73" spans="39:39" ht="15" customHeight="1" x14ac:dyDescent="0.25">
      <c r="AM73" t="str">
        <v>IP</v>
      </c>
    </row>
    <row r="74" spans="39:39" ht="15" customHeight="1" x14ac:dyDescent="0.25">
      <c r="AM74" t="str">
        <v>Responsibility - Project/ Site
Engineer</v>
      </c>
    </row>
    <row r="75" spans="39:39" ht="15" customHeight="1" x14ac:dyDescent="0.25">
      <c r="AM75" t="str">
        <v>Date Completed:</v>
      </c>
    </row>
    <row r="76" spans="39:39" ht="15" customHeight="1" x14ac:dyDescent="0.25">
      <c r="AM76" t="str">
        <v>3 - Material Receival</v>
      </c>
    </row>
    <row r="77" spans="39:39" ht="15" customHeight="1" x14ac:dyDescent="0.25">
      <c r="AM77" t="str">
        <v>3.1 - Precast Structure Delivery</v>
      </c>
    </row>
    <row r="78" spans="39:39" ht="15" customHeight="1" x14ac:dyDescent="0.25">
      <c r="AM78" t="str">
        <v>Frequency - Each Lot</v>
      </c>
    </row>
    <row r="79" spans="39:39" ht="15" customHeight="1" x14ac:dyDescent="0.25">
      <c r="AM79" t="str">
        <v>Acceptance Criteria - Ensure each precast component is inspected upon arrival ensuring:
○     Dimensions are as shown on manufacturer drawings.
○     All blockouts in correct positions and to dimensions.
○     No damage to any precast structure component to the satisfaction of FH Engineer
○     No modifications to the pits are to be made without written approval from manufacturer.
○     Manufacturer’s conformance report</v>
      </c>
    </row>
    <row r="80" spans="39:39" ht="15" customHeight="1" x14ac:dyDescent="0.25">
      <c r="AM80" t="str">
        <v>Reference Documents - Cl16.6.1 CHAR(AMP) IFC
Drawings</v>
      </c>
    </row>
    <row r="81" spans="39:39" ht="15" customHeight="1" x14ac:dyDescent="0.25">
      <c r="AM81" t="str">
        <v>Inspection/Test Method - Visual Inspection</v>
      </c>
    </row>
    <row r="82" spans="39:39" ht="15" customHeight="1" x14ac:dyDescent="0.25">
      <c r="AM82" t="str">
        <v>Record of conformity - Order Acceptance Form</v>
      </c>
    </row>
    <row r="83" spans="39:39" ht="15" customHeight="1" x14ac:dyDescent="0.25">
      <c r="AM83" t="str">
        <v>HP*</v>
      </c>
    </row>
    <row r="84" spans="39:39" ht="15" customHeight="1" x14ac:dyDescent="0.25">
      <c r="AM84" t="str">
        <v>Responsibility - Project/ Site
Engineer</v>
      </c>
    </row>
    <row r="85" spans="39:39" ht="15" customHeight="1" x14ac:dyDescent="0.25">
      <c r="AM85" t="str">
        <v>Date Completed:</v>
      </c>
    </row>
    <row r="86" spans="39:39" ht="15" customHeight="1" x14ac:dyDescent="0.25">
      <c r="AM86" t="str">
        <v>4 - Drainage Pit, Headwall and Culvert Installation</v>
      </c>
    </row>
    <row r="87" spans="39:39" ht="15" customHeight="1" x14ac:dyDescent="0.25">
      <c r="AM87" t="str">
        <v>4.1 - Survey Setout</v>
      </c>
    </row>
    <row r="88" spans="39:39" ht="15" customHeight="1" x14ac:dyDescent="0.25">
      <c r="AM88" t="str">
        <v>Frequency - Prior to construction and each lot</v>
      </c>
    </row>
    <row r="89" spans="39:39" ht="15" customHeight="1" x14ac:dyDescent="0.25">
      <c r="AM89" t="str">
        <v>Acceptance Criteria - Set out the drainage structures as shown on the Drawings to identify the locations, lengths and levels:
○     All pits, and inlet and outlet structures.
○     Ends of wing walls and headwalls.
○     At outlets and inlets of box culvert structures.
Setout of each drainage system to constitute a Hold Point.</v>
      </c>
    </row>
    <row r="90" spans="39:39" ht="15" customHeight="1" x14ac:dyDescent="0.25">
      <c r="AM90" t="str">
        <v>Reference Documents - Cl16.7.1</v>
      </c>
    </row>
    <row r="91" spans="39:39" ht="15" customHeight="1" x14ac:dyDescent="0.25">
      <c r="AM91" t="str">
        <v>Inspection/Test Method - Survey</v>
      </c>
    </row>
    <row r="92" spans="39:39" ht="15" customHeight="1" x14ac:dyDescent="0.25">
      <c r="AM92" t="str">
        <v>Record of conformity - This ITP Signed</v>
      </c>
    </row>
    <row r="93" spans="39:39" ht="15" customHeight="1" x14ac:dyDescent="0.25">
      <c r="AM93" t="str">
        <v>HP</v>
      </c>
    </row>
    <row r="94" spans="39:39" ht="15" customHeight="1" x14ac:dyDescent="0.25">
      <c r="AM94" t="str">
        <v>Responsibility - Project/ Site
Engineer
Beca</v>
      </c>
    </row>
    <row r="95" spans="39:39" ht="15" customHeight="1" x14ac:dyDescent="0.25">
      <c r="AM95" t="str">
        <v>Date Completed:</v>
      </c>
    </row>
    <row r="96" spans="39:39" ht="15" customHeight="1" x14ac:dyDescent="0.25">
      <c r="AM96" t="str">
        <v>4.2 - Excavation</v>
      </c>
    </row>
    <row r="97" spans="39:39" ht="15" customHeight="1" x14ac:dyDescent="0.25">
      <c r="AM97" t="str">
        <v>Frequency - Each Lot</v>
      </c>
    </row>
    <row r="98" spans="39:39" ht="15" customHeight="1" x14ac:dyDescent="0.25">
      <c r="AM98" t="str">
        <v>Acceptance Criteria - Excavation to be performed to the minimum depths, widths and batter slopes as shown on the Drawings, regardless of the type of material.
Inspection of completed excavation works to constitute a Hold Point.
Pits:
The shape of the excavation to be as required and the size sufficient to enable construction of the structure.
Box Culverts:
The width of trench to be not less than the exterior width of the culvert plus 400mm, and not greater than that required for satisfactory backfilling.</v>
      </c>
    </row>
    <row r="99" spans="39:39" ht="15" customHeight="1" x14ac:dyDescent="0.25">
      <c r="AM99" t="str">
        <v>Reference Documents - Cl16.8 CHAR(AMP) Cl 16.6.2.2</v>
      </c>
    </row>
    <row r="100" spans="39:39" ht="15" customHeight="1" x14ac:dyDescent="0.25">
      <c r="AM100" t="str">
        <v>Inspection/Test Method - Verify</v>
      </c>
    </row>
    <row r="101" spans="39:39" ht="15" customHeight="1" x14ac:dyDescent="0.25">
      <c r="AM101" t="str">
        <v>Record of conformity - This ITP Signed</v>
      </c>
    </row>
    <row r="102" spans="39:39" ht="15" customHeight="1" x14ac:dyDescent="0.25">
      <c r="AM102" t="str">
        <v>HP</v>
      </c>
    </row>
    <row r="103" spans="39:39" ht="15" customHeight="1" x14ac:dyDescent="0.25">
      <c r="AM103" t="str">
        <v>Responsibility - Project/ Site
Engineer
Beca</v>
      </c>
    </row>
    <row r="104" spans="39:39" ht="15" customHeight="1" x14ac:dyDescent="0.25">
      <c r="AM104" t="str">
        <v>Date Completed:</v>
      </c>
    </row>
    <row r="105" spans="39:39" ht="15" customHeight="1" x14ac:dyDescent="0.25">
      <c r="AM105" t="str">
        <v>4.3 - Confirm Ground Conditions</v>
      </c>
    </row>
    <row r="106" spans="39:39" ht="15" customHeight="1" x14ac:dyDescent="0.25">
      <c r="AM106" t="str">
        <v>Frequency - Each Structure</v>
      </c>
    </row>
    <row r="107" spans="39:39" ht="15" customHeight="1" x14ac:dyDescent="0.25">
      <c r="AM107" t="str">
        <v>Acceptance Criteria - 1 x DCP test to be undertaken per drainage structure to confirm ground conditions.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
Inadequate foundation material is to be replaced with a layer of coarse crushed aggregate compacted to 95% relative standard compaction to AS1289 Section 5.5.1 over a geotextile Bidim A29 or approved equivalent.</v>
      </c>
    </row>
    <row r="108" spans="39:39" ht="15" customHeight="1" x14ac:dyDescent="0.25">
      <c r="AM108" t="str">
        <v>Reference Documents - Cl16.8.2 CHAR(AMP)
Tender Clarification #38</v>
      </c>
    </row>
    <row r="109" spans="39:39" ht="15" customHeight="1" x14ac:dyDescent="0.25">
      <c r="AM109" t="str">
        <v>Inspection/Test Method - Site Inspection</v>
      </c>
    </row>
    <row r="110" spans="39:39" ht="15" customHeight="1" x14ac:dyDescent="0.25">
      <c r="AM110" t="str">
        <v>Record of conformity - DCP, Test Results</v>
      </c>
    </row>
    <row r="111" spans="39:39" ht="15" customHeight="1" x14ac:dyDescent="0.25">
      <c r="AM111" t="str">
        <v>TP</v>
      </c>
    </row>
    <row r="112" spans="39:39" ht="15" customHeight="1" x14ac:dyDescent="0.25">
      <c r="AM112" t="str">
        <v>Responsibility - Project/ Site
Engineer</v>
      </c>
    </row>
    <row r="113" spans="39:39" ht="15" customHeight="1" x14ac:dyDescent="0.25">
      <c r="AM113" t="str">
        <v>Date Completed:</v>
      </c>
    </row>
    <row r="114" spans="39:39" ht="15" customHeight="1" x14ac:dyDescent="0.25">
      <c r="AM114" t="str">
        <v>4.4 - Blinding for Drainage Pits and Headwalls</v>
      </c>
    </row>
    <row r="115" spans="39:39" ht="15" customHeight="1" x14ac:dyDescent="0.25">
      <c r="AM115" t="str">
        <v>Frequency - Each Lot</v>
      </c>
    </row>
    <row r="116" spans="39:39" ht="15" customHeight="1" x14ac:dyDescent="0.25">
      <c r="AM116" t="str">
        <v>Acceptance Criteria - Blinding to be installed as per the depths and widths shown on the Drawings.
Pits: 50mm Crushed Rock bedding
Headwalls: 100mm 15MPa Concrete blinding and 600x150mm apron cut off wall</v>
      </c>
    </row>
    <row r="117" spans="39:39" ht="15" customHeight="1" x14ac:dyDescent="0.25">
      <c r="AM117" t="str">
        <v>Reference Documents - IFC
Drawings CHAR(AMP) VicRoads SD</v>
      </c>
    </row>
    <row r="118" spans="39:39" ht="15" customHeight="1" x14ac:dyDescent="0.25">
      <c r="AM118" t="str">
        <v>Inspection/Test Method - Verify and Visual Inspection</v>
      </c>
    </row>
    <row r="119" spans="39:39" ht="15" customHeight="1" x14ac:dyDescent="0.25">
      <c r="AM119" t="str">
        <v>Record of conformity - Delivery Docket CHAR(AMP) This ITP Signed</v>
      </c>
    </row>
    <row r="120" spans="39:39" ht="15" customHeight="1" x14ac:dyDescent="0.25">
      <c r="AM120" t="str">
        <v>HP*</v>
      </c>
    </row>
    <row r="121" spans="39:39" ht="15" customHeight="1" x14ac:dyDescent="0.25">
      <c r="AM121" t="str">
        <v>Responsibility - Project/ Site
Engineer</v>
      </c>
    </row>
    <row r="122" spans="39:39" ht="15" customHeight="1" x14ac:dyDescent="0.25">
      <c r="AM122" t="str">
        <v>Date Completed:</v>
      </c>
    </row>
    <row r="123" spans="39:39" ht="15" customHeight="1" x14ac:dyDescent="0.25">
      <c r="AM123" t="str">
        <v>4.5 - Bedding for Box Culverts</v>
      </c>
    </row>
    <row r="124" spans="39:39" ht="15" customHeight="1" x14ac:dyDescent="0.25">
      <c r="AM124" t="str">
        <v>Frequency - Each Lot</v>
      </c>
    </row>
    <row r="125" spans="39:39" ht="15" customHeight="1" x14ac:dyDescent="0.25">
      <c r="AM125" t="str">
        <v>Acceptance Criteria - Bedding material to comprise of approved select fill and to be placed for the full width of the trench.
Upon completion, the bedding is to provide a uniform firm foundation with the top surface of the bedding shaped to the details shown on the drawings. This to constitute a Witness Point.</v>
      </c>
    </row>
    <row r="126" spans="39:39" ht="15" customHeight="1" x14ac:dyDescent="0.25">
      <c r="AM126" t="str">
        <v>Reference Documents - CL16.5.6. 1</v>
      </c>
    </row>
    <row r="127" spans="39:39" ht="15" customHeight="1" x14ac:dyDescent="0.25">
      <c r="AM127" t="str">
        <v>Inspection/Test Method - Verify and Visual Inspection</v>
      </c>
    </row>
    <row r="128" spans="39:39" ht="15" customHeight="1" x14ac:dyDescent="0.25">
      <c r="AM128" t="str">
        <v>Record of conformity - Delivery Docket CHAR(AMP) This ITP Signed</v>
      </c>
    </row>
    <row r="129" spans="39:39" ht="15" customHeight="1" x14ac:dyDescent="0.25">
      <c r="AM129" t="str">
        <v>WP</v>
      </c>
    </row>
    <row r="130" spans="39:39" ht="15" customHeight="1" x14ac:dyDescent="0.25">
      <c r="AM130" t="str">
        <v>Responsibility - Project/ Site Engineer Beca</v>
      </c>
    </row>
    <row r="131" spans="39:39" ht="15" customHeight="1" x14ac:dyDescent="0.25">
      <c r="AM131" t="str">
        <v>Date Completed:</v>
      </c>
    </row>
    <row r="132" spans="39:39" ht="15" customHeight="1" x14ac:dyDescent="0.25">
      <c r="AM132" t="str">
        <v>4.6 - Positioning of Precast Structures</v>
      </c>
    </row>
    <row r="133" spans="39:39" ht="15" customHeight="1" x14ac:dyDescent="0.25">
      <c r="AM133" t="str">
        <v>Frequency - Each Lot</v>
      </c>
    </row>
    <row r="134" spans="39:39" ht="15" customHeight="1" x14ac:dyDescent="0.25">
      <c r="AM134" t="str">
        <v>Acceptance Criteria - Precast structures installed as per survey set out points marked on blinding / bedding layer</v>
      </c>
    </row>
    <row r="135" spans="39:39" ht="15" customHeight="1" x14ac:dyDescent="0.25">
      <c r="AM135" t="str">
        <v>Reference Documents - Cl.16.8.1 CHAR(AMP) IFC
Drawings</v>
      </c>
    </row>
    <row r="136" spans="39:39" ht="15" customHeight="1" x14ac:dyDescent="0.25">
      <c r="AM136" t="str">
        <v>Inspection/Test Method - Verify</v>
      </c>
    </row>
    <row r="137" spans="39:39" ht="15" customHeight="1" x14ac:dyDescent="0.25">
      <c r="AM137" t="str">
        <v>Record of conformity - This ITP Signed</v>
      </c>
    </row>
    <row r="138" spans="39:39" ht="15" customHeight="1" x14ac:dyDescent="0.25">
      <c r="AM138" t="str">
        <v>IP</v>
      </c>
    </row>
    <row r="139" spans="39:39" ht="15" customHeight="1" x14ac:dyDescent="0.25">
      <c r="AM139" t="str">
        <v>Responsibility - Project/ Site
Engineer</v>
      </c>
    </row>
    <row r="140" spans="39:39" ht="15" customHeight="1" x14ac:dyDescent="0.25">
      <c r="AM140" t="str">
        <v>Date Completed:</v>
      </c>
    </row>
    <row r="141" spans="39:39" ht="15" customHeight="1" x14ac:dyDescent="0.25">
      <c r="AM141" t="str">
        <v>4.7 - Backfill Materials for Box Culverts</v>
      </c>
    </row>
    <row r="142" spans="39:39" ht="15" customHeight="1" x14ac:dyDescent="0.25">
      <c r="AM142" t="str">
        <v>Frequency - Each Lot</v>
      </c>
    </row>
    <row r="143" spans="39:39" ht="15" customHeight="1" x14ac:dyDescent="0.25">
      <c r="AM143" t="str">
        <v>Acceptance Criteria - Side Zone, Overlay Zone and Backfill Zone Subject to Vehicle Loads
○       Approved Select fill material.
○       Completed in layers with maximum thickness of Cl200mm loose material.
Overlay and Backfill Zone – Not Subject to Vehicle Loads
○       Ordinary fill material compliant with Cl.16.5.6.3 of Beca’s specification</v>
      </c>
    </row>
    <row r="144" spans="39:39" ht="15" customHeight="1" x14ac:dyDescent="0.25">
      <c r="AM144" t="str">
        <v>Reference Documents - Cl.16.5.6 CHAR(AMP) IFC
Drawings</v>
      </c>
    </row>
    <row r="145" spans="39:39" ht="15" customHeight="1" x14ac:dyDescent="0.25">
      <c r="AM145" t="str">
        <v>Inspection/Test Method - Verify and Site Inspection</v>
      </c>
    </row>
    <row r="146" spans="39:39" ht="15" customHeight="1" x14ac:dyDescent="0.25">
      <c r="AM146" t="str">
        <v>Record of conformity - This ITP Signed</v>
      </c>
    </row>
    <row r="147" spans="39:39" ht="15" customHeight="1" x14ac:dyDescent="0.25">
      <c r="AM147" t="str">
        <v>IP</v>
      </c>
    </row>
    <row r="148" spans="39:39" ht="15" customHeight="1" x14ac:dyDescent="0.25">
      <c r="AM148" t="str">
        <v>Responsibility - Project/ Site
Engineer</v>
      </c>
    </row>
    <row r="149" spans="39:39" ht="15" customHeight="1" x14ac:dyDescent="0.25">
      <c r="AM149" t="str">
        <v>Date Completed:</v>
      </c>
    </row>
    <row r="150" spans="39:39" ht="15" customHeight="1" x14ac:dyDescent="0.25">
      <c r="AM150" t="str">
        <v>4.8 - Compaction Requirements (Box Culvert)</v>
      </c>
    </row>
    <row r="151" spans="39:39" ht="15" customHeight="1" x14ac:dyDescent="0.25">
      <c r="AM151" t="str">
        <v>Frequency - 1 test per lot.
“1 test per layer of bedding for bedding materials and every 2nd layer for side, overlay and backfill zone materials.”</v>
      </c>
    </row>
    <row r="152" spans="39:39" ht="15" customHeight="1" x14ac:dyDescent="0.25">
      <c r="AM152" t="str">
        <v>Acceptance Criteria - Bed Zone – Minimum 90% SMDD
Side Zone Not Subject to Vehicle Loads – Minimum RD of 95% SMDD
Side Zone Subject to Vehicle Loads – Minimum of 95% SMDD
Overlay and Backfill Zone Not Subject to Vehicle Loads – Minimum 90% SMDD
Overlay and Backfill Zone Subject to Vehicle Loads – Minimum 95% SMDD</v>
      </c>
    </row>
    <row r="153" spans="39:39" ht="15" customHeight="1" x14ac:dyDescent="0.25">
      <c r="AM153" t="str">
        <v>Reference Documents - Cl.16.5.6.
1 (b) (iv)</v>
      </c>
    </row>
    <row r="154" spans="39:39" ht="15" customHeight="1" x14ac:dyDescent="0.25">
      <c r="AM154" t="str">
        <v>Inspection/Test Method - Site Inspection</v>
      </c>
    </row>
    <row r="155" spans="39:39" ht="15" customHeight="1" x14ac:dyDescent="0.25">
      <c r="AM155" t="str">
        <v>Record of conformity - Test Records</v>
      </c>
    </row>
    <row r="156" spans="39:39" ht="15" customHeight="1" x14ac:dyDescent="0.25">
      <c r="AM156" t="str">
        <v>TP</v>
      </c>
    </row>
    <row r="157" spans="39:39" ht="15" customHeight="1" x14ac:dyDescent="0.25">
      <c r="AM157" t="str">
        <v>Responsibility - Project/ Site
Engineer</v>
      </c>
    </row>
    <row r="158" spans="39:39" ht="15" customHeight="1" x14ac:dyDescent="0.25">
      <c r="AM158" t="str">
        <v>Date Completed:</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2024-05-01T07:45:16Z</dcterms:modified>
</cp:coreProperties>
</file>