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3A135F1D-10DF-4B71-AEBD-F4DC807045D2}" xr6:coauthVersionLast="47" xr6:coauthVersionMax="47" xr10:uidLastSave="{00000000-0000-0000-0000-000000000000}"/>
  <bookViews>
    <workbookView xWindow="645" yWindow="240" windowWidth="26085" windowHeight="19860" xr2:uid="{9D717462-EC9A-4D8E-92EA-87391A4D97B1}"/>
  </bookViews>
  <sheets>
    <sheet name="Sheet1" sheetId="1" r:id="rId1"/>
  </sheets>
  <definedNames>
    <definedName name="_xlnm._FilterDatabase" localSheetId="0" hidden="1">Sheet1!$A$1:$AC$169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 a="1"/>
  <c r="AC2" i="1" s="1"/>
  <c r="Z2" i="1"/>
  <c r="Y2" i="1"/>
  <c r="X2" i="1"/>
  <c r="W2" i="1"/>
  <c r="V2" i="1"/>
  <c r="U2" i="1"/>
  <c r="T2" i="1"/>
  <c r="S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<sst xmlns="http://schemas.openxmlformats.org/spreadsheetml/2006/main" count="175" uniqueCount="88">
  <si>
    <t>Visual</t>
  </si>
  <si>
    <t>QE</t>
  </si>
  <si>
    <t>Once</t>
  </si>
  <si>
    <t>Ensure installation complies with Electrical regulations and GHD specification (whichever more stringent)</t>
  </si>
  <si>
    <t>Prior to livening up Electrical board</t>
  </si>
  <si>
    <t>Installation in compliance with Electrical Regulations</t>
  </si>
  <si>
    <t>Electrical COC</t>
  </si>
  <si>
    <t>Visual_x000D_
Metering</t>
  </si>
  <si>
    <t>I</t>
  </si>
  <si>
    <t>IP</t>
  </si>
  <si>
    <t>Ensure the Mechanical Installation is installed in accordance with the Drawings CHAR(AMP) Specification</t>
  </si>
  <si>
    <t>Prior to system testing CHAR(AMP) flushing</t>
  </si>
  <si>
    <t>All items are as per specified and installed to best trade practice</t>
  </si>
  <si>
    <t xml:space="preserve">Completed ITP's </t>
  </si>
  <si>
    <t>Once per ITP</t>
  </si>
  <si>
    <t>commissioning of switchboard</t>
  </si>
  <si>
    <t>Switchboard modifications carried out, livened, subcircuits isolated</t>
  </si>
  <si>
    <t>switchboard mounted controls operate as expected</t>
  </si>
  <si>
    <t>Switchboard ITR</t>
  </si>
  <si>
    <t>visual</t>
  </si>
  <si>
    <t>commissioning of motors</t>
  </si>
  <si>
    <t>motors installed and terminated</t>
  </si>
  <si>
    <t>confirmation of correct wiring configuration.</t>
  </si>
  <si>
    <t>Specific motor ITR's</t>
  </si>
  <si>
    <t>once per motor</t>
  </si>
  <si>
    <t>commissioning of VSD's</t>
  </si>
  <si>
    <t>VSD's not energised</t>
  </si>
  <si>
    <t>Power supply to VSDs correct as per supply/design</t>
  </si>
  <si>
    <t>electrical drawings for site.</t>
  </si>
  <si>
    <t>once per VSD</t>
  </si>
  <si>
    <t>VSD's powered up, before test running.</t>
  </si>
  <si>
    <t>VSD's set up correctly for motors connected.</t>
  </si>
  <si>
    <t>VSD ITR's</t>
  </si>
  <si>
    <t>rotation test of motor</t>
  </si>
  <si>
    <t>VSD's configured, set to run at low speed</t>
  </si>
  <si>
    <t>Motor Rotates in correct direction</t>
  </si>
  <si>
    <t>Verification of local motor controls</t>
  </si>
  <si>
    <t>motor operation confirmed, water in system.</t>
  </si>
  <si>
    <t>controls operate as expected, e-stops do not automatically reset upon release.</t>
  </si>
  <si>
    <t>once</t>
  </si>
  <si>
    <t>Verification of PLC inputs</t>
  </si>
  <si>
    <t xml:space="preserve">PLC Installed, outputs made to a safe state, </t>
  </si>
  <si>
    <t xml:space="preserve">Verification of input and output operations. verification of analogue input operation </t>
  </si>
  <si>
    <t>Automation ITR</t>
  </si>
  <si>
    <t>commissioning of swing check valve microswitch</t>
  </si>
  <si>
    <t>Check valves installed</t>
  </si>
  <si>
    <t>Signals verified to PLC</t>
  </si>
  <si>
    <t>Re-commissioning of pressure transducers</t>
  </si>
  <si>
    <t>Pressure transducers installed, no pressure on system</t>
  </si>
  <si>
    <t>Pressure transducers read as expected, output to plc verified and range confirmed. Verified against external gauge.</t>
  </si>
  <si>
    <t>once per PIT</t>
  </si>
  <si>
    <t>Re-fill pumps with water</t>
  </si>
  <si>
    <t>Open Valves slowly on suction CHAR(AMP) discharge side of pump</t>
  </si>
  <si>
    <t>Bleed pumps and any high points in pipework</t>
  </si>
  <si>
    <t>This document</t>
  </si>
  <si>
    <t xml:space="preserve">Turn on pump 1 - Check for correct operation </t>
  </si>
  <si>
    <t>Pressure transducers  and flow meters installed, pressurised system</t>
  </si>
  <si>
    <t>Correct operation of instrumentation (Flowmeter CHAR(AMP) pressure transducer)</t>
  </si>
  <si>
    <t xml:space="preserve">Turn on pump 2 - Check for correct operation </t>
  </si>
  <si>
    <t>Water supply is un interrupted and purged of any air</t>
  </si>
  <si>
    <t>Bleed of entrained air</t>
  </si>
  <si>
    <t>Wet well is full</t>
  </si>
  <si>
    <t xml:space="preserve">Controls systems are operational and functioning as intended as per the Functional Description </t>
  </si>
  <si>
    <t>Automation functionality verification</t>
  </si>
  <si>
    <t>As per GHD design</t>
  </si>
  <si>
    <t>Commissioning plan</t>
  </si>
  <si>
    <t xml:space="preserve">Pumps are operating correctly and changeover as per the control strategy. </t>
  </si>
  <si>
    <t>Pump flow is achieving the expected flow rate. Flow rate recorded and provided to Engineer</t>
  </si>
  <si>
    <t>Correct setup of VSD</t>
  </si>
  <si>
    <t>Flow rate matches design data</t>
  </si>
  <si>
    <t>Pump datasheet</t>
  </si>
  <si>
    <t>System successfully communicating with DCC network</t>
  </si>
  <si>
    <t>RTU communicating</t>
  </si>
  <si>
    <t>Connectivity to client network</t>
  </si>
  <si>
    <t>Verification form Client</t>
  </si>
  <si>
    <t>QE_x000D_
Client</t>
  </si>
  <si>
    <t>DCC Water technicians attend for operation CHAR(AMP) handover. Client Instruction</t>
  </si>
  <si>
    <t>Operator attendance</t>
  </si>
  <si>
    <t>Acceptance by DCC Operations</t>
  </si>
  <si>
    <t>A</t>
  </si>
  <si>
    <t>Operation CHAR(AMP) Maintenance Manual</t>
  </si>
  <si>
    <t>Commissioning complete, system in operation</t>
  </si>
  <si>
    <t>Installation complete, all technical data obtained</t>
  </si>
  <si>
    <t>Published Operation CHAR(AMP) Maintenance Manuals</t>
  </si>
  <si>
    <t>Review of Documents</t>
  </si>
  <si>
    <t>Mark Up drawings for As-Builts</t>
  </si>
  <si>
    <t>Installation completed</t>
  </si>
  <si>
    <t>Red-Line Mark up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</si>
</sst>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155"/>
  <sheetViews>
    <sheetView tabSelected="1" workbookViewId="0">
      <selection activeCell="W2" sqref="W2"/>
    </sheetView>
  </sheetViews>
  <sheetFormatPr defaultRowHeight="15" customHeight="1" x14ac:dyDescent="0.25"/>
  <cols>
    <col min="1" max="1" width="6.85546875" customWidth="1"/>
    <col min="2" max="2" width="6.140625" customWidth="1"/>
    <col min="3" max="3" width="7.7109375" customWidth="1"/>
    <col min="4" max="4" width="6.5703125" customWidth="1"/>
    <col min="5" max="5" width="7.28515625" customWidth="1"/>
    <col min="6" max="6" width="3.42578125" bestFit="1" customWidth="1"/>
    <col min="7" max="7" width="4.7109375" bestFit="1" customWidth="1"/>
    <col min="8" max="8" width="5.140625" customWidth="1"/>
    <col min="9" max="9" width="5.28515625" customWidth="1"/>
    <col min="10" max="10" width="2.7109375" customWidth="1"/>
    <col min="11" max="11" width="2" customWidth="1"/>
    <col min="12" max="12" width="2.140625" customWidth="1"/>
    <col min="13" max="13" width="2.42578125" customWidth="1"/>
    <col min="14" max="14" width="1.42578125" customWidth="1"/>
    <col min="15" max="16" width="1.85546875" customWidth="1"/>
    <col min="17" max="17" width="2" customWidth="1"/>
    <col min="18" max="18" width="1.7109375" customWidth="1"/>
    <col min="19" max="19" width="7.140625" customWidth="1"/>
    <col min="20" max="20" width="7.28515625" customWidth="1"/>
    <col min="21" max="21" width="7.140625" customWidth="1"/>
    <col min="22" max="22" width="12.28515625" customWidth="1"/>
    <col min="23" max="23" width="17.42578125" customWidth="1"/>
    <col min="27" max="27" width="1.85546875" customWidth="1"/>
    <col min="28" max="28" width="2.42578125" customWidth="1"/>
    <col min="29" max="29" width="81.140625" customWidth="1"/>
  </cols>
  <sheetData>
    <row r="1" spans="1:2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3"/>
      <c r="T1" s="3"/>
      <c r="U1" s="3"/>
      <c r="V1" s="3"/>
      <c r="W1" s="3"/>
      <c r="X1" s="3"/>
      <c r="Y1" s="3"/>
      <c r="Z1" s="3"/>
    </row>
    <row r="2" spans="1:29" ht="15" customHeight="1" x14ac:dyDescent="0.25">
      <c r="A2">
        <v>3.1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</v>
      </c>
      <c r="G2" s="1" t="s">
        <v>7</v>
      </c>
      <c r="H2" t="s">
        <v>8</v>
      </c>
      <c r="I2" s="1" t="s">
        <v>9</v>
      </c>
      <c r="S2" t="str">
        <f t="shared" ref="S2" si="0">A2&amp;" - "&amp;B2</f>
        <v>3.1 - Ensure installation complies with Electrical regulations and GHD specification (whichever more stringent)</v>
      </c>
      <c r="T2" t="str">
        <f t="shared" ref="T2" si="1">"Inspection Point: Quality Control Activity - "&amp;C2</f>
        <v>Inspection Point: Quality Control Activity - Prior to livening up Electrical board</v>
      </c>
      <c r="U2" t="str">
        <f t="shared" ref="U2" si="2">"Acceptance Criteria - "&amp;D2</f>
        <v>Acceptance Criteria - Installation in compliance with Electrical Regulations</v>
      </c>
      <c r="V2" t="str">
        <f t="shared" ref="V2" si="3">"Verifying Document - "&amp;E2</f>
        <v>Verifying Document - Electrical COC</v>
      </c>
      <c r="W2" t="str">
        <f t="shared" ref="W2" si="4">"Frequency - "&amp;F2</f>
        <v>Frequency - Once</v>
      </c>
      <c r="X2" t="str">
        <f t="shared" ref="X2" si="5">"Inspection Type (Visual, other) - "&amp;G2</f>
        <v>Inspection Type (Visual, other) - Visual_x000D_
Metering</v>
      </c>
      <c r="Y2" t="str">
        <f t="shared" ref="Y2" si="6">"Inspection: Key - "&amp;H2</f>
        <v>Inspection: Key - I</v>
      </c>
      <c r="Z2" t="str">
        <f t="shared" ref="Z2" si="7">"Inspection: By - "&amp;I2</f>
        <v>Inspection: By - IP</v>
      </c>
      <c r="AC2" t="str" cm="1">
        <f t="array" ref="AC2:AC9">_xlfn.FILTERXML("&lt;t&gt;&lt;s&gt;"&amp;_xlfn.TEXTJOIN("&lt;/s&gt;&lt;s&gt;",,S2:Z156)&amp;"&lt;/s&gt;&lt;/t&gt;","//s")</f>
        <v>3.1 - Ensure installation complies with Electrical regulations and GHD specification (whichever more stringent)</v>
      </c>
    </row>
    <row r="3" spans="1:29" ht="15" customHeight="1" x14ac:dyDescent="0.25">
      <c r="A3">
        <v>3.2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7</v>
      </c>
      <c r="H3" t="s">
        <v>8</v>
      </c>
      <c r="I3" s="1" t="s">
        <v>9</v>
      </c>
      <c r="AC3" t="str">
        <v>Inspection Point: Quality Control Activity - Prior to livening up Electrical board</v>
      </c>
    </row>
    <row r="4" spans="1:29" ht="15" customHeight="1" x14ac:dyDescent="0.25">
      <c r="A4">
        <v>4.0999999999999996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</v>
      </c>
      <c r="G4" s="1" t="s">
        <v>19</v>
      </c>
      <c r="H4" t="s">
        <v>8</v>
      </c>
      <c r="I4" s="1" t="s">
        <v>9</v>
      </c>
      <c r="AC4" t="str">
        <v>Acceptance Criteria - Installation in compliance with Electrical Regulations</v>
      </c>
    </row>
    <row r="5" spans="1:29" ht="15" customHeight="1" x14ac:dyDescent="0.25">
      <c r="A5" s="1">
        <v>4.2</v>
      </c>
      <c r="B5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19</v>
      </c>
      <c r="H5" t="s">
        <v>8</v>
      </c>
      <c r="I5" s="1" t="s">
        <v>9</v>
      </c>
      <c r="AC5" t="str">
        <v>Verifying Document - Electrical COC</v>
      </c>
    </row>
    <row r="6" spans="1:29" ht="15" customHeight="1" x14ac:dyDescent="0.25">
      <c r="A6">
        <v>4.3</v>
      </c>
      <c r="B6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t="s">
        <v>19</v>
      </c>
      <c r="H6" t="s">
        <v>8</v>
      </c>
      <c r="I6" s="1" t="s">
        <v>9</v>
      </c>
      <c r="AC6" t="str">
        <v>Frequency - Once</v>
      </c>
    </row>
    <row r="7" spans="1:29" ht="15" customHeight="1" x14ac:dyDescent="0.25">
      <c r="A7">
        <v>4.4000000000000004</v>
      </c>
      <c r="B7" s="1"/>
      <c r="C7" s="1" t="s">
        <v>30</v>
      </c>
      <c r="D7" s="1" t="s">
        <v>31</v>
      </c>
      <c r="E7" s="1" t="s">
        <v>32</v>
      </c>
      <c r="F7" t="s">
        <v>29</v>
      </c>
      <c r="G7" s="1" t="s">
        <v>19</v>
      </c>
      <c r="H7" t="s">
        <v>8</v>
      </c>
      <c r="I7" s="1" t="s">
        <v>9</v>
      </c>
      <c r="AC7" t="str">
        <v>Inspection Type (Visual, other) - Visual
Metering</v>
      </c>
    </row>
    <row r="8" spans="1:29" ht="15" customHeight="1" x14ac:dyDescent="0.25">
      <c r="A8">
        <v>4.5</v>
      </c>
      <c r="B8" t="s">
        <v>33</v>
      </c>
      <c r="C8" s="1" t="s">
        <v>34</v>
      </c>
      <c r="D8" s="1" t="s">
        <v>35</v>
      </c>
      <c r="E8" s="1" t="s">
        <v>23</v>
      </c>
      <c r="F8" s="1" t="s">
        <v>24</v>
      </c>
      <c r="G8" s="1" t="s">
        <v>19</v>
      </c>
      <c r="H8" t="s">
        <v>8</v>
      </c>
      <c r="I8" s="1" t="s">
        <v>9</v>
      </c>
      <c r="AC8" t="str">
        <v>Inspection: Key - I</v>
      </c>
    </row>
    <row r="9" spans="1:29" ht="15" customHeight="1" x14ac:dyDescent="0.25">
      <c r="A9">
        <v>4.5999999999999996</v>
      </c>
      <c r="B9" t="s">
        <v>36</v>
      </c>
      <c r="C9" s="1" t="s">
        <v>37</v>
      </c>
      <c r="D9" s="1" t="s">
        <v>38</v>
      </c>
      <c r="E9" s="1" t="s">
        <v>23</v>
      </c>
      <c r="F9" s="1" t="s">
        <v>39</v>
      </c>
      <c r="G9" s="1" t="s">
        <v>19</v>
      </c>
      <c r="H9" t="s">
        <v>8</v>
      </c>
      <c r="I9" s="1" t="s">
        <v>9</v>
      </c>
      <c r="AC9" t="str">
        <v>Inspection: By - IP</v>
      </c>
    </row>
    <row r="10" spans="1:29" ht="15" customHeight="1" x14ac:dyDescent="0.25">
      <c r="A10">
        <v>4.7</v>
      </c>
      <c r="B10" t="s">
        <v>40</v>
      </c>
      <c r="C10" s="1" t="s">
        <v>41</v>
      </c>
      <c r="D10" s="1" t="s">
        <v>42</v>
      </c>
      <c r="E10" s="1" t="s">
        <v>43</v>
      </c>
      <c r="F10" s="1" t="s">
        <v>39</v>
      </c>
      <c r="G10" s="1" t="s">
        <v>19</v>
      </c>
      <c r="H10" t="s">
        <v>8</v>
      </c>
      <c r="I10" s="1" t="s">
        <v>9</v>
      </c>
    </row>
    <row r="11" spans="1:29" ht="15" customHeight="1" x14ac:dyDescent="0.25">
      <c r="A11">
        <v>4.8</v>
      </c>
      <c r="B11" t="s">
        <v>44</v>
      </c>
      <c r="C11" s="1" t="s">
        <v>45</v>
      </c>
      <c r="D11" s="1" t="s">
        <v>46</v>
      </c>
      <c r="E11" s="1" t="s">
        <v>43</v>
      </c>
      <c r="F11" s="1" t="s">
        <v>39</v>
      </c>
      <c r="G11" s="1" t="s">
        <v>19</v>
      </c>
      <c r="H11" t="s">
        <v>8</v>
      </c>
      <c r="I11" s="1" t="s">
        <v>9</v>
      </c>
    </row>
    <row r="12" spans="1:29" ht="15" customHeight="1" x14ac:dyDescent="0.25">
      <c r="A12">
        <v>4.9000000000000004</v>
      </c>
      <c r="B12" t="s">
        <v>47</v>
      </c>
      <c r="C12" s="1" t="s">
        <v>48</v>
      </c>
      <c r="D12" s="1" t="s">
        <v>49</v>
      </c>
      <c r="E12" t="s">
        <v>43</v>
      </c>
      <c r="F12" t="s">
        <v>50</v>
      </c>
      <c r="G12" s="1" t="s">
        <v>0</v>
      </c>
      <c r="H12" t="s">
        <v>8</v>
      </c>
      <c r="I12" s="1" t="s">
        <v>9</v>
      </c>
    </row>
    <row r="13" spans="1:29" ht="15" customHeight="1" x14ac:dyDescent="0.25">
      <c r="A13">
        <v>4.0999999999999996</v>
      </c>
      <c r="B13" t="s">
        <v>51</v>
      </c>
      <c r="C13" s="1" t="s">
        <v>52</v>
      </c>
      <c r="D13" s="1" t="s">
        <v>53</v>
      </c>
      <c r="E13" s="1" t="s">
        <v>54</v>
      </c>
      <c r="F13" s="1" t="s">
        <v>2</v>
      </c>
      <c r="G13" s="1" t="s">
        <v>0</v>
      </c>
      <c r="H13" t="s">
        <v>8</v>
      </c>
      <c r="I13" s="1" t="s">
        <v>9</v>
      </c>
    </row>
    <row r="14" spans="1:29" ht="15" customHeight="1" x14ac:dyDescent="0.25">
      <c r="A14">
        <v>4.1100000000000003</v>
      </c>
      <c r="B14" t="s">
        <v>55</v>
      </c>
      <c r="C14" s="1" t="s">
        <v>56</v>
      </c>
      <c r="D14" s="1" t="s">
        <v>57</v>
      </c>
      <c r="E14" t="s">
        <v>43</v>
      </c>
      <c r="F14" t="s">
        <v>2</v>
      </c>
      <c r="G14" s="1" t="s">
        <v>0</v>
      </c>
      <c r="H14" t="s">
        <v>8</v>
      </c>
      <c r="I14" s="1" t="s">
        <v>9</v>
      </c>
    </row>
    <row r="15" spans="1:29" ht="15" customHeight="1" x14ac:dyDescent="0.25">
      <c r="A15">
        <v>4.12</v>
      </c>
      <c r="B15" t="s">
        <v>58</v>
      </c>
      <c r="C15" t="s">
        <v>56</v>
      </c>
      <c r="D15" s="1" t="s">
        <v>57</v>
      </c>
      <c r="E15" t="s">
        <v>43</v>
      </c>
      <c r="F15" t="s">
        <v>2</v>
      </c>
      <c r="G15" t="s">
        <v>0</v>
      </c>
      <c r="H15" t="s">
        <v>8</v>
      </c>
      <c r="I15" s="1" t="s">
        <v>9</v>
      </c>
    </row>
    <row r="16" spans="1:29" ht="15" customHeight="1" x14ac:dyDescent="0.25">
      <c r="A16">
        <v>5.0999999999999996</v>
      </c>
      <c r="B16" t="s">
        <v>59</v>
      </c>
      <c r="C16" s="1" t="s">
        <v>60</v>
      </c>
      <c r="D16" s="1" t="s">
        <v>61</v>
      </c>
      <c r="E16" t="s">
        <v>54</v>
      </c>
      <c r="F16" t="s">
        <v>2</v>
      </c>
      <c r="G16" t="s">
        <v>0</v>
      </c>
      <c r="H16" t="s">
        <v>8</v>
      </c>
      <c r="I16" s="1" t="s">
        <v>1</v>
      </c>
    </row>
    <row r="17" spans="1:9" ht="15" customHeight="1" x14ac:dyDescent="0.25">
      <c r="A17">
        <v>5.2</v>
      </c>
      <c r="B17" t="s">
        <v>62</v>
      </c>
      <c r="C17" t="s">
        <v>63</v>
      </c>
      <c r="D17" t="s">
        <v>64</v>
      </c>
      <c r="E17" t="s">
        <v>65</v>
      </c>
      <c r="F17" t="s">
        <v>2</v>
      </c>
      <c r="G17" t="s">
        <v>0</v>
      </c>
      <c r="H17" t="s">
        <v>8</v>
      </c>
      <c r="I17" s="1" t="s">
        <v>1</v>
      </c>
    </row>
    <row r="18" spans="1:9" ht="15" customHeight="1" x14ac:dyDescent="0.25">
      <c r="A18">
        <v>5.3</v>
      </c>
      <c r="B18" t="s">
        <v>66</v>
      </c>
      <c r="C18" t="s">
        <v>63</v>
      </c>
      <c r="D18" t="s">
        <v>64</v>
      </c>
      <c r="E18" s="1" t="s">
        <v>65</v>
      </c>
      <c r="F18" t="s">
        <v>2</v>
      </c>
      <c r="G18" t="s">
        <v>0</v>
      </c>
      <c r="H18" t="s">
        <v>8</v>
      </c>
      <c r="I18" t="s">
        <v>1</v>
      </c>
    </row>
    <row r="19" spans="1:9" ht="15" customHeight="1" x14ac:dyDescent="0.25">
      <c r="A19">
        <v>5.4</v>
      </c>
      <c r="B19" t="s">
        <v>67</v>
      </c>
      <c r="C19" t="s">
        <v>68</v>
      </c>
      <c r="D19" s="1" t="s">
        <v>69</v>
      </c>
      <c r="E19" s="1" t="s">
        <v>70</v>
      </c>
      <c r="F19" t="s">
        <v>2</v>
      </c>
      <c r="G19" t="s">
        <v>0</v>
      </c>
      <c r="H19" t="s">
        <v>8</v>
      </c>
      <c r="I19" t="s">
        <v>1</v>
      </c>
    </row>
    <row r="20" spans="1:9" ht="15" customHeight="1" x14ac:dyDescent="0.25">
      <c r="A20">
        <v>5.5</v>
      </c>
      <c r="B20" t="s">
        <v>71</v>
      </c>
      <c r="C20" s="1" t="s">
        <v>72</v>
      </c>
      <c r="D20" t="s">
        <v>73</v>
      </c>
      <c r="E20" t="s">
        <v>65</v>
      </c>
      <c r="F20" t="s">
        <v>2</v>
      </c>
      <c r="G20" t="s">
        <v>74</v>
      </c>
      <c r="H20" t="s">
        <v>8</v>
      </c>
      <c r="I20" s="1" t="s">
        <v>75</v>
      </c>
    </row>
    <row r="21" spans="1:9" ht="15" customHeight="1" x14ac:dyDescent="0.25">
      <c r="A21">
        <v>5.6</v>
      </c>
      <c r="B21" t="s">
        <v>76</v>
      </c>
      <c r="C21" s="1" t="s">
        <v>77</v>
      </c>
      <c r="D21" s="1" t="s">
        <v>78</v>
      </c>
      <c r="E21" t="s">
        <v>65</v>
      </c>
      <c r="F21" s="1" t="s">
        <v>2</v>
      </c>
      <c r="G21" t="s">
        <v>74</v>
      </c>
      <c r="H21" t="s">
        <v>79</v>
      </c>
      <c r="I21" s="1" t="s">
        <v>75</v>
      </c>
    </row>
    <row r="22" spans="1:9" ht="15" customHeight="1" x14ac:dyDescent="0.25">
      <c r="A22">
        <v>5.7</v>
      </c>
      <c r="B22" s="1" t="s">
        <v>80</v>
      </c>
      <c r="C22" t="s">
        <v>81</v>
      </c>
      <c r="D22" t="s">
        <v>82</v>
      </c>
      <c r="E22" t="s">
        <v>83</v>
      </c>
      <c r="F22" s="1" t="s">
        <v>2</v>
      </c>
      <c r="G22" t="s">
        <v>84</v>
      </c>
      <c r="H22" t="s">
        <v>79</v>
      </c>
      <c r="I22" t="s">
        <v>1</v>
      </c>
    </row>
    <row r="23" spans="1:9" ht="15" customHeight="1" x14ac:dyDescent="0.25">
      <c r="A23">
        <v>5.8</v>
      </c>
      <c r="B23" t="s">
        <v>85</v>
      </c>
      <c r="C23" t="s">
        <v>81</v>
      </c>
      <c r="D23" s="1" t="s">
        <v>86</v>
      </c>
      <c r="E23" t="s">
        <v>87</v>
      </c>
      <c r="F23" t="s">
        <v>2</v>
      </c>
      <c r="G23" t="s">
        <v>84</v>
      </c>
      <c r="H23" t="s">
        <v>79</v>
      </c>
      <c r="I23" t="s">
        <v>1</v>
      </c>
    </row>
    <row r="24" spans="1:9" ht="15" customHeight="1" x14ac:dyDescent="0.25">
      <c r="B24" s="1"/>
    </row>
    <row r="25" spans="1:9" ht="15" customHeight="1" x14ac:dyDescent="0.25">
      <c r="B25" s="1"/>
      <c r="C25" s="1"/>
      <c r="D25" s="1"/>
    </row>
    <row r="28" spans="1:9" ht="15" customHeight="1" x14ac:dyDescent="0.25">
      <c r="C28" s="1"/>
    </row>
    <row r="31" spans="1:9" ht="15" customHeight="1" x14ac:dyDescent="0.25">
      <c r="D31" s="1"/>
      <c r="E31" s="1"/>
    </row>
    <row r="32" spans="1:9" ht="15" customHeight="1" x14ac:dyDescent="0.25">
      <c r="E32" s="1"/>
    </row>
    <row r="34" spans="2:4" ht="15" customHeight="1" x14ac:dyDescent="0.25">
      <c r="D34" s="1"/>
    </row>
    <row r="35" spans="2:4" ht="15" customHeight="1" x14ac:dyDescent="0.25">
      <c r="B35" s="1"/>
    </row>
    <row r="36" spans="2:4" ht="15" customHeight="1" x14ac:dyDescent="0.25">
      <c r="D36" s="1"/>
    </row>
    <row r="37" spans="2:4" ht="15" customHeight="1" x14ac:dyDescent="0.25">
      <c r="B37" s="1"/>
    </row>
    <row r="38" spans="2:4" ht="15" customHeight="1" x14ac:dyDescent="0.25">
      <c r="B38" s="1"/>
      <c r="D38" s="1"/>
    </row>
    <row r="39" spans="2:4" ht="15" customHeight="1" x14ac:dyDescent="0.25">
      <c r="B39" s="1"/>
    </row>
    <row r="40" spans="2:4" ht="15" customHeight="1" x14ac:dyDescent="0.25">
      <c r="B40" s="1"/>
      <c r="C40" s="1"/>
      <c r="D40" s="1"/>
    </row>
    <row r="41" spans="2:4" ht="15" customHeight="1" x14ac:dyDescent="0.25">
      <c r="B41" s="1"/>
    </row>
    <row r="42" spans="2:4" ht="15" customHeight="1" x14ac:dyDescent="0.25">
      <c r="B42" s="1"/>
    </row>
    <row r="43" spans="2:4" ht="15" customHeight="1" x14ac:dyDescent="0.25">
      <c r="B43" s="1"/>
    </row>
    <row r="44" spans="2:4" ht="15" customHeight="1" x14ac:dyDescent="0.25">
      <c r="B44" s="1"/>
    </row>
    <row r="45" spans="2:4" ht="15" customHeight="1" x14ac:dyDescent="0.25">
      <c r="C45" s="1"/>
    </row>
    <row r="46" spans="2:4" ht="15" customHeight="1" x14ac:dyDescent="0.25">
      <c r="C46" s="1"/>
    </row>
    <row r="49" spans="2:7" ht="15" customHeight="1" x14ac:dyDescent="0.25">
      <c r="D49" s="1"/>
    </row>
    <row r="53" spans="2:7" ht="15" customHeight="1" x14ac:dyDescent="0.25">
      <c r="E53" s="1"/>
    </row>
    <row r="54" spans="2:7" ht="15" customHeight="1" x14ac:dyDescent="0.25">
      <c r="E54" s="1"/>
    </row>
    <row r="55" spans="2:7" ht="15" customHeight="1" x14ac:dyDescent="0.25">
      <c r="G55" s="1"/>
    </row>
    <row r="57" spans="2:7" ht="15" customHeight="1" x14ac:dyDescent="0.25">
      <c r="B57" s="1"/>
    </row>
    <row r="59" spans="2:7" ht="15" customHeight="1" x14ac:dyDescent="0.25">
      <c r="B59" s="1"/>
    </row>
    <row r="60" spans="2:7" ht="15" customHeight="1" x14ac:dyDescent="0.25">
      <c r="B60" s="1"/>
      <c r="C60" s="1"/>
    </row>
    <row r="61" spans="2:7" ht="15" customHeight="1" x14ac:dyDescent="0.25">
      <c r="B61" s="1"/>
      <c r="C61" s="1"/>
    </row>
    <row r="62" spans="2:7" ht="15" customHeight="1" x14ac:dyDescent="0.25">
      <c r="B62" s="1"/>
    </row>
    <row r="63" spans="2:7" ht="15" customHeight="1" x14ac:dyDescent="0.25">
      <c r="B63" s="1"/>
    </row>
    <row r="64" spans="2:7" ht="15" customHeight="1" x14ac:dyDescent="0.25">
      <c r="B64" s="1"/>
      <c r="D64" s="1"/>
    </row>
    <row r="65" spans="2:7" ht="15" customHeight="1" x14ac:dyDescent="0.25">
      <c r="B65" s="1"/>
    </row>
    <row r="66" spans="2:7" ht="15" customHeight="1" x14ac:dyDescent="0.25">
      <c r="B66" s="1"/>
    </row>
    <row r="70" spans="2:7" ht="15" customHeight="1" x14ac:dyDescent="0.25">
      <c r="G70" s="1"/>
    </row>
    <row r="74" spans="2:7" ht="15" customHeight="1" x14ac:dyDescent="0.25">
      <c r="C74" s="1"/>
      <c r="D74" s="1"/>
    </row>
    <row r="75" spans="2:7" ht="15" customHeight="1" x14ac:dyDescent="0.25">
      <c r="C75" s="1"/>
    </row>
    <row r="76" spans="2:7" ht="15" customHeight="1" x14ac:dyDescent="0.25">
      <c r="C76" s="1"/>
    </row>
    <row r="79" spans="2:7" ht="15" customHeight="1" x14ac:dyDescent="0.25">
      <c r="D79" s="1"/>
    </row>
    <row r="85" spans="5:7" ht="15" customHeight="1" x14ac:dyDescent="0.25">
      <c r="G85" s="1"/>
    </row>
    <row r="89" spans="5:7" ht="15" customHeight="1" x14ac:dyDescent="0.25">
      <c r="E89" s="1"/>
    </row>
    <row r="90" spans="5:7" ht="15" customHeight="1" x14ac:dyDescent="0.25">
      <c r="E90" s="1"/>
    </row>
    <row r="91" spans="5:7" ht="15" customHeight="1" x14ac:dyDescent="0.25">
      <c r="E91" s="1"/>
    </row>
    <row r="99" spans="5:5" ht="15" customHeight="1" x14ac:dyDescent="0.25">
      <c r="E99" s="1"/>
    </row>
    <row r="100" spans="5:5" ht="15" customHeight="1" x14ac:dyDescent="0.25">
      <c r="E100" s="1"/>
    </row>
    <row r="101" spans="5:5" ht="15" customHeight="1" x14ac:dyDescent="0.25">
      <c r="E101" s="1"/>
    </row>
    <row r="143" spans="4:4" ht="15" customHeight="1" x14ac:dyDescent="0.25">
      <c r="D143" s="1"/>
    </row>
    <row r="146" spans="3:4" ht="15" customHeight="1" x14ac:dyDescent="0.25">
      <c r="C146" s="1"/>
      <c r="D146" s="1"/>
    </row>
    <row r="152" spans="3:4" ht="15" customHeight="1" x14ac:dyDescent="0.25">
      <c r="D152" s="1"/>
    </row>
    <row r="155" spans="3:4" ht="15" customHeight="1" x14ac:dyDescent="0.25">
      <c r="C155" s="1"/>
      <c r="D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2025-07-03T04:44:26Z</dcterms:modified>
</cp:coreProperties>
</file>