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034-STR-Precast crosshead installation\"/>
    </mc:Choice>
  </mc:AlternateContent>
  <bookViews>
    <workbookView xWindow="0" yWindow="0" windowWidth="23040" windowHeight="9195"/>
  </bookViews>
  <sheets>
    <sheet name="Sheet1" sheetId="1" r:id="rId1"/>
  </sheets>
  <definedNames>
    <definedName name="_xlnm.Print_Area" localSheetId="0">Sheet1!$A$11:$K$52</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C2" i="1" l="1"/>
</calcChain>
</file>

<file path=xl/sharedStrings.xml><?xml version="1.0" encoding="utf-8"?>
<sst xmlns="http://schemas.openxmlformats.org/spreadsheetml/2006/main" count="249" uniqueCount="132">
  <si>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</si>
  <si>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</si>
  <si>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</si>
  <si>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</si>
  <si>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</si>
  <si>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</si>
  <si>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</si>
  <si>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</si>
  <si>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</si>
  <si>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</si>
  <si>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</si>
  <si>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</si>
  <si>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</si>
  <si>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</si>
  <si>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</si>
  <si>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</si>
  <si>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</si>
  <si>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</si>
  <si>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</si>
  <si>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</si>
  <si>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</si>
  <si>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</si>
  <si>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</si>
  <si>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</si>
  <si>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</si>
  <si>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</si>
  <si>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</si>
  <si>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169 July 1993</t>
  </si>
  <si>
    <t>N/A</t>
  </si>
  <si>
    <t>NA</t>
  </si>
  <si>
    <t>1.3</t>
  </si>
  <si>
    <t>1.4</t>
  </si>
  <si>
    <t>VicRoads Section
613 June 2017</t>
  </si>
  <si>
    <t>VicRoads Section
620 May 2009</t>
  </si>
  <si>
    <t>Precast Elements</t>
  </si>
  <si>
    <t>Document Review</t>
  </si>
  <si>
    <t>Each element</t>
  </si>
  <si>
    <t>IP</t>
  </si>
  <si>
    <t>This ITP</t>
  </si>
  <si>
    <t>HP</t>
  </si>
  <si>
    <t>Nominated Authority</t>
  </si>
  <si>
    <t>SE/PE/SPE</t>
  </si>
  <si>
    <t>Pre-installation Activities</t>
  </si>
  <si>
    <t>Survey Set-out of Precast Elements</t>
  </si>
  <si>
    <t>IFC Drawings
610.46 (a), 
Table 610.462
(November 2018)
610.47 (a)
Table 610.472
(March/June 2019)</t>
  </si>
  <si>
    <t>Measure
Visual</t>
  </si>
  <si>
    <t>Surveyor
SE/PE/SPE</t>
  </si>
  <si>
    <t>IFC Drawings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</si>
  <si>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</si>
  <si>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</si>
  <si>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</si>
  <si>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</si>
  <si>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</si>
  <si>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610.27</t>
  </si>
  <si>
    <t xml:space="preserve">As-built Survey </t>
  </si>
  <si>
    <t>Provide record of dimensional measurements to demonstrate concrete members comply with tolerances as per the table 610.462 (November 2018) or 610.472 (March/June 2019) as applicable to the element.
Attach: Survey As-builts / Survey Report</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</si>
  <si>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</si>
  <si>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</si>
  <si>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</si>
  <si>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</si>
  <si>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</si>
  <si>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</si>
  <si>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</si>
  <si>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</si>
  <si>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VicRoads Section
611 November 2018</t>
  </si>
  <si>
    <t>VicRoads Section
610 March 2019</t>
  </si>
  <si>
    <t xml:space="preserve">IFC Drawings
610.47 (a)
Table 610.474
620.09
</t>
  </si>
  <si>
    <t>Preliminaries - Procedures &amp; Documentation</t>
  </si>
  <si>
    <t>Preliminaries - Materials</t>
  </si>
  <si>
    <t>Once, for each product, prior to placement of product</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</si>
  <si>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(where applicable) shown on table 610.473
Note: Different revisions of 610 have different clause numbers
Collate: Precast Quality Assurance Documentation so it can be uploaded into Teambinder (don't attach it here)
Enter: Teambinder Approval number
[free text box]</t>
  </si>
  <si>
    <t>Prior to starting Works and at regular intervals</t>
  </si>
  <si>
    <t>All</t>
  </si>
  <si>
    <t>IFC Drawings
610.47 (a)
Table 610.472</t>
  </si>
  <si>
    <t>Survey activities undertaken to ensure and validate that all Works meet level and location requirements within the tolerances as per the Table 610.473 as applicable to the element.</t>
  </si>
  <si>
    <t>Inspection &amp; Test Plan - Precast Crosshead (Supply &amp; Installation)</t>
  </si>
  <si>
    <t>SE</t>
  </si>
  <si>
    <t>PE/SPE</t>
  </si>
  <si>
    <t>Revision of the IFC drawings are current as per the drawing register (on Teambinder)</t>
  </si>
  <si>
    <t>Surveyor
PE/SPE</t>
  </si>
  <si>
    <t>Each pile</t>
  </si>
  <si>
    <t>Visual
Measure</t>
  </si>
  <si>
    <t>Each Duct</t>
  </si>
  <si>
    <t>Grout mixing</t>
  </si>
  <si>
    <t>Each duct</t>
  </si>
  <si>
    <t>Bleed tube</t>
  </si>
  <si>
    <t>Victor Mira</t>
  </si>
  <si>
    <t>Grout injected in a continuous pour until grout emerges from the top of all ducts
Attach: Completed Grout Pour Checklist 
Attach: Completed Grout Pour Record</t>
  </si>
  <si>
    <t xml:space="preserve">This ITP -Grout Pour Checklist </t>
  </si>
  <si>
    <t>Precast elements shall be placed onto the bearing shims and not released from the crane until sufficiently braced in accordance with the approved temporary works design and/or IFC drawings.
The Gap between precast crosshead and pile
Min 15mm 
Max 30mm</t>
  </si>
  <si>
    <t>Grout - Product Selection - Epoxy Grout</t>
  </si>
  <si>
    <t>Details of the materials and the proportions of grout mixture shall be submitted for review. Product to be selected based on the following criteria:
i. have the required strength at 28 days as noted on the IFC drawings.
ii. have the characteristics capable of being applied to the minimum and maximum thickness as noted on the IFC drawings.
Enter: Teambinder Material Approval number
[free text box]</t>
  </si>
  <si>
    <t>4.1</t>
  </si>
  <si>
    <t>Precast Element - Minimum Concrete Compressive Strength</t>
  </si>
  <si>
    <t>620.03
Ancon Lifting Design</t>
  </si>
  <si>
    <t>Lifting of precast units to be minimum concrete compressive strength of 20 Mpa.
Ancon lifting design requires minimum concrete compressive stgrength of 30 Mpa.
Verify compressive strength test results prior to lift.</t>
  </si>
  <si>
    <t>Document review</t>
  </si>
  <si>
    <t xml:space="preserve">Measure
</t>
  </si>
  <si>
    <t>Scabble (Green Cut) Column</t>
  </si>
  <si>
    <t>Construction joints shall be prepared to produce a well-bonded interface between hardened concrete and freshly placed concrete.
3mm of coarse aggregate to be exposed.
Surface to be moistened, with excess water removed.</t>
  </si>
  <si>
    <t xml:space="preserve">Install Packers
</t>
  </si>
  <si>
    <t>IFC Drawings
Temporary Works
Table 610.472</t>
  </si>
  <si>
    <t>Place packers to the survey marks at each column in accordance with approved temporary works and tolerances.
Scabbled surface to be levelled where packers to be placed.
Packers to be checked for survey tolerance of crosshead reduced level. (±10mm for reduced level for piers as per 610.472 (ix))</t>
  </si>
  <si>
    <t>Measure
Visual</t>
  </si>
  <si>
    <t xml:space="preserve">IFC Drawings
</t>
  </si>
  <si>
    <t>Sealant &amp; Bleed Tubes</t>
  </si>
  <si>
    <t>IFC Drawings
Product TDS / Application Guide</t>
  </si>
  <si>
    <t>Seal perimeter of column, excluding 3 No. min bleed tubes per column to be equally spaced.
Thin layer of wax compound to be applied to forms to minimise grout sticking.
Do NOT pre-soak when using resin based grouts.</t>
  </si>
  <si>
    <t>Minimum 3 No.Bleed tubes per pile are installed</t>
  </si>
  <si>
    <t>Grout tubes are inserted to the bottom of the corrugated sheath (Duct)</t>
  </si>
  <si>
    <t>Grout allowed to flow until all bleed water is expelled and grout flows freely from each bleed tube. Then lock off bleed tube.</t>
  </si>
  <si>
    <t>Manufacturer Instruction
Product TDS / Application Guide</t>
  </si>
  <si>
    <t>Grout injection - Ducts</t>
  </si>
  <si>
    <t>Grout injection - Bleed tubes</t>
  </si>
  <si>
    <t>Pour the entire contents of the hardener pack into the base container. Mix the hardener slowly into the base using a slow
speed heavy duty mixer. Once combined the
product should be mixed at 350 to 400 RPM for 2 to 3 minutes until a uniform mix is obtained.
Pot life @ 20 degrees celcius: 30mins</t>
  </si>
  <si>
    <t>4.5</t>
  </si>
  <si>
    <t>Testing - Sampling Frequency</t>
  </si>
  <si>
    <t>IFC Drawings
610.28
610.33</t>
  </si>
  <si>
    <t>Three (3) 75 mm test cubes shall be taken from the first batch of material mixed.
Three (3) 75 mm cubes for every 100 kg of material used thereafter to test for compressive strength.
The cubes shall be cured for seven days under laboratory-controlled conditions 
Test cubes shall be made in rigid steel moulds, cured and tested in accordance with AS 1478.2.
The contact face of the concrete shall be flat and have a surface roughness between an amplitude of 0.5 mm to 1.5 mm, with a surface presenting similar to Grade 40 grit sandpaper.</t>
  </si>
  <si>
    <t>Grout Compressive strength test results</t>
  </si>
  <si>
    <t>Construction/Installation Activities</t>
  </si>
  <si>
    <t>Post-construction/installation Activities</t>
  </si>
  <si>
    <t>2.1</t>
  </si>
  <si>
    <t>4.4</t>
  </si>
  <si>
    <t>4.7</t>
  </si>
  <si>
    <t>5.6</t>
  </si>
  <si>
    <t>Isaac El Zayat</t>
  </si>
  <si>
    <t>ITP to be used in CAMMS road</t>
  </si>
  <si>
    <t>CAMMS-Precast Crosshead (Supply &amp; Installation)</t>
  </si>
  <si>
    <t xml:space="preserve">Two (2) cubes shall be tested at seven days and the third cube at 28 days to confirm compliance with the minimum compressive strength requirements.
The minimum compressive strength of test cubes shall be50mpa At 28 days.
ATTACH: Complete Test Results
 </t>
  </si>
  <si>
    <t>Grout tubes</t>
  </si>
  <si>
    <t>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</si>
</sst>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5" fillId="0" borderId="0" xfId="0" applyFont="1" applyFill="1"/>
    <xf numFmtId="0" fontId="5" fillId="0" borderId="3" xfId="0" applyFont="1" applyFill="1" applyBorder="1"/>
    <xf numFmtId="0" fontId="2" fillId="0" borderId="6" xfId="0" applyFont="1" applyFill="1" applyBorder="1"/>
    <xf numFmtId="0" fontId="4" fillId="0" borderId="3" xfId="0" applyFont="1" applyFill="1" applyBorder="1" applyAlignment="1">
      <alignment horizontal="right"/>
    </xf>
    <xf numFmtId="0" fontId="4" fillId="0" borderId="1" xfId="0" applyFont="1" applyFill="1" applyBorder="1" applyAlignment="1">
      <alignment horizontal="left" vertical="top"/>
    </xf>
    <xf numFmtId="0" fontId="8" fillId="0" borderId="1" xfId="0" applyFont="1" applyFill="1" applyBorder="1" applyAlignment="1">
      <alignment horizontal="left" vertical="top"/>
    </xf>
    <xf numFmtId="0" fontId="8" fillId="0" borderId="19" xfId="0" applyFont="1" applyFill="1" applyBorder="1" applyAlignment="1">
      <alignment vertical="center"/>
    </xf>
    <xf numFmtId="0" fontId="8" fillId="0"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13" fillId="0" borderId="1" xfId="0" applyNumberFormat="1" applyFont="1" applyBorder="1" applyAlignment="1">
      <alignment horizontal="center"/>
    </xf>
    <xf numFmtId="0" fontId="5" fillId="5" borderId="0" xfId="0" applyFont="1" applyFill="1"/>
    <xf numFmtId="0" fontId="8" fillId="0" borderId="1" xfId="0" applyFont="1" applyFill="1" applyBorder="1" applyAlignment="1">
      <alignment horizontal="left" vertical="top" wrapText="1"/>
    </xf>
    <xf numFmtId="0" fontId="8" fillId="0" borderId="1" xfId="0" applyFont="1" applyFill="1" applyBorder="1" applyAlignment="1">
      <alignment horizontal="center" vertical="top"/>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6" fillId="0" borderId="1" xfId="0" applyFont="1" applyFill="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cellXfs>
  <cellStyles count="1">
    <cellStyle name="Normal" xfId="0" builtinId="0"/>
  </cellStyles>
  <dxfs count="0"/>
  <tableStyles count="0" defaultTableStyle="TableStyleMedium2" defaultPivotStyle="PivotStyleLight16"/>
  <colors>
    <mruColors>
      <color rgb="FFF2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2"/>
  <sheetViews>
    <sheetView tabSelected="1" view="pageBreakPreview" zoomScale="115" zoomScaleNormal="100" zoomScaleSheetLayoutView="115" workbookViewId="0">
      <selection activeCell="B21" sqref="B21"/>
    </sheetView>
  </sheetViews>
  <sheetFormatPr defaultColWidth="9.140625" defaultRowHeight="14.25" x14ac:dyDescent="0.2"/>
  <cols>
    <col min="1" max="1" width="5.7109375" style="2" customWidth="1"/>
    <col min="2" max="2" width="33.85546875" style="40" customWidth="1"/>
    <col min="3" max="3" width="15.7109375" style="2" customWidth="1"/>
    <col min="4" max="4" width="31.5703125" style="2" customWidth="1"/>
    <col min="5" max="10" width="10.7109375" style="2" customWidth="1"/>
    <col min="11" max="11" width="9.85546875" style="2" bestFit="1" customWidth="1"/>
    <col min="12" max="16384" width="9.140625" style="2"/>
  </cols>
  <sheetData>
    <row r="1" spans="1:18" ht="15" x14ac:dyDescent="0.25">
      <c r="A1" s="9" t="s">
        <v>0</v>
      </c>
    </row>
    <row r="2" spans="1:18" ht="15" x14ac:dyDescent="0.25">
      <c r="A2" s="10" t="s">
        <v>1</v>
      </c>
      <c r="B2" s="41"/>
      <c r="C2" s="84" t="str">
        <f>"ITP-"&amp;C4&amp;"-"&amp;C3</f>
        <v>ITP-STR-CAMMS-Precast Crosshead (Supply &amp; Installation)</v>
      </c>
      <c r="D2" s="85"/>
    </row>
    <row r="3" spans="1:18" ht="15" x14ac:dyDescent="0.25">
      <c r="A3" s="10" t="s">
        <v>2</v>
      </c>
      <c r="B3" s="41"/>
      <c r="C3" s="84" t="s">
        <v>128</v>
      </c>
      <c r="D3" s="85"/>
    </row>
    <row r="4" spans="1:18" ht="15" x14ac:dyDescent="0.25">
      <c r="A4" s="10" t="s">
        <v>3</v>
      </c>
      <c r="B4" s="41"/>
      <c r="C4" s="84" t="s">
        <v>4</v>
      </c>
      <c r="D4" s="85"/>
    </row>
    <row r="5" spans="1:18" ht="15" x14ac:dyDescent="0.25">
      <c r="A5" s="10" t="s">
        <v>5</v>
      </c>
      <c r="B5" s="41"/>
      <c r="C5" s="36">
        <v>0</v>
      </c>
      <c r="D5" s="37"/>
    </row>
    <row r="6" spans="1:18" ht="15" x14ac:dyDescent="0.25">
      <c r="A6" s="10" t="s">
        <v>6</v>
      </c>
      <c r="B6" s="41"/>
      <c r="C6" s="38">
        <v>45063</v>
      </c>
      <c r="D6" s="39"/>
    </row>
    <row r="7" spans="1:18" ht="15" x14ac:dyDescent="0.25">
      <c r="A7" s="10" t="s">
        <v>7</v>
      </c>
      <c r="B7" s="41"/>
      <c r="C7" s="36" t="s">
        <v>126</v>
      </c>
      <c r="D7" s="37"/>
    </row>
    <row r="8" spans="1:18" ht="15" x14ac:dyDescent="0.25">
      <c r="A8" s="10" t="s">
        <v>8</v>
      </c>
      <c r="B8" s="41"/>
      <c r="C8" s="84" t="s">
        <v>86</v>
      </c>
      <c r="D8" s="85"/>
    </row>
    <row r="9" spans="1:18" ht="15" x14ac:dyDescent="0.25">
      <c r="A9" s="10" t="s">
        <v>9</v>
      </c>
      <c r="B9" s="41"/>
      <c r="C9" s="84" t="s">
        <v>127</v>
      </c>
      <c r="D9" s="85"/>
    </row>
    <row r="11" spans="1:18" ht="24" customHeight="1" x14ac:dyDescent="0.2">
      <c r="A11" s="7"/>
      <c r="B11" s="42"/>
      <c r="C11" s="8"/>
      <c r="D11" s="77" t="s">
        <v>75</v>
      </c>
      <c r="E11" s="78"/>
      <c r="F11" s="78"/>
      <c r="G11" s="78"/>
      <c r="H11" s="78"/>
      <c r="I11" s="78"/>
      <c r="J11" s="78"/>
      <c r="K11" s="79"/>
    </row>
    <row r="12" spans="1:18" x14ac:dyDescent="0.2">
      <c r="A12" s="3"/>
      <c r="D12" s="17"/>
      <c r="E12" s="64"/>
      <c r="F12" s="64"/>
      <c r="G12" s="64"/>
      <c r="H12" s="64"/>
      <c r="I12" s="65"/>
      <c r="J12" s="18" t="s">
        <v>10</v>
      </c>
      <c r="K12" s="49">
        <v>0</v>
      </c>
      <c r="O12" s="1"/>
      <c r="P12" s="1"/>
      <c r="Q12" s="1"/>
      <c r="R12" s="1"/>
    </row>
    <row r="13" spans="1:18" x14ac:dyDescent="0.2">
      <c r="A13" s="3"/>
      <c r="D13" s="68"/>
      <c r="E13" s="69"/>
      <c r="F13" s="69"/>
      <c r="G13" s="69"/>
      <c r="H13" s="69"/>
      <c r="I13" s="70"/>
      <c r="J13" s="12" t="s">
        <v>11</v>
      </c>
      <c r="K13" s="34">
        <f>C6</f>
        <v>45063</v>
      </c>
    </row>
    <row r="14" spans="1:18" x14ac:dyDescent="0.2">
      <c r="A14" s="3"/>
      <c r="D14" s="71"/>
      <c r="E14" s="72"/>
      <c r="F14" s="72"/>
      <c r="G14" s="72"/>
      <c r="H14" s="72"/>
      <c r="I14" s="73"/>
      <c r="J14" s="14"/>
      <c r="K14" s="14"/>
      <c r="O14" s="1"/>
      <c r="P14" s="1"/>
      <c r="Q14" s="1"/>
      <c r="R14" s="1"/>
    </row>
    <row r="15" spans="1:18" ht="14.25" customHeight="1" x14ac:dyDescent="0.2">
      <c r="A15" s="80"/>
      <c r="B15" s="81"/>
      <c r="C15" s="81"/>
      <c r="D15" s="19"/>
      <c r="E15" s="66"/>
      <c r="F15" s="66"/>
      <c r="G15" s="66"/>
      <c r="H15" s="66"/>
      <c r="I15" s="67"/>
      <c r="J15" s="13"/>
      <c r="K15" s="13"/>
      <c r="O15" s="1"/>
      <c r="P15" s="1"/>
      <c r="Q15" s="1"/>
      <c r="R15" s="1"/>
    </row>
    <row r="16" spans="1:18" ht="18.75" customHeight="1" x14ac:dyDescent="0.2">
      <c r="A16" s="25" t="s">
        <v>12</v>
      </c>
      <c r="B16" s="43"/>
      <c r="C16" s="11"/>
      <c r="D16" s="26"/>
      <c r="E16" s="26"/>
      <c r="F16" s="26"/>
      <c r="G16" s="26"/>
      <c r="H16" s="26"/>
      <c r="I16" s="26"/>
      <c r="J16" s="26"/>
      <c r="K16" s="11"/>
      <c r="Q16" s="1"/>
      <c r="R16" s="1"/>
    </row>
    <row r="17" spans="1:21" ht="14.25" customHeight="1" x14ac:dyDescent="0.2">
      <c r="A17" s="82" t="s">
        <v>13</v>
      </c>
      <c r="B17" s="83" t="s">
        <v>14</v>
      </c>
      <c r="C17" s="82" t="s">
        <v>15</v>
      </c>
      <c r="D17" s="82" t="s">
        <v>16</v>
      </c>
      <c r="E17" s="82" t="s">
        <v>17</v>
      </c>
      <c r="F17" s="82"/>
      <c r="G17" s="82"/>
      <c r="H17" s="82" t="s">
        <v>18</v>
      </c>
      <c r="I17" s="82" t="s">
        <v>19</v>
      </c>
      <c r="J17" s="75" t="s">
        <v>20</v>
      </c>
      <c r="K17" s="82" t="s">
        <v>21</v>
      </c>
      <c r="R17" s="1"/>
      <c r="S17" s="1"/>
    </row>
    <row r="18" spans="1:21" x14ac:dyDescent="0.2">
      <c r="A18" s="82"/>
      <c r="B18" s="83"/>
      <c r="C18" s="82"/>
      <c r="D18" s="82"/>
      <c r="E18" s="35" t="s">
        <v>22</v>
      </c>
      <c r="F18" s="35" t="s">
        <v>23</v>
      </c>
      <c r="G18" s="35" t="s">
        <v>24</v>
      </c>
      <c r="H18" s="82"/>
      <c r="I18" s="82"/>
      <c r="J18" s="75"/>
      <c r="K18" s="82"/>
      <c r="R18" s="1"/>
      <c r="S18" s="1"/>
    </row>
    <row r="19" spans="1:21" x14ac:dyDescent="0.2">
      <c r="A19" s="15">
        <v>1</v>
      </c>
      <c r="B19" s="74" t="s">
        <v>25</v>
      </c>
      <c r="C19" s="74"/>
      <c r="D19" s="74"/>
      <c r="E19" s="74"/>
      <c r="F19" s="74"/>
      <c r="G19" s="74"/>
      <c r="H19" s="74"/>
      <c r="I19" s="74"/>
      <c r="J19" s="74"/>
      <c r="K19" s="74"/>
    </row>
    <row r="20" spans="1:21" ht="22.5" x14ac:dyDescent="0.2">
      <c r="A20" s="16">
        <v>1.1000000000000001</v>
      </c>
      <c r="B20" s="44" t="s">
        <v>26</v>
      </c>
      <c r="C20" s="27" t="s">
        <v>27</v>
      </c>
      <c r="D20" s="4" t="s">
        <v>28</v>
      </c>
      <c r="E20" s="4" t="s">
        <v>28</v>
      </c>
      <c r="F20" s="4" t="s">
        <v>28</v>
      </c>
      <c r="G20" s="4" t="s">
        <v>28</v>
      </c>
      <c r="H20" s="4" t="s">
        <v>28</v>
      </c>
      <c r="I20" s="4" t="s">
        <v>28</v>
      </c>
      <c r="J20" s="4" t="s">
        <v>29</v>
      </c>
      <c r="K20" s="4" t="s">
        <v>28</v>
      </c>
    </row>
    <row r="21" spans="1:21" ht="22.5" x14ac:dyDescent="0.2">
      <c r="A21" s="16">
        <v>1.2</v>
      </c>
      <c r="B21" s="44" t="s">
        <v>26</v>
      </c>
      <c r="C21" s="27" t="s">
        <v>65</v>
      </c>
      <c r="D21" s="4" t="s">
        <v>28</v>
      </c>
      <c r="E21" s="4" t="s">
        <v>28</v>
      </c>
      <c r="F21" s="4" t="s">
        <v>28</v>
      </c>
      <c r="G21" s="4" t="s">
        <v>28</v>
      </c>
      <c r="H21" s="4" t="s">
        <v>28</v>
      </c>
      <c r="I21" s="4" t="s">
        <v>28</v>
      </c>
      <c r="J21" s="4" t="s">
        <v>29</v>
      </c>
      <c r="K21" s="4" t="s">
        <v>28</v>
      </c>
    </row>
    <row r="22" spans="1:21" ht="22.5" x14ac:dyDescent="0.2">
      <c r="A22" s="30" t="s">
        <v>30</v>
      </c>
      <c r="B22" s="44" t="s">
        <v>26</v>
      </c>
      <c r="C22" s="47" t="s">
        <v>64</v>
      </c>
      <c r="D22" s="4" t="s">
        <v>28</v>
      </c>
      <c r="E22" s="4" t="s">
        <v>28</v>
      </c>
      <c r="F22" s="4" t="s">
        <v>28</v>
      </c>
      <c r="G22" s="4" t="s">
        <v>28</v>
      </c>
      <c r="H22" s="4" t="s">
        <v>28</v>
      </c>
      <c r="I22" s="4" t="s">
        <v>28</v>
      </c>
      <c r="J22" s="4" t="s">
        <v>28</v>
      </c>
      <c r="K22" s="4" t="s">
        <v>28</v>
      </c>
    </row>
    <row r="23" spans="1:21" ht="22.5" x14ac:dyDescent="0.2">
      <c r="A23" s="30" t="s">
        <v>31</v>
      </c>
      <c r="B23" s="44" t="s">
        <v>26</v>
      </c>
      <c r="C23" s="27" t="s">
        <v>32</v>
      </c>
      <c r="D23" s="4" t="s">
        <v>28</v>
      </c>
      <c r="E23" s="4" t="s">
        <v>28</v>
      </c>
      <c r="F23" s="4" t="s">
        <v>28</v>
      </c>
      <c r="G23" s="4" t="s">
        <v>28</v>
      </c>
      <c r="H23" s="4" t="s">
        <v>28</v>
      </c>
      <c r="I23" s="4" t="s">
        <v>28</v>
      </c>
      <c r="J23" s="4" t="s">
        <v>28</v>
      </c>
      <c r="K23" s="4" t="s">
        <v>28</v>
      </c>
    </row>
    <row r="24" spans="1:21" ht="22.5" x14ac:dyDescent="0.2">
      <c r="A24" s="16">
        <v>1.5</v>
      </c>
      <c r="B24" s="44" t="s">
        <v>26</v>
      </c>
      <c r="C24" s="27" t="s">
        <v>33</v>
      </c>
      <c r="D24" s="4" t="s">
        <v>28</v>
      </c>
      <c r="E24" s="4" t="s">
        <v>28</v>
      </c>
      <c r="F24" s="4" t="s">
        <v>28</v>
      </c>
      <c r="G24" s="4" t="s">
        <v>28</v>
      </c>
      <c r="H24" s="4" t="s">
        <v>28</v>
      </c>
      <c r="I24" s="4" t="s">
        <v>28</v>
      </c>
      <c r="J24" s="4" t="s">
        <v>29</v>
      </c>
      <c r="K24" s="4" t="s">
        <v>28</v>
      </c>
    </row>
    <row r="25" spans="1:21" x14ac:dyDescent="0.2">
      <c r="A25" s="48">
        <v>2</v>
      </c>
      <c r="B25" s="76" t="s">
        <v>68</v>
      </c>
      <c r="C25" s="76"/>
      <c r="D25" s="76"/>
      <c r="E25" s="76"/>
      <c r="F25" s="76"/>
      <c r="G25" s="76"/>
      <c r="H25" s="76"/>
      <c r="I25" s="76"/>
      <c r="J25" s="76"/>
      <c r="K25" s="76"/>
    </row>
    <row r="26" spans="1:21" ht="146.25" x14ac:dyDescent="0.2">
      <c r="A26" s="57" t="s">
        <v>122</v>
      </c>
      <c r="B26" s="44" t="s">
        <v>90</v>
      </c>
      <c r="C26" s="53" t="s">
        <v>47</v>
      </c>
      <c r="D26" s="54" t="s">
        <v>91</v>
      </c>
      <c r="E26" s="53" t="s">
        <v>35</v>
      </c>
      <c r="F26" s="53" t="s">
        <v>69</v>
      </c>
      <c r="G26" s="60" t="s">
        <v>39</v>
      </c>
      <c r="H26" s="53" t="s">
        <v>40</v>
      </c>
      <c r="I26" s="53" t="s">
        <v>38</v>
      </c>
      <c r="J26" s="53"/>
      <c r="K26" s="55"/>
    </row>
    <row r="27" spans="1:21" x14ac:dyDescent="0.2">
      <c r="A27" s="15">
        <v>3</v>
      </c>
      <c r="B27" s="74" t="s">
        <v>67</v>
      </c>
      <c r="C27" s="74"/>
      <c r="D27" s="74"/>
      <c r="E27" s="74"/>
      <c r="F27" s="74"/>
      <c r="G27" s="74"/>
      <c r="H27" s="74"/>
      <c r="I27" s="74"/>
      <c r="J27" s="74"/>
      <c r="K27" s="74"/>
    </row>
    <row r="28" spans="1:21" ht="315" x14ac:dyDescent="0.2">
      <c r="A28" s="16">
        <v>3.1</v>
      </c>
      <c r="B28" s="45" t="s">
        <v>34</v>
      </c>
      <c r="C28" s="4" t="s">
        <v>66</v>
      </c>
      <c r="D28" s="6" t="s">
        <v>70</v>
      </c>
      <c r="E28" s="4" t="s">
        <v>35</v>
      </c>
      <c r="F28" s="4" t="s">
        <v>36</v>
      </c>
      <c r="G28" s="5" t="s">
        <v>37</v>
      </c>
      <c r="H28" s="4" t="s">
        <v>77</v>
      </c>
      <c r="I28" s="4" t="s">
        <v>38</v>
      </c>
      <c r="J28" s="29"/>
      <c r="K28" s="29"/>
    </row>
    <row r="29" spans="1:21" x14ac:dyDescent="0.2">
      <c r="A29" s="15">
        <v>4</v>
      </c>
      <c r="B29" s="74" t="s">
        <v>42</v>
      </c>
      <c r="C29" s="74"/>
      <c r="D29" s="74"/>
      <c r="E29" s="74"/>
      <c r="F29" s="74"/>
      <c r="G29" s="74"/>
      <c r="H29" s="74"/>
      <c r="I29" s="74"/>
      <c r="J29" s="74"/>
      <c r="K29" s="74"/>
    </row>
    <row r="30" spans="1:21" ht="101.25" x14ac:dyDescent="0.2">
      <c r="A30" s="58" t="s">
        <v>92</v>
      </c>
      <c r="B30" s="51" t="s">
        <v>93</v>
      </c>
      <c r="C30" s="47" t="s">
        <v>94</v>
      </c>
      <c r="D30" s="51" t="s">
        <v>95</v>
      </c>
      <c r="E30" s="53" t="s">
        <v>96</v>
      </c>
      <c r="F30" s="47" t="s">
        <v>36</v>
      </c>
      <c r="G30" s="52" t="s">
        <v>60</v>
      </c>
      <c r="H30" s="47" t="s">
        <v>41</v>
      </c>
      <c r="I30" s="47" t="s">
        <v>38</v>
      </c>
      <c r="J30" s="52"/>
      <c r="K30" s="52"/>
      <c r="L30" s="50"/>
      <c r="O30" s="31"/>
      <c r="P30" s="1"/>
      <c r="Q30" s="1"/>
      <c r="R30" s="1"/>
      <c r="S30" s="1"/>
      <c r="T30" s="1"/>
      <c r="U30" s="1"/>
    </row>
    <row r="31" spans="1:21" ht="56.25" x14ac:dyDescent="0.2">
      <c r="A31" s="16">
        <v>4.2</v>
      </c>
      <c r="B31" s="6" t="s">
        <v>47</v>
      </c>
      <c r="C31" s="4" t="s">
        <v>57</v>
      </c>
      <c r="D31" s="6" t="s">
        <v>78</v>
      </c>
      <c r="E31" s="4" t="s">
        <v>35</v>
      </c>
      <c r="F31" s="4" t="s">
        <v>71</v>
      </c>
      <c r="G31" s="32" t="s">
        <v>60</v>
      </c>
      <c r="H31" s="5" t="s">
        <v>72</v>
      </c>
      <c r="I31" s="4" t="s">
        <v>38</v>
      </c>
      <c r="J31" s="29"/>
      <c r="K31" s="29"/>
      <c r="O31" s="31"/>
      <c r="P31" s="1"/>
      <c r="Q31" s="1"/>
      <c r="R31" s="1"/>
      <c r="S31" s="1"/>
      <c r="T31" s="1"/>
      <c r="U31" s="1"/>
    </row>
    <row r="32" spans="1:21" ht="56.25" x14ac:dyDescent="0.2">
      <c r="A32" s="16">
        <v>4.3</v>
      </c>
      <c r="B32" s="45" t="s">
        <v>43</v>
      </c>
      <c r="C32" s="27" t="s">
        <v>73</v>
      </c>
      <c r="D32" s="28" t="s">
        <v>74</v>
      </c>
      <c r="E32" s="27" t="s">
        <v>97</v>
      </c>
      <c r="F32" s="27" t="s">
        <v>36</v>
      </c>
      <c r="G32" s="32" t="s">
        <v>37</v>
      </c>
      <c r="H32" s="27" t="s">
        <v>79</v>
      </c>
      <c r="I32" s="27" t="s">
        <v>38</v>
      </c>
      <c r="J32" s="32"/>
      <c r="K32" s="32"/>
    </row>
    <row r="33" spans="1:11" ht="106.5" customHeight="1" x14ac:dyDescent="0.2">
      <c r="A33" s="57" t="s">
        <v>123</v>
      </c>
      <c r="B33" s="45" t="s">
        <v>98</v>
      </c>
      <c r="C33" s="47">
        <v>610.20000000000005</v>
      </c>
      <c r="D33" s="51" t="s">
        <v>99</v>
      </c>
      <c r="E33" s="47" t="s">
        <v>51</v>
      </c>
      <c r="F33" s="47" t="s">
        <v>36</v>
      </c>
      <c r="G33" s="52" t="s">
        <v>37</v>
      </c>
      <c r="H33" s="47" t="s">
        <v>41</v>
      </c>
      <c r="I33" s="47" t="s">
        <v>38</v>
      </c>
      <c r="J33" s="52"/>
      <c r="K33" s="52"/>
    </row>
    <row r="34" spans="1:11" ht="126" customHeight="1" x14ac:dyDescent="0.2">
      <c r="A34" s="57" t="s">
        <v>115</v>
      </c>
      <c r="B34" s="51" t="s">
        <v>100</v>
      </c>
      <c r="C34" s="47" t="s">
        <v>101</v>
      </c>
      <c r="D34" s="51" t="s">
        <v>102</v>
      </c>
      <c r="E34" s="47" t="s">
        <v>103</v>
      </c>
      <c r="F34" s="47" t="s">
        <v>36</v>
      </c>
      <c r="G34" s="52" t="s">
        <v>37</v>
      </c>
      <c r="H34" s="47" t="s">
        <v>46</v>
      </c>
      <c r="I34" s="47" t="s">
        <v>38</v>
      </c>
      <c r="J34" s="55"/>
      <c r="K34" s="55"/>
    </row>
    <row r="35" spans="1:11" ht="22.5" x14ac:dyDescent="0.2">
      <c r="A35" s="59">
        <v>4.5999999999999996</v>
      </c>
      <c r="B35" s="51" t="s">
        <v>85</v>
      </c>
      <c r="C35" s="47" t="s">
        <v>104</v>
      </c>
      <c r="D35" s="51" t="s">
        <v>108</v>
      </c>
      <c r="E35" s="47" t="s">
        <v>51</v>
      </c>
      <c r="F35" s="47" t="s">
        <v>80</v>
      </c>
      <c r="G35" s="52" t="s">
        <v>37</v>
      </c>
      <c r="H35" s="47" t="s">
        <v>77</v>
      </c>
      <c r="I35" s="47" t="s">
        <v>38</v>
      </c>
      <c r="J35" s="52"/>
      <c r="K35" s="52"/>
    </row>
    <row r="36" spans="1:11" ht="116.25" customHeight="1" x14ac:dyDescent="0.2">
      <c r="A36" s="57" t="s">
        <v>124</v>
      </c>
      <c r="B36" s="54" t="s">
        <v>105</v>
      </c>
      <c r="C36" s="53" t="s">
        <v>106</v>
      </c>
      <c r="D36" s="51" t="s">
        <v>107</v>
      </c>
      <c r="E36" s="53" t="s">
        <v>51</v>
      </c>
      <c r="F36" s="47" t="s">
        <v>36</v>
      </c>
      <c r="G36" s="52" t="s">
        <v>37</v>
      </c>
      <c r="H36" s="47" t="s">
        <v>41</v>
      </c>
      <c r="I36" s="47" t="s">
        <v>38</v>
      </c>
      <c r="J36" s="55"/>
      <c r="K36" s="55"/>
    </row>
    <row r="37" spans="1:11" ht="22.5" x14ac:dyDescent="0.2">
      <c r="A37" s="56">
        <v>4.8</v>
      </c>
      <c r="B37" s="54" t="s">
        <v>130</v>
      </c>
      <c r="C37" s="53" t="s">
        <v>104</v>
      </c>
      <c r="D37" s="54" t="s">
        <v>109</v>
      </c>
      <c r="E37" s="47" t="s">
        <v>81</v>
      </c>
      <c r="F37" s="47" t="s">
        <v>82</v>
      </c>
      <c r="G37" s="52" t="s">
        <v>37</v>
      </c>
      <c r="H37" s="47" t="s">
        <v>77</v>
      </c>
      <c r="I37" s="47" t="s">
        <v>38</v>
      </c>
      <c r="J37" s="55"/>
      <c r="K37" s="55"/>
    </row>
    <row r="38" spans="1:11" x14ac:dyDescent="0.2">
      <c r="A38" s="15">
        <v>5</v>
      </c>
      <c r="B38" s="74" t="s">
        <v>120</v>
      </c>
      <c r="C38" s="74"/>
      <c r="D38" s="74"/>
      <c r="E38" s="74"/>
      <c r="F38" s="74"/>
      <c r="G38" s="74"/>
      <c r="H38" s="74"/>
      <c r="I38" s="74"/>
      <c r="J38" s="74"/>
      <c r="K38" s="74"/>
    </row>
    <row r="39" spans="1:11" ht="45" x14ac:dyDescent="0.2">
      <c r="A39" s="33">
        <v>5.0999999999999996</v>
      </c>
      <c r="B39" s="45" t="s">
        <v>48</v>
      </c>
      <c r="C39" s="27" t="s">
        <v>49</v>
      </c>
      <c r="D39" s="28" t="s">
        <v>50</v>
      </c>
      <c r="E39" s="27" t="s">
        <v>51</v>
      </c>
      <c r="F39" s="27" t="s">
        <v>36</v>
      </c>
      <c r="G39" s="32" t="s">
        <v>37</v>
      </c>
      <c r="H39" s="27" t="s">
        <v>77</v>
      </c>
      <c r="I39" s="27" t="s">
        <v>38</v>
      </c>
      <c r="J39" s="32"/>
      <c r="K39" s="32"/>
    </row>
    <row r="40" spans="1:11" ht="112.5" x14ac:dyDescent="0.2">
      <c r="A40" s="33">
        <v>5.2</v>
      </c>
      <c r="B40" s="45" t="s">
        <v>52</v>
      </c>
      <c r="C40" s="27" t="s">
        <v>53</v>
      </c>
      <c r="D40" s="28" t="s">
        <v>89</v>
      </c>
      <c r="E40" s="27" t="s">
        <v>45</v>
      </c>
      <c r="F40" s="27" t="s">
        <v>36</v>
      </c>
      <c r="G40" s="32" t="s">
        <v>37</v>
      </c>
      <c r="H40" s="27" t="s">
        <v>46</v>
      </c>
      <c r="I40" s="27" t="s">
        <v>38</v>
      </c>
      <c r="J40" s="32"/>
      <c r="K40" s="32"/>
    </row>
    <row r="41" spans="1:11" ht="112.5" x14ac:dyDescent="0.2">
      <c r="A41" s="56">
        <v>5.3</v>
      </c>
      <c r="B41" s="54" t="s">
        <v>83</v>
      </c>
      <c r="C41" s="53" t="s">
        <v>111</v>
      </c>
      <c r="D41" s="54" t="s">
        <v>114</v>
      </c>
      <c r="E41" s="47" t="s">
        <v>51</v>
      </c>
      <c r="F41" s="47" t="s">
        <v>84</v>
      </c>
      <c r="G41" s="52" t="s">
        <v>60</v>
      </c>
      <c r="H41" s="47" t="s">
        <v>77</v>
      </c>
      <c r="I41" s="47" t="s">
        <v>38</v>
      </c>
      <c r="J41" s="55"/>
      <c r="K41" s="55"/>
    </row>
    <row r="42" spans="1:11" ht="33.75" x14ac:dyDescent="0.2">
      <c r="A42" s="56">
        <v>5.4</v>
      </c>
      <c r="B42" s="54" t="s">
        <v>113</v>
      </c>
      <c r="C42" s="53" t="s">
        <v>47</v>
      </c>
      <c r="D42" s="54" t="s">
        <v>110</v>
      </c>
      <c r="E42" s="47" t="s">
        <v>51</v>
      </c>
      <c r="F42" s="47" t="s">
        <v>84</v>
      </c>
      <c r="G42" s="52" t="s">
        <v>60</v>
      </c>
      <c r="H42" s="47" t="s">
        <v>77</v>
      </c>
      <c r="I42" s="47" t="s">
        <v>38</v>
      </c>
      <c r="J42" s="55"/>
      <c r="K42" s="55"/>
    </row>
    <row r="43" spans="1:11" ht="56.25" x14ac:dyDescent="0.2">
      <c r="A43" s="56">
        <v>5.5</v>
      </c>
      <c r="B43" s="54" t="s">
        <v>112</v>
      </c>
      <c r="C43" s="53" t="s">
        <v>47</v>
      </c>
      <c r="D43" s="54" t="s">
        <v>87</v>
      </c>
      <c r="E43" s="47" t="s">
        <v>51</v>
      </c>
      <c r="F43" s="47" t="s">
        <v>80</v>
      </c>
      <c r="G43" s="52" t="s">
        <v>60</v>
      </c>
      <c r="H43" s="47" t="s">
        <v>77</v>
      </c>
      <c r="I43" s="47" t="s">
        <v>88</v>
      </c>
      <c r="J43" s="55"/>
      <c r="K43" s="55"/>
    </row>
    <row r="44" spans="1:11" ht="213" customHeight="1" x14ac:dyDescent="0.2">
      <c r="A44" s="57" t="s">
        <v>125</v>
      </c>
      <c r="B44" s="54" t="s">
        <v>116</v>
      </c>
      <c r="C44" s="53" t="s">
        <v>117</v>
      </c>
      <c r="D44" s="54" t="s">
        <v>118</v>
      </c>
      <c r="E44" s="47" t="s">
        <v>45</v>
      </c>
      <c r="F44" s="53" t="s">
        <v>36</v>
      </c>
      <c r="G44" s="52" t="s">
        <v>37</v>
      </c>
      <c r="H44" s="47" t="s">
        <v>41</v>
      </c>
      <c r="I44" s="47" t="s">
        <v>38</v>
      </c>
      <c r="J44" s="55"/>
      <c r="K44" s="55"/>
    </row>
    <row r="45" spans="1:11" x14ac:dyDescent="0.2">
      <c r="A45" s="15">
        <v>6</v>
      </c>
      <c r="B45" s="74" t="s">
        <v>121</v>
      </c>
      <c r="C45" s="74"/>
      <c r="D45" s="74"/>
      <c r="E45" s="74"/>
      <c r="F45" s="74"/>
      <c r="G45" s="74"/>
      <c r="H45" s="74"/>
      <c r="I45" s="74"/>
      <c r="J45" s="74"/>
      <c r="K45" s="74"/>
    </row>
    <row r="46" spans="1:11" ht="101.25" x14ac:dyDescent="0.2">
      <c r="A46" s="57" t="s">
        <v>131</v>
      </c>
      <c r="B46" s="54" t="s">
        <v>119</v>
      </c>
      <c r="C46" s="53" t="s">
        <v>47</v>
      </c>
      <c r="D46" s="54" t="s">
        <v>129</v>
      </c>
      <c r="E46" s="53" t="s">
        <v>35</v>
      </c>
      <c r="F46" s="53" t="s">
        <v>36</v>
      </c>
      <c r="G46" s="53" t="s">
        <v>60</v>
      </c>
      <c r="H46" s="53" t="s">
        <v>76</v>
      </c>
      <c r="I46" s="53" t="s">
        <v>38</v>
      </c>
      <c r="J46" s="54"/>
      <c r="K46" s="54"/>
    </row>
    <row r="47" spans="1:11" ht="105.75" customHeight="1" x14ac:dyDescent="0.2">
      <c r="A47" s="33">
        <v>6.2</v>
      </c>
      <c r="B47" s="45" t="s">
        <v>54</v>
      </c>
      <c r="C47" s="27" t="s">
        <v>44</v>
      </c>
      <c r="D47" s="28" t="s">
        <v>55</v>
      </c>
      <c r="E47" s="27" t="s">
        <v>35</v>
      </c>
      <c r="F47" s="27" t="s">
        <v>36</v>
      </c>
      <c r="G47" s="32" t="s">
        <v>37</v>
      </c>
      <c r="H47" s="27" t="s">
        <v>46</v>
      </c>
      <c r="I47" s="27" t="s">
        <v>38</v>
      </c>
      <c r="J47" s="32"/>
      <c r="K47" s="32"/>
    </row>
    <row r="48" spans="1:11" ht="56.25" x14ac:dyDescent="0.2">
      <c r="A48" s="33">
        <v>6.3</v>
      </c>
      <c r="B48" s="45" t="s">
        <v>56</v>
      </c>
      <c r="C48" s="27" t="s">
        <v>57</v>
      </c>
      <c r="D48" s="28" t="s">
        <v>58</v>
      </c>
      <c r="E48" s="27" t="s">
        <v>35</v>
      </c>
      <c r="F48" s="27" t="s">
        <v>59</v>
      </c>
      <c r="G48" s="32" t="s">
        <v>60</v>
      </c>
      <c r="H48" s="32" t="s">
        <v>41</v>
      </c>
      <c r="I48" s="27" t="s">
        <v>38</v>
      </c>
      <c r="J48" s="32"/>
      <c r="K48" s="32"/>
    </row>
    <row r="49" spans="1:11" x14ac:dyDescent="0.2">
      <c r="A49" s="20"/>
      <c r="B49" s="61" t="s">
        <v>61</v>
      </c>
      <c r="C49" s="61"/>
      <c r="D49" s="61"/>
      <c r="E49" s="61"/>
      <c r="F49" s="61"/>
      <c r="G49" s="61"/>
      <c r="H49" s="61"/>
      <c r="I49" s="61"/>
      <c r="J49" s="61"/>
      <c r="K49" s="61"/>
    </row>
    <row r="50" spans="1:11" ht="14.25" customHeight="1" x14ac:dyDescent="0.2">
      <c r="A50" s="21"/>
      <c r="B50" s="62" t="s">
        <v>62</v>
      </c>
      <c r="C50" s="62"/>
      <c r="D50" s="62"/>
      <c r="E50" s="62"/>
      <c r="F50" s="62"/>
      <c r="G50" s="62"/>
      <c r="H50" s="62"/>
      <c r="I50" s="62"/>
      <c r="J50" s="62"/>
      <c r="K50" s="63"/>
    </row>
    <row r="51" spans="1:11" x14ac:dyDescent="0.2">
      <c r="A51" s="21"/>
      <c r="B51" s="62"/>
      <c r="C51" s="62"/>
      <c r="D51" s="62"/>
      <c r="E51" s="62"/>
      <c r="F51" s="62"/>
      <c r="G51" s="62"/>
      <c r="H51" s="62"/>
      <c r="I51" s="62"/>
      <c r="J51" s="62"/>
      <c r="K51" s="63"/>
    </row>
    <row r="52" spans="1:11" ht="21" customHeight="1" x14ac:dyDescent="0.2">
      <c r="A52" s="22"/>
      <c r="B52" s="46" t="s">
        <v>63</v>
      </c>
      <c r="C52" s="23"/>
      <c r="D52" s="23"/>
      <c r="E52" s="23"/>
      <c r="F52" s="23"/>
      <c r="G52" s="23"/>
      <c r="H52" s="23"/>
      <c r="I52" s="23"/>
      <c r="J52" s="23"/>
      <c r="K52" s="24"/>
    </row>
  </sheetData>
  <mergeCells count="28">
    <mergeCell ref="C4:D4"/>
    <mergeCell ref="C3:D3"/>
    <mergeCell ref="C2:D2"/>
    <mergeCell ref="C8:D8"/>
    <mergeCell ref="C9:D9"/>
    <mergeCell ref="D11:K11"/>
    <mergeCell ref="A15:C15"/>
    <mergeCell ref="A17:A18"/>
    <mergeCell ref="K17:K18"/>
    <mergeCell ref="I17:I18"/>
    <mergeCell ref="H17:H18"/>
    <mergeCell ref="E17:G17"/>
    <mergeCell ref="D17:D18"/>
    <mergeCell ref="C17:C18"/>
    <mergeCell ref="B17:B18"/>
    <mergeCell ref="B49:K49"/>
    <mergeCell ref="B50:K51"/>
    <mergeCell ref="E12:I12"/>
    <mergeCell ref="E15:I15"/>
    <mergeCell ref="D13:I13"/>
    <mergeCell ref="D14:I14"/>
    <mergeCell ref="B19:K19"/>
    <mergeCell ref="J17:J18"/>
    <mergeCell ref="B25:K25"/>
    <mergeCell ref="B45:K45"/>
    <mergeCell ref="B38:K38"/>
    <mergeCell ref="B29:K29"/>
    <mergeCell ref="B27:K27"/>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2" manualBreakCount="2">
    <brk id="27" max="10" man="1"/>
    <brk id="39"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MRPA-1160097302-149246</_dlc_DocId>
    <_dlc_DocIdUrl xmlns="8aefd74c-d14b-451e-bb38-cf3a729b3efa">
      <Url>https://fultonhogan.sharepoint.com/teams/PD05433/_layouts/15/DocIdRedir.aspx?ID=MRPA-1160097302-149246</Url>
      <Description>MRPA-1160097302-149246</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8D2523B1-8FB0-4006-876E-3C87B3235E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documentManagement/types"/>
    <ds:schemaRef ds:uri="http://schemas.microsoft.com/office/2006/metadata/properties"/>
    <ds:schemaRef ds:uri="http://schemas.microsoft.com/sharepoint/v3"/>
    <ds:schemaRef ds:uri="http://purl.org/dc/elements/1.1/"/>
    <ds:schemaRef ds:uri="8aefd74c-d14b-451e-bb38-cf3a729b3efa"/>
    <ds:schemaRef ds:uri="http://schemas.openxmlformats.org/package/2006/metadata/core-properties"/>
    <ds:schemaRef ds:uri="http://purl.org/dc/terms/"/>
    <ds:schemaRef ds:uri="67a9c916-b9aa-4dc2-9f16-c44ca415698d"/>
    <ds:schemaRef ds:uri="http://schemas.microsoft.com/office/infopath/2007/PartnerControls"/>
    <ds:schemaRef ds:uri="2836469c-b43e-4aa1-9b97-2c3e7041e824"/>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2023-05-23T02:33:49Z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ac1a3aef-2943-4fce-8ea2-4b28edf1b80e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