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B863BF03-C8BF-4446-9394-FE19925D01D6}" xr6:coauthVersionLast="47" xr6:coauthVersionMax="47" xr10:uidLastSave="{00000000-0000-0000-0000-000000000000}"/>
  <bookViews>
    <workbookView xWindow="705" yWindow="795" windowWidth="26955" windowHeight="1740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1" l="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K2" i="1" l="1"/>
  <c r="R2" i="1" l="1"/>
  <c r="Q2" i="1"/>
  <c r="P2" i="1"/>
  <c r="O2" i="1"/>
  <c r="N2" i="1"/>
  <c r="M2" i="1"/>
  <c r="L2" i="1"/>
  <c r="U2" i="1" s="1" a="1"/>
  <c r="U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<sst xmlns="http://schemas.openxmlformats.org/spreadsheetml/2006/main" count="125" uniqueCount="65">
  <si>
    <t>HP</t>
  </si>
  <si>
    <t>Document Review</t>
  </si>
  <si>
    <t>HP*</t>
  </si>
  <si>
    <t>Each Lot</t>
  </si>
  <si>
    <t>IP</t>
  </si>
  <si>
    <t>MRPA Quality Management Plan</t>
  </si>
  <si>
    <t>Document review</t>
  </si>
  <si>
    <t>This ITP</t>
  </si>
  <si>
    <t>Visual</t>
  </si>
  <si>
    <t>SE/PE</t>
  </si>
  <si>
    <t>Date Completed:</t>
  </si>
  <si>
    <t>Aggregate</t>
  </si>
  <si>
    <t>VR 408.11 (a)_x000D_
VR 831.05 (c)</t>
  </si>
  <si>
    <t>Aggregate shall comply with VR 831 - Aggregate for Sprayed Seal Bituminous Surfacing._x000D_
Enter: Teambinder Approval number_x000D_
[free text box]</t>
  </si>
  <si>
    <t>Each Material</t>
  </si>
  <si>
    <t>PE/Nominated authority</t>
  </si>
  <si>
    <t xml:space="preserve">This ITP_x000D_
_x000D_
TeamBinder Approval </t>
  </si>
  <si>
    <t>Bitumen Emulsion</t>
  </si>
  <si>
    <t xml:space="preserve"> VR 408.08</t>
  </si>
  <si>
    <t>Bitumen emulsion shall comply with the requirements of AS 1160._x000D_
The use of any non standard proprietary classes of bitumen emulsion shall be subject to the Contractor providing evidence that the product has demonstrated satisfactory field performance for a period of at least three years._x000D_
The primer shall be cutback bitumen._x000D_
_x000D_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  _x000D_
_x000D_
Enter: Teambinder Approval number_x000D_
[free text box]</t>
  </si>
  <si>
    <t xml:space="preserve">Application of bituminous material and aggregate_x000D_
</t>
  </si>
  <si>
    <t>VR 408.13 (a)</t>
  </si>
  <si>
    <t>At least one week prior to the commencement of work, the Contractor shall submit the initial design rates of application for bituminous material, aggregate, and rates for pre-treatment for review by the Superintendent._x000D_
_x000D_
Enter: Teambinder Approval number_x000D_
[free text box]</t>
  </si>
  <si>
    <t>VR 408.13 (f)</t>
  </si>
  <si>
    <t>Where the Contractor proposes to use forward aggregate spreading plant, written approval is required from the Superintendent prior to use, unless written approval has been previously provided by the Department of Transport._x000D_
_x000D_
Enter: Teambinder Approval number_x000D_
[free text box]</t>
  </si>
  <si>
    <t>Claibration of Bitumen Sprayer</t>
  </si>
  <si>
    <t>VR 408.07</t>
  </si>
  <si>
    <t>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use._x000D_
_x000D_
Enter: Teambinder Approval number_x000D_
[free text box]</t>
  </si>
  <si>
    <t>IFC Drawings</t>
  </si>
  <si>
    <t>Check the revision of the IFC drawings are current as per the drawing register (on Teambinder)</t>
  </si>
  <si>
    <t>Prior to starting Works and at regular intervals</t>
  </si>
  <si>
    <t>PE/SE</t>
  </si>
  <si>
    <t>Survey set out - Lot Map-and Lot size</t>
  </si>
  <si>
    <t>Limits of work at the start and finish chainages plus the limit in any side road have been marked on the pavement surface._x000D_
The Works shall include all existing tapers, bell mouths at intersecting roads, pavement widenings (turn lanes), traffic lanes and sealed shoulders, unless otherwise specified._x000D_
_x000D_
ATTACH: Lot Map with planned location of  Joints</t>
  </si>
  <si>
    <t>attached Lot Map</t>
  </si>
  <si>
    <t>Pavement Preparation</t>
  </si>
  <si>
    <t>VR 310.02</t>
  </si>
  <si>
    <t>The pavement shall be prepared to produce a surface that is:_x000D_
(a)	constructed to meet specified shape and level requirements_x000D_
(b)	homogenous and consistent with the material in the pavement base layer_x000D_
(c)	uniform in texture_x000D_
(d)	free of tearing and scabbing_x000D_
(e)	free of lamination on or within 75 mm of the finished surface_x000D_
(f)	level with adjacent sealed areas and edgings at the joints_x000D_
(g)	a hard dense and tight surface capable of being swept with a rotary road broom or similar_x000D_
(h)	free of loose and foreign materials</t>
  </si>
  <si>
    <t>Dry back of Pavement</t>
  </si>
  <si>
    <t>VR 310.03</t>
  </si>
  <si>
    <t xml:space="preserve">The mean Moisture Ratio shall be determined from six randomly selected sites as a percentage of the optimum moisture content based on Modified compactive effort, and determined in accordance with VicRoads Test Method RC 316.14_x000D_
Scale B: Mean Moisture Ratio Less than 60% _x000D_
Scale C: mean Moisture Ratio Less than 65%_x000D_
No individual result more than 70%_x000D_
_x000D_
Attch: test results:_x000D_
_x000D_
</t>
  </si>
  <si>
    <t>Measure</t>
  </si>
  <si>
    <t>PE/SE_x000D_
Tester</t>
  </si>
  <si>
    <t>This ITP_x000D_
Attched results</t>
  </si>
  <si>
    <t>Acceptance of work - Rate of binder application</t>
  </si>
  <si>
    <t>VR 408.15 (a)</t>
  </si>
  <si>
    <t xml:space="preserve">Attach: evidence to show actual rate of_x000D_
application CHAR(LESS)0.1 L/m2 below design rate of_x000D_
application._x000D_
</t>
  </si>
  <si>
    <t>PE</t>
  </si>
  <si>
    <t>This ITP_x000D_
Attached evidence</t>
  </si>
  <si>
    <t>Acceptace of work - Surface texture</t>
  </si>
  <si>
    <t>VR 408.15 (b)</t>
  </si>
  <si>
    <t>Acceptance of work for surface texture and surface enrichment shall be based on visual assessment.  However, in marginal cases the Superintendent may request that nominated areas be tested in accordance with VicRoads Test Method RC 317.01</t>
  </si>
  <si>
    <t>Visual_x000D_
Document Review</t>
  </si>
  <si>
    <t>Acceptance of work - aggregate retention</t>
  </si>
  <si>
    <t>VR 408.15 (c)</t>
  </si>
  <si>
    <t>Acceptance of work for aggregate retention shall be based on visual assessment.  However, in marginal cases the Superintendent may request that nominated areas be tested in accordance with the VicRoads Test Method RC 317.03</t>
  </si>
  <si>
    <t>Removal of loose aggregate</t>
  </si>
  <si>
    <t xml:space="preserve"> VR 408.14</t>
  </si>
  <si>
    <t>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</si>
  <si>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This  ITP</t>
  </si>
  <si>
    <t>Records</t>
  </si>
  <si>
    <t>VR 408.17</t>
  </si>
  <si>
    <t>The Contractor shall forward to the Superintendent a Job Completion Report (Sealing) using the proforma included as Attachment A to Section 408_x000D_
_x000D_
Attach: Job Completion Report (Sealing)</t>
  </si>
  <si>
    <t>Nominated authority</t>
  </si>
  <si>
    <t>Attached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</si>
</sst>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127"/>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21" customWidth="1"/>
    <col min="12" max="12" width="12" customWidth="1"/>
    <col min="13" max="13" width="21.7109375" customWidth="1"/>
    <col min="14" max="14" width="10.140625" customWidth="1"/>
    <col min="15" max="15" width="10.5703125" customWidth="1"/>
    <col min="16" max="16" width="11.7109375" customWidth="1"/>
    <col min="17" max="17" width="16.140625" customWidth="1"/>
    <col min="20" max="20" width="2.5703125" customWidth="1"/>
    <col min="21" max="21" width="50.28515625" customWidth="1"/>
  </cols>
  <sheetData>
    <row r="1" spans="1:21" ht="15" customHeight="1" x14ac:dyDescent="0.25">
      <c r="A1" s="2"/>
      <c r="B1" s="2"/>
      <c r="C1" s="2"/>
      <c r="D1" s="2"/>
      <c r="E1" s="2"/>
      <c r="F1" s="2"/>
      <c r="G1" s="2"/>
      <c r="H1" s="2"/>
      <c r="I1" s="2"/>
      <c r="K1" s="3"/>
      <c r="L1" s="3"/>
      <c r="M1" s="3"/>
      <c r="N1" s="3"/>
      <c r="O1" s="3"/>
      <c r="P1" s="3"/>
      <c r="Q1" s="3"/>
      <c r="R1" s="3"/>
      <c r="S1" s="3"/>
    </row>
    <row r="2" spans="1:21" ht="15" customHeight="1" x14ac:dyDescent="0.25">
      <c r="A2">
        <v>2.1</v>
      </c>
      <c r="B2" s="1" t="s">
        <v>11</v>
      </c>
      <c r="C2" s="1" t="s">
        <v>12</v>
      </c>
      <c r="D2" s="1" t="s">
        <v>13</v>
      </c>
      <c r="E2" s="1" t="s">
        <v>1</v>
      </c>
      <c r="F2" t="s">
        <v>14</v>
      </c>
      <c r="G2" t="s">
        <v>0</v>
      </c>
      <c r="H2" t="s">
        <v>15</v>
      </c>
      <c r="I2" s="1" t="s">
        <v>16</v>
      </c>
      <c r="K2" t="str">
        <f>A2&amp;" "&amp;B2</f>
        <v>2.1 Aggregate</v>
      </c>
      <c r="L2" t="str">
        <f>"REFERENCE: "&amp;C2</f>
        <v>REFERENCE: VR 408.11 (a)_x000D_
VR 831.05 (c)</v>
      </c>
      <c r="M2" t="str">
        <f>"ACCEPTANCE CRITERIA: "&amp;D2</f>
        <v>ACCEPTANCE CRITERIA: Aggregate shall comply with VR 831 - Aggregate for Sprayed Seal Bituminous Surfacing._x000D_
Enter: Teambinder Approval number_x000D_
[free text box]</v>
      </c>
      <c r="N2" t="str">
        <f>"METHOD: "&amp;E2</f>
        <v>METHOD: Document Review</v>
      </c>
      <c r="O2" t="str">
        <f>"FREQUENCY: "&amp;F2</f>
        <v>FREQUENCY: Each Material</v>
      </c>
      <c r="P2" t="str">
        <f>"CATEGORY: "&amp;G2</f>
        <v>CATEGORY: HP</v>
      </c>
      <c r="Q2" t="str">
        <f>"RESPONSIBILITY: "&amp;H2</f>
        <v>RESPONSIBILITY: PE/Nominated authority</v>
      </c>
      <c r="R2" t="str">
        <f>"VERIFYING DOCUMENTS: "&amp;I2</f>
        <v xml:space="preserve">VERIFYING DOCUMENTS: This ITP_x000D_
_x000D_
TeamBinder Approval </v>
      </c>
      <c r="S2" t="s">
        <v>10</v>
      </c>
      <c r="U2" t="str" cm="1">
        <f t="array" ref="U2:U127">_xlfn.FILTERXML("&lt;t&gt;&lt;s&gt;"&amp;_xlfn.TEXTJOIN("&lt;/s&gt;&lt;s&gt;",,K2:S40)&amp;"&lt;/s&gt;&lt;/t&gt;","//s")</f>
        <v>2.1 Aggregate</v>
      </c>
    </row>
    <row r="3" spans="1:21" ht="15" customHeight="1" x14ac:dyDescent="0.25">
      <c r="A3">
        <v>2.2000000000000002</v>
      </c>
      <c r="B3" s="1" t="s">
        <v>17</v>
      </c>
      <c r="C3" s="1" t="s">
        <v>18</v>
      </c>
      <c r="D3" s="1" t="s">
        <v>19</v>
      </c>
      <c r="E3" s="1" t="s">
        <v>1</v>
      </c>
      <c r="F3" t="s">
        <v>14</v>
      </c>
      <c r="G3" t="s">
        <v>0</v>
      </c>
      <c r="H3" t="s">
        <v>15</v>
      </c>
      <c r="I3" s="1" t="s">
        <v>16</v>
      </c>
      <c r="K3" t="str">
        <f t="shared" ref="K3:K15" si="0">A3&amp;" "&amp;B3</f>
        <v>2.2 Bitumen Emulsion</v>
      </c>
      <c r="L3" t="str">
        <f t="shared" ref="L3:L15" si="1">"REFERENCE: "&amp;C3</f>
        <v>REFERENCE:  VR 408.08</v>
      </c>
      <c r="M3" t="str">
        <f t="shared" ref="M3:M15" si="2">"ACCEPTANCE CRITERIA: "&amp;D3</f>
        <v>ACCEPTANCE CRITERIA: Bitumen emulsion shall comply with the requirements of AS 1160._x000D_
The use of any non standard proprietary classes of bitumen emulsion shall be subject to the Contractor providing evidence that the product has demonstrated satisfactory field performance for a period of at least three years._x000D_
The primer shall be cutback bitumen._x000D_
_x000D_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  _x000D_
_x000D_
Enter: Teambinder Approval number_x000D_
[free text box]</v>
      </c>
      <c r="N3" t="str">
        <f t="shared" ref="N3:N15" si="3">"METHOD: "&amp;E3</f>
        <v>METHOD: Document Review</v>
      </c>
      <c r="O3" t="str">
        <f t="shared" ref="O3:O15" si="4">"FREQUENCY: "&amp;F3</f>
        <v>FREQUENCY: Each Material</v>
      </c>
      <c r="P3" t="str">
        <f t="shared" ref="P3:P15" si="5">"CATEGORY: "&amp;G3</f>
        <v>CATEGORY: HP</v>
      </c>
      <c r="Q3" t="str">
        <f t="shared" ref="Q3:Q15" si="6">"RESPONSIBILITY: "&amp;H3</f>
        <v>RESPONSIBILITY: PE/Nominated authority</v>
      </c>
      <c r="R3" t="str">
        <f t="shared" ref="R3:R15" si="7">"VERIFYING DOCUMENTS: "&amp;I3</f>
        <v xml:space="preserve">VERIFYING DOCUMENTS: This ITP_x000D_
_x000D_
TeamBinder Approval </v>
      </c>
      <c r="S3" t="s">
        <v>10</v>
      </c>
      <c r="U3" t="str">
        <v>REFERENCE: VR 408.11 (a)
VR 831.05 (c)</v>
      </c>
    </row>
    <row r="4" spans="1:21" ht="15" customHeight="1" x14ac:dyDescent="0.25">
      <c r="A4">
        <v>3.1</v>
      </c>
      <c r="B4" s="1" t="s">
        <v>20</v>
      </c>
      <c r="C4" s="1" t="s">
        <v>21</v>
      </c>
      <c r="D4" s="1" t="s">
        <v>22</v>
      </c>
      <c r="E4" s="1" t="s">
        <v>1</v>
      </c>
      <c r="F4" t="s">
        <v>3</v>
      </c>
      <c r="G4" t="s">
        <v>0</v>
      </c>
      <c r="H4" t="s">
        <v>15</v>
      </c>
      <c r="I4" s="1" t="s">
        <v>16</v>
      </c>
      <c r="K4" t="str">
        <f t="shared" si="0"/>
        <v xml:space="preserve">3.1 Application of bituminous material and aggregate_x000D_
</v>
      </c>
      <c r="L4" t="str">
        <f t="shared" si="1"/>
        <v>REFERENCE: VR 408.13 (a)</v>
      </c>
      <c r="M4" t="str">
        <f t="shared" si="2"/>
        <v>ACCEPTANCE CRITERIA: At least one week prior to the commencement of work, the Contractor shall submit the initial design rates of application for bituminous material, aggregate, and rates for pre-treatment for review by the Superintendent._x000D_
_x000D_
Enter: Teambinder Approval number_x000D_
[free text box]</v>
      </c>
      <c r="N4" t="str">
        <f t="shared" si="3"/>
        <v>METHOD: Document Review</v>
      </c>
      <c r="O4" t="str">
        <f t="shared" si="4"/>
        <v>FREQUENCY: Each Lot</v>
      </c>
      <c r="P4" t="str">
        <f t="shared" si="5"/>
        <v>CATEGORY: HP</v>
      </c>
      <c r="Q4" t="str">
        <f t="shared" si="6"/>
        <v>RESPONSIBILITY: PE/Nominated authority</v>
      </c>
      <c r="R4" t="str">
        <f t="shared" si="7"/>
        <v xml:space="preserve">VERIFYING DOCUMENTS: This ITP_x000D_
_x000D_
TeamBinder Approval </v>
      </c>
      <c r="S4" t="s">
        <v>10</v>
      </c>
      <c r="U4" t="str">
        <v>ACCEPTANCE CRITERIA: Aggregate shall comply with VR 831 - Aggregate for Sprayed Seal Bituminous Surfacing.
Enter: Teambinder Approval number
[free text box]</v>
      </c>
    </row>
    <row r="5" spans="1:21" ht="15" customHeight="1" x14ac:dyDescent="0.25">
      <c r="A5" s="1">
        <v>3.2</v>
      </c>
      <c r="B5" s="1" t="s">
        <v>20</v>
      </c>
      <c r="C5" s="1" t="s">
        <v>23</v>
      </c>
      <c r="D5" s="1" t="s">
        <v>24</v>
      </c>
      <c r="E5" s="1" t="s">
        <v>1</v>
      </c>
      <c r="F5" t="s">
        <v>3</v>
      </c>
      <c r="G5" t="s">
        <v>0</v>
      </c>
      <c r="H5" t="s">
        <v>15</v>
      </c>
      <c r="I5" s="1" t="s">
        <v>16</v>
      </c>
      <c r="K5" t="str">
        <f t="shared" si="0"/>
        <v xml:space="preserve">3.2 Application of bituminous material and aggregate_x000D_
</v>
      </c>
      <c r="L5" t="str">
        <f t="shared" si="1"/>
        <v>REFERENCE: VR 408.13 (f)</v>
      </c>
      <c r="M5" t="str">
        <f t="shared" si="2"/>
        <v>ACCEPTANCE CRITERIA: Where the Contractor proposes to use forward aggregate spreading plant, written approval is required from the Superintendent prior to use, unless written approval has been previously provided by the Department of Transport._x000D_
_x000D_
Enter: Teambinder Approval number_x000D_
[free text box]</v>
      </c>
      <c r="N5" t="str">
        <f t="shared" si="3"/>
        <v>METHOD: Document Review</v>
      </c>
      <c r="O5" t="str">
        <f t="shared" si="4"/>
        <v>FREQUENCY: Each Lot</v>
      </c>
      <c r="P5" t="str">
        <f t="shared" si="5"/>
        <v>CATEGORY: HP</v>
      </c>
      <c r="Q5" t="str">
        <f t="shared" si="6"/>
        <v>RESPONSIBILITY: PE/Nominated authority</v>
      </c>
      <c r="R5" t="str">
        <f t="shared" si="7"/>
        <v xml:space="preserve">VERIFYING DOCUMENTS: This ITP_x000D_
_x000D_
TeamBinder Approval </v>
      </c>
      <c r="S5" t="s">
        <v>10</v>
      </c>
      <c r="U5" t="str">
        <v>METHOD: Document Review</v>
      </c>
    </row>
    <row r="6" spans="1:21" ht="15" customHeight="1" x14ac:dyDescent="0.25">
      <c r="A6">
        <v>3.3</v>
      </c>
      <c r="B6" t="s">
        <v>25</v>
      </c>
      <c r="C6" s="1" t="s">
        <v>26</v>
      </c>
      <c r="D6" s="1" t="s">
        <v>27</v>
      </c>
      <c r="E6" s="1" t="s">
        <v>1</v>
      </c>
      <c r="F6" t="s">
        <v>3</v>
      </c>
      <c r="G6" t="s">
        <v>0</v>
      </c>
      <c r="H6" t="s">
        <v>15</v>
      </c>
      <c r="I6" s="1" t="s">
        <v>16</v>
      </c>
      <c r="K6" t="str">
        <f t="shared" si="0"/>
        <v>3.3 Claibration of Bitumen Sprayer</v>
      </c>
      <c r="L6" t="str">
        <f t="shared" si="1"/>
        <v>REFERENCE: VR 408.07</v>
      </c>
      <c r="M6" t="str">
        <f t="shared" si="2"/>
        <v>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use._x000D_
_x000D_
Enter: Teambinder Approval number_x000D_
[free text box]</v>
      </c>
      <c r="N6" t="str">
        <f t="shared" si="3"/>
        <v>METHOD: Document Review</v>
      </c>
      <c r="O6" t="str">
        <f t="shared" si="4"/>
        <v>FREQUENCY: Each Lot</v>
      </c>
      <c r="P6" t="str">
        <f t="shared" si="5"/>
        <v>CATEGORY: HP</v>
      </c>
      <c r="Q6" t="str">
        <f t="shared" si="6"/>
        <v>RESPONSIBILITY: PE/Nominated authority</v>
      </c>
      <c r="R6" t="str">
        <f t="shared" si="7"/>
        <v xml:space="preserve">VERIFYING DOCUMENTS: This ITP_x000D_
_x000D_
TeamBinder Approval </v>
      </c>
      <c r="S6" t="s">
        <v>10</v>
      </c>
      <c r="U6" t="str">
        <v>FREQUENCY: Each Material</v>
      </c>
    </row>
    <row r="7" spans="1:21" ht="15" customHeight="1" x14ac:dyDescent="0.25">
      <c r="A7">
        <v>4.0999999999999996</v>
      </c>
      <c r="B7" s="1" t="s">
        <v>28</v>
      </c>
      <c r="C7" s="1" t="s">
        <v>5</v>
      </c>
      <c r="D7" s="1" t="s">
        <v>29</v>
      </c>
      <c r="E7" s="1" t="s">
        <v>1</v>
      </c>
      <c r="F7" t="s">
        <v>30</v>
      </c>
      <c r="G7" t="s">
        <v>2</v>
      </c>
      <c r="H7" s="1" t="s">
        <v>31</v>
      </c>
      <c r="I7" s="1" t="s">
        <v>7</v>
      </c>
      <c r="K7" t="str">
        <f t="shared" si="0"/>
        <v>4.1 IFC Drawings</v>
      </c>
      <c r="L7" t="str">
        <f t="shared" si="1"/>
        <v>REFERENCE: MRPA Quality Management Plan</v>
      </c>
      <c r="M7" t="str">
        <f t="shared" si="2"/>
        <v>ACCEPTANCE CRITERIA: Check the revision of the IFC drawings are current as per the drawing register (on Teambinder)</v>
      </c>
      <c r="N7" t="str">
        <f t="shared" si="3"/>
        <v>METHOD: Document Review</v>
      </c>
      <c r="O7" t="str">
        <f t="shared" si="4"/>
        <v>FREQUENCY: Prior to starting Works and at regular intervals</v>
      </c>
      <c r="P7" t="str">
        <f t="shared" si="5"/>
        <v>CATEGORY: HP*</v>
      </c>
      <c r="Q7" t="str">
        <f t="shared" si="6"/>
        <v>RESPONSIBILITY: PE/SE</v>
      </c>
      <c r="R7" t="str">
        <f t="shared" si="7"/>
        <v>VERIFYING DOCUMENTS: This ITP</v>
      </c>
      <c r="S7" t="s">
        <v>10</v>
      </c>
      <c r="U7" t="str">
        <v>CATEGORY: HP</v>
      </c>
    </row>
    <row r="8" spans="1:21" ht="15" customHeight="1" x14ac:dyDescent="0.25">
      <c r="A8">
        <v>4.2</v>
      </c>
      <c r="B8" t="s">
        <v>32</v>
      </c>
      <c r="C8" s="1">
        <v>408.05</v>
      </c>
      <c r="D8" s="1" t="s">
        <v>33</v>
      </c>
      <c r="E8" s="1" t="s">
        <v>6</v>
      </c>
      <c r="F8" t="s">
        <v>3</v>
      </c>
      <c r="G8" t="s">
        <v>2</v>
      </c>
      <c r="H8" t="s">
        <v>31</v>
      </c>
      <c r="I8" s="1" t="s">
        <v>34</v>
      </c>
      <c r="K8" t="str">
        <f t="shared" si="0"/>
        <v>4.2 Survey set out - Lot Map-and Lot size</v>
      </c>
      <c r="L8" t="str">
        <f t="shared" si="1"/>
        <v>REFERENCE: 408.05</v>
      </c>
      <c r="M8" t="str">
        <f t="shared" si="2"/>
        <v>ACCEPTANCE CRITERIA: Limits of work at the start and finish chainages plus the limit in any side road have been marked on the pavement surface._x000D_
The Works shall include all existing tapers, bell mouths at intersecting roads, pavement widenings (turn lanes), traffic lanes and sealed shoulders, unless otherwise specified._x000D_
_x000D_
ATTACH: Lot Map with planned location of  Joints</v>
      </c>
      <c r="N8" t="str">
        <f t="shared" si="3"/>
        <v>METHOD: Document review</v>
      </c>
      <c r="O8" t="str">
        <f t="shared" si="4"/>
        <v>FREQUENCY: Each Lot</v>
      </c>
      <c r="P8" t="str">
        <f t="shared" si="5"/>
        <v>CATEGORY: HP*</v>
      </c>
      <c r="Q8" t="str">
        <f t="shared" si="6"/>
        <v>RESPONSIBILITY: PE/SE</v>
      </c>
      <c r="R8" t="str">
        <f t="shared" si="7"/>
        <v>VERIFYING DOCUMENTS: attached Lot Map</v>
      </c>
      <c r="S8" t="s">
        <v>10</v>
      </c>
      <c r="U8" t="str">
        <v>RESPONSIBILITY: PE/Nominated authority</v>
      </c>
    </row>
    <row r="9" spans="1:21" ht="15" customHeight="1" x14ac:dyDescent="0.25">
      <c r="A9">
        <v>4.3</v>
      </c>
      <c r="B9" t="s">
        <v>35</v>
      </c>
      <c r="C9" s="1" t="s">
        <v>36</v>
      </c>
      <c r="D9" s="1" t="s">
        <v>37</v>
      </c>
      <c r="E9" s="1" t="s">
        <v>8</v>
      </c>
      <c r="F9" s="1" t="s">
        <v>3</v>
      </c>
      <c r="G9" t="s">
        <v>2</v>
      </c>
      <c r="H9" t="s">
        <v>31</v>
      </c>
      <c r="I9" t="s">
        <v>7</v>
      </c>
      <c r="K9" t="str">
        <f t="shared" si="0"/>
        <v>4.3 Pavement Preparation</v>
      </c>
      <c r="L9" t="str">
        <f t="shared" si="1"/>
        <v>REFERENCE: VR 310.02</v>
      </c>
      <c r="M9" t="str">
        <f t="shared" si="2"/>
        <v>ACCEPTANCE CRITERIA: The pavement shall be prepared to produce a surface that is:_x000D_
(a)	constructed to meet specified shape and level requirements_x000D_
(b)	homogenous and consistent with the material in the pavement base layer_x000D_
(c)	uniform in texture_x000D_
(d)	free of tearing and scabbing_x000D_
(e)	free of lamination on or within 75 mm of the finished surface_x000D_
(f)	level with adjacent sealed areas and edgings at the joints_x000D_
(g)	a hard dense and tight surface capable of being swept with a rotary road broom or similar_x000D_
(h)	free of loose and foreign materials</v>
      </c>
      <c r="N9" t="str">
        <f t="shared" si="3"/>
        <v>METHOD: Visual</v>
      </c>
      <c r="O9" t="str">
        <f t="shared" si="4"/>
        <v>FREQUENCY: Each Lot</v>
      </c>
      <c r="P9" t="str">
        <f t="shared" si="5"/>
        <v>CATEGORY: HP*</v>
      </c>
      <c r="Q9" t="str">
        <f t="shared" si="6"/>
        <v>RESPONSIBILITY: PE/SE</v>
      </c>
      <c r="R9" t="str">
        <f t="shared" si="7"/>
        <v>VERIFYING DOCUMENTS: This ITP</v>
      </c>
      <c r="S9" t="s">
        <v>10</v>
      </c>
      <c r="U9" t="str">
        <v>VERIFYING DOCUMENTS: This ITP
TeamBinder Approval</v>
      </c>
    </row>
    <row r="10" spans="1:21" ht="15" customHeight="1" x14ac:dyDescent="0.25">
      <c r="A10">
        <v>4.4000000000000004</v>
      </c>
      <c r="B10" t="s">
        <v>38</v>
      </c>
      <c r="C10" s="1" t="s">
        <v>39</v>
      </c>
      <c r="D10" s="1" t="s">
        <v>40</v>
      </c>
      <c r="E10" s="1" t="s">
        <v>41</v>
      </c>
      <c r="F10" t="s">
        <v>3</v>
      </c>
      <c r="G10" t="s">
        <v>4</v>
      </c>
      <c r="H10" s="1" t="s">
        <v>42</v>
      </c>
      <c r="I10" s="1" t="s">
        <v>43</v>
      </c>
      <c r="K10" t="str">
        <f t="shared" si="0"/>
        <v>4.4 Dry back of Pavement</v>
      </c>
      <c r="L10" t="str">
        <f t="shared" si="1"/>
        <v>REFERENCE: VR 310.03</v>
      </c>
      <c r="M10" t="str">
        <f t="shared" si="2"/>
        <v xml:space="preserve">ACCEPTANCE CRITERIA: The mean Moisture Ratio shall be determined from six randomly selected sites as a percentage of the optimum moisture content based on Modified compactive effort, and determined in accordance with VicRoads Test Method RC 316.14_x000D_
Scale B: Mean Moisture Ratio Less than 60% _x000D_
Scale C: mean Moisture Ratio Less than 65%_x000D_
No individual result more than 70%_x000D_
_x000D_
Attch: test results:_x000D_
_x000D_
</v>
      </c>
      <c r="N10" t="str">
        <f t="shared" si="3"/>
        <v>METHOD: Measure</v>
      </c>
      <c r="O10" t="str">
        <f t="shared" si="4"/>
        <v>FREQUENCY: Each Lot</v>
      </c>
      <c r="P10" t="str">
        <f t="shared" si="5"/>
        <v>CATEGORY: IP</v>
      </c>
      <c r="Q10" t="str">
        <f t="shared" si="6"/>
        <v>RESPONSIBILITY: PE/SE_x000D_
Tester</v>
      </c>
      <c r="R10" t="str">
        <f t="shared" si="7"/>
        <v>VERIFYING DOCUMENTS: This ITP_x000D_
Attched results</v>
      </c>
      <c r="S10" t="s">
        <v>10</v>
      </c>
      <c r="U10" t="str">
        <v>Date Completed:</v>
      </c>
    </row>
    <row r="11" spans="1:21" ht="15" customHeight="1" x14ac:dyDescent="0.25">
      <c r="A11">
        <v>5.0999999999999996</v>
      </c>
      <c r="B11" t="s">
        <v>44</v>
      </c>
      <c r="C11" s="1" t="s">
        <v>45</v>
      </c>
      <c r="D11" s="1" t="s">
        <v>46</v>
      </c>
      <c r="E11" s="1" t="s">
        <v>1</v>
      </c>
      <c r="F11" t="s">
        <v>3</v>
      </c>
      <c r="G11" t="s">
        <v>4</v>
      </c>
      <c r="H11" s="1" t="s">
        <v>47</v>
      </c>
      <c r="I11" s="1" t="s">
        <v>48</v>
      </c>
      <c r="K11" t="str">
        <f t="shared" si="0"/>
        <v>5.1 Acceptance of work - Rate of binder application</v>
      </c>
      <c r="L11" t="str">
        <f t="shared" si="1"/>
        <v>REFERENCE: VR 408.15 (a)</v>
      </c>
      <c r="M11" t="str">
        <f t="shared" si="2"/>
        <v xml:space="preserve">ACCEPTANCE CRITERIA: Attach: evidence to show actual rate of_x000D_
application CHAR(LESS)0.1 L/m2 below design rate of_x000D_
application._x000D_
</v>
      </c>
      <c r="N11" t="str">
        <f t="shared" si="3"/>
        <v>METHOD: Document Review</v>
      </c>
      <c r="O11" t="str">
        <f t="shared" si="4"/>
        <v>FREQUENCY: Each Lot</v>
      </c>
      <c r="P11" t="str">
        <f t="shared" si="5"/>
        <v>CATEGORY: IP</v>
      </c>
      <c r="Q11" t="str">
        <f t="shared" si="6"/>
        <v>RESPONSIBILITY: PE</v>
      </c>
      <c r="R11" t="str">
        <f t="shared" si="7"/>
        <v>VERIFYING DOCUMENTS: This ITP_x000D_
Attached evidence</v>
      </c>
      <c r="S11" t="s">
        <v>10</v>
      </c>
      <c r="U11" t="str">
        <v>2.2 Bitumen Emulsion</v>
      </c>
    </row>
    <row r="12" spans="1:21" ht="15" customHeight="1" x14ac:dyDescent="0.25">
      <c r="A12">
        <v>5.2</v>
      </c>
      <c r="B12" t="s">
        <v>49</v>
      </c>
      <c r="C12" s="1" t="s">
        <v>50</v>
      </c>
      <c r="D12" s="1" t="s">
        <v>51</v>
      </c>
      <c r="E12" s="1" t="s">
        <v>52</v>
      </c>
      <c r="F12" t="s">
        <v>3</v>
      </c>
      <c r="G12" t="s">
        <v>4</v>
      </c>
      <c r="H12" s="1" t="s">
        <v>47</v>
      </c>
      <c r="I12" s="1" t="s">
        <v>7</v>
      </c>
      <c r="K12" t="str">
        <f t="shared" si="0"/>
        <v>5.2 Acceptace of work - Surface texture</v>
      </c>
      <c r="L12" t="str">
        <f t="shared" si="1"/>
        <v>REFERENCE: VR 408.15 (b)</v>
      </c>
      <c r="M12" t="str">
        <f t="shared" si="2"/>
        <v>ACCEPTANCE CRITERIA: Acceptance of work for surface texture and surface enrichment shall be based on visual assessment.  However, in marginal cases the Superintendent may request that nominated areas be tested in accordance with VicRoads Test Method RC 317.01</v>
      </c>
      <c r="N12" t="str">
        <f t="shared" si="3"/>
        <v>METHOD: Visual_x000D_
Document Review</v>
      </c>
      <c r="O12" t="str">
        <f t="shared" si="4"/>
        <v>FREQUENCY: Each Lot</v>
      </c>
      <c r="P12" t="str">
        <f t="shared" si="5"/>
        <v>CATEGORY: IP</v>
      </c>
      <c r="Q12" t="str">
        <f t="shared" si="6"/>
        <v>RESPONSIBILITY: PE</v>
      </c>
      <c r="R12" t="str">
        <f t="shared" si="7"/>
        <v>VERIFYING DOCUMENTS: This ITP</v>
      </c>
      <c r="S12" t="s">
        <v>10</v>
      </c>
      <c r="U12" t="str">
        <v>REFERENCE:  VR 408.08</v>
      </c>
    </row>
    <row r="13" spans="1:21" ht="15" customHeight="1" x14ac:dyDescent="0.25">
      <c r="A13">
        <v>5.3</v>
      </c>
      <c r="B13" t="s">
        <v>53</v>
      </c>
      <c r="C13" s="1" t="s">
        <v>54</v>
      </c>
      <c r="D13" s="1" t="s">
        <v>55</v>
      </c>
      <c r="E13" s="1" t="s">
        <v>52</v>
      </c>
      <c r="F13" t="s">
        <v>3</v>
      </c>
      <c r="G13" t="s">
        <v>4</v>
      </c>
      <c r="H13" s="1" t="s">
        <v>47</v>
      </c>
      <c r="I13" s="1" t="s">
        <v>7</v>
      </c>
      <c r="K13" t="str">
        <f t="shared" si="0"/>
        <v>5.3 Acceptance of work - aggregate retention</v>
      </c>
      <c r="L13" t="str">
        <f t="shared" si="1"/>
        <v>REFERENCE: VR 408.15 (c)</v>
      </c>
      <c r="M13" t="str">
        <f t="shared" si="2"/>
        <v>ACCEPTANCE CRITERIA: Acceptance of work for aggregate retention shall be based on visual assessment.  However, in marginal cases the Superintendent may request that nominated areas be tested in accordance with the VicRoads Test Method RC 317.03</v>
      </c>
      <c r="N13" t="str">
        <f t="shared" si="3"/>
        <v>METHOD: Visual_x000D_
Document Review</v>
      </c>
      <c r="O13" t="str">
        <f t="shared" si="4"/>
        <v>FREQUENCY: Each Lot</v>
      </c>
      <c r="P13" t="str">
        <f t="shared" si="5"/>
        <v>CATEGORY: IP</v>
      </c>
      <c r="Q13" t="str">
        <f t="shared" si="6"/>
        <v>RESPONSIBILITY: PE</v>
      </c>
      <c r="R13" t="str">
        <f t="shared" si="7"/>
        <v>VERIFYING DOCUMENTS: This ITP</v>
      </c>
      <c r="S13" t="s">
        <v>10</v>
      </c>
      <c r="U13" t="str">
        <v>ACCEPTANCE CRITERIA: Bitumen emulsion shall comply with the requirements of AS 1160.
The use of any non standard proprietary classes of bitumen emulsion shall be subject to the Contractor providing evidence that the product has demonstrated satisfactory field performance for a period of at least three years.
The primer shall be cutback bitumen.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  
Enter: Teambinder Approval number
[free text box]</v>
      </c>
    </row>
    <row r="14" spans="1:21" ht="15" customHeight="1" x14ac:dyDescent="0.25">
      <c r="A14">
        <v>6.1</v>
      </c>
      <c r="B14" s="1" t="s">
        <v>56</v>
      </c>
      <c r="C14" t="s">
        <v>57</v>
      </c>
      <c r="D14" s="1" t="s">
        <v>58</v>
      </c>
      <c r="E14" s="1" t="s">
        <v>8</v>
      </c>
      <c r="F14" t="s">
        <v>3</v>
      </c>
      <c r="G14" t="s">
        <v>4</v>
      </c>
      <c r="H14" s="1" t="s">
        <v>9</v>
      </c>
      <c r="I14" s="1" t="s">
        <v>59</v>
      </c>
      <c r="K14" t="str">
        <f t="shared" si="0"/>
        <v>6.1 Removal of loose aggregate</v>
      </c>
      <c r="L14" t="str">
        <f t="shared" si="1"/>
        <v>REFERENCE:  VR 408.14</v>
      </c>
      <c r="M14" t="str">
        <f t="shared" si="2"/>
        <v>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v>
      </c>
      <c r="N14" t="str">
        <f t="shared" si="3"/>
        <v>METHOD: Visual</v>
      </c>
      <c r="O14" t="str">
        <f t="shared" si="4"/>
        <v>FREQUENCY: Each Lot</v>
      </c>
      <c r="P14" t="str">
        <f t="shared" si="5"/>
        <v>CATEGORY: IP</v>
      </c>
      <c r="Q14" t="str">
        <f t="shared" si="6"/>
        <v>RESPONSIBILITY: SE/PE</v>
      </c>
      <c r="R14" t="str">
        <f t="shared" si="7"/>
        <v>VERIFYING DOCUMENTS: This  ITP</v>
      </c>
      <c r="S14" t="s">
        <v>10</v>
      </c>
      <c r="U14" t="str">
        <v>METHOD: Document Review</v>
      </c>
    </row>
    <row r="15" spans="1:21" ht="15" customHeight="1" x14ac:dyDescent="0.25">
      <c r="A15">
        <v>6.2</v>
      </c>
      <c r="B15" t="s">
        <v>60</v>
      </c>
      <c r="C15" s="1" t="s">
        <v>61</v>
      </c>
      <c r="D15" s="1" t="s">
        <v>62</v>
      </c>
      <c r="E15" s="1" t="s">
        <v>1</v>
      </c>
      <c r="F15" t="s">
        <v>3</v>
      </c>
      <c r="G15" t="s">
        <v>4</v>
      </c>
      <c r="H15" s="1" t="s">
        <v>63</v>
      </c>
      <c r="I15" s="1" t="s">
        <v>64</v>
      </c>
      <c r="K15" t="str">
        <f t="shared" si="0"/>
        <v>6.2 Records</v>
      </c>
      <c r="L15" t="str">
        <f t="shared" si="1"/>
        <v>REFERENCE: VR 408.17</v>
      </c>
      <c r="M15" t="str">
        <f t="shared" si="2"/>
        <v>ACCEPTANCE CRITERIA: The Contractor shall forward to the Superintendent a Job Completion Report (Sealing) using the proforma included as Attachment A to Section 408_x000D_
_x000D_
Attach: Job Completion Report (Sealing)</v>
      </c>
      <c r="N15" t="str">
        <f t="shared" si="3"/>
        <v>METHOD: Document Review</v>
      </c>
      <c r="O15" t="str">
        <f t="shared" si="4"/>
        <v>FREQUENCY: Each Lot</v>
      </c>
      <c r="P15" t="str">
        <f t="shared" si="5"/>
        <v>CATEGORY: IP</v>
      </c>
      <c r="Q15" t="str">
        <f t="shared" si="6"/>
        <v>RESPONSIBILITY: Nominated authority</v>
      </c>
      <c r="R15" t="str">
        <f t="shared" si="7"/>
        <v>VERIFYING DOCUMENTS: Attached records</v>
      </c>
      <c r="S15" t="s">
        <v>10</v>
      </c>
      <c r="U15" t="str">
        <v>FREQUENCY: Each Material</v>
      </c>
    </row>
    <row r="16" spans="1:21" ht="15" customHeight="1" x14ac:dyDescent="0.25">
      <c r="C16" s="1"/>
      <c r="U16" t="str">
        <v>CATEGORY: HP</v>
      </c>
    </row>
    <row r="17" spans="3:21" ht="15" customHeight="1" x14ac:dyDescent="0.25">
      <c r="C17" s="1"/>
      <c r="D17" s="1"/>
      <c r="E17" s="1"/>
      <c r="H17" s="1"/>
      <c r="I17" s="1"/>
      <c r="U17" t="str">
        <v>RESPONSIBILITY: PE/Nominated authority</v>
      </c>
    </row>
    <row r="18" spans="3:21" ht="15" customHeight="1" x14ac:dyDescent="0.25">
      <c r="C18" s="1"/>
      <c r="D18" s="1"/>
      <c r="I18" s="1"/>
      <c r="U18" t="str">
        <v>VERIFYING DOCUMENTS: This ITP
TeamBinder Approval</v>
      </c>
    </row>
    <row r="19" spans="3:21" ht="15" customHeight="1" x14ac:dyDescent="0.25">
      <c r="C19" s="1"/>
      <c r="D19" s="1"/>
      <c r="H19" s="1"/>
      <c r="I19" s="1"/>
      <c r="U19" t="str">
        <v>Date Completed:</v>
      </c>
    </row>
    <row r="20" spans="3:21" ht="15" customHeight="1" x14ac:dyDescent="0.25">
      <c r="C20" s="1"/>
      <c r="D20" s="1"/>
      <c r="U20" t="str">
        <v>3.1 Application of bituminous material and aggregate</v>
      </c>
    </row>
    <row r="21" spans="3:21" ht="15" customHeight="1" x14ac:dyDescent="0.25">
      <c r="C21" s="1"/>
      <c r="D21" s="1"/>
      <c r="F21" s="1"/>
      <c r="U21" t="str">
        <v>REFERENCE: VR 408.13 (a)</v>
      </c>
    </row>
    <row r="22" spans="3:21" ht="15" customHeight="1" x14ac:dyDescent="0.25">
      <c r="U22" t="str">
        <v>ACCEPTANCE CRITERIA: At least one week prior to the commencement of work, the Contractor shall submit the initial design rates of application for bituminous material, aggregate, and rates for pre-treatment for review by the Superintendent.
Enter: Teambinder Approval number
[free text box]</v>
      </c>
    </row>
    <row r="23" spans="3:21" ht="15" customHeight="1" x14ac:dyDescent="0.25">
      <c r="U23" t="str">
        <v>METHOD: Document Review</v>
      </c>
    </row>
    <row r="24" spans="3:21" ht="15" customHeight="1" x14ac:dyDescent="0.25">
      <c r="U24" t="str">
        <v>FREQUENCY: Each Lot</v>
      </c>
    </row>
    <row r="25" spans="3:21" ht="15" customHeight="1" x14ac:dyDescent="0.25">
      <c r="U25" t="str">
        <v>CATEGORY: HP</v>
      </c>
    </row>
    <row r="26" spans="3:21" ht="15" customHeight="1" x14ac:dyDescent="0.25">
      <c r="U26" t="str">
        <v>RESPONSIBILITY: PE/Nominated authority</v>
      </c>
    </row>
    <row r="27" spans="3:21" ht="15" customHeight="1" x14ac:dyDescent="0.25">
      <c r="U27" t="str">
        <v>VERIFYING DOCUMENTS: This ITP
TeamBinder Approval</v>
      </c>
    </row>
    <row r="28" spans="3:21" ht="15" customHeight="1" x14ac:dyDescent="0.25">
      <c r="U28" t="str">
        <v>Date Completed:</v>
      </c>
    </row>
    <row r="29" spans="3:21" ht="15" customHeight="1" x14ac:dyDescent="0.25">
      <c r="U29" t="str">
        <v>3.2 Application of bituminous material and aggregate</v>
      </c>
    </row>
    <row r="30" spans="3:21" ht="15" customHeight="1" x14ac:dyDescent="0.25">
      <c r="U30" t="str">
        <v>REFERENCE: VR 408.13 (f)</v>
      </c>
    </row>
    <row r="31" spans="3:21" ht="15" customHeight="1" x14ac:dyDescent="0.25">
      <c r="U31" t="str">
        <v>ACCEPTANCE CRITERIA: Where the Contractor proposes to use forward aggregate spreading plant, written approval is required from the Superintendent prior to use, unless written approval has been previously provided by the Department of Transport.
Enter: Teambinder Approval number
[free text box]</v>
      </c>
    </row>
    <row r="32" spans="3:21" ht="15" customHeight="1" x14ac:dyDescent="0.25">
      <c r="U32" t="str">
        <v>METHOD: Document Review</v>
      </c>
    </row>
    <row r="33" spans="21:21" ht="15" customHeight="1" x14ac:dyDescent="0.25">
      <c r="U33" t="str">
        <v>FREQUENCY: Each Lot</v>
      </c>
    </row>
    <row r="34" spans="21:21" ht="15" customHeight="1" x14ac:dyDescent="0.25">
      <c r="U34" t="str">
        <v>CATEGORY: HP</v>
      </c>
    </row>
    <row r="35" spans="21:21" ht="15" customHeight="1" x14ac:dyDescent="0.25">
      <c r="U35" t="str">
        <v>RESPONSIBILITY: PE/Nominated authority</v>
      </c>
    </row>
    <row r="36" spans="21:21" ht="15" customHeight="1" x14ac:dyDescent="0.25">
      <c r="U36" t="str">
        <v>VERIFYING DOCUMENTS: This ITP
TeamBinder Approval</v>
      </c>
    </row>
    <row r="37" spans="21:21" ht="15" customHeight="1" x14ac:dyDescent="0.25">
      <c r="U37" t="str">
        <v>Date Completed:</v>
      </c>
    </row>
    <row r="38" spans="21:21" ht="15" customHeight="1" x14ac:dyDescent="0.25">
      <c r="U38" t="str">
        <v>3.3 Claibration of Bitumen Sprayer</v>
      </c>
    </row>
    <row r="39" spans="21:21" ht="15" customHeight="1" x14ac:dyDescent="0.25">
      <c r="U39" t="str">
        <v>REFERENCE: VR 408.07</v>
      </c>
    </row>
    <row r="40" spans="21:21" ht="15" customHeight="1" x14ac:dyDescent="0.25">
      <c r="U40" t="str">
        <v>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
Enter: Teambinder Approval number
[free text box]</v>
      </c>
    </row>
    <row r="41" spans="21:21" ht="15" customHeight="1" x14ac:dyDescent="0.25">
      <c r="U41" t="str">
        <v>METHOD: Document Review</v>
      </c>
    </row>
    <row r="42" spans="21:21" ht="15" customHeight="1" x14ac:dyDescent="0.25">
      <c r="U42" t="str">
        <v>FREQUENCY: Each Lot</v>
      </c>
    </row>
    <row r="43" spans="21:21" ht="15" customHeight="1" x14ac:dyDescent="0.25">
      <c r="U43" t="str">
        <v>CATEGORY: HP</v>
      </c>
    </row>
    <row r="44" spans="21:21" ht="15" customHeight="1" x14ac:dyDescent="0.25">
      <c r="U44" t="str">
        <v>RESPONSIBILITY: PE/Nominated authority</v>
      </c>
    </row>
    <row r="45" spans="21:21" ht="15" customHeight="1" x14ac:dyDescent="0.25">
      <c r="U45" t="str">
        <v>VERIFYING DOCUMENTS: This ITP
TeamBinder Approval</v>
      </c>
    </row>
    <row r="46" spans="21:21" ht="15" customHeight="1" x14ac:dyDescent="0.25">
      <c r="U46" t="str">
        <v>Date Completed:</v>
      </c>
    </row>
    <row r="47" spans="21:21" ht="15" customHeight="1" x14ac:dyDescent="0.25">
      <c r="U47" t="str">
        <v>4.1 IFC Drawings</v>
      </c>
    </row>
    <row r="48" spans="21:21" ht="15" customHeight="1" x14ac:dyDescent="0.25">
      <c r="U48" t="str">
        <v>REFERENCE: MRPA Quality Management Plan</v>
      </c>
    </row>
    <row r="49" spans="21:21" ht="15" customHeight="1" x14ac:dyDescent="0.25">
      <c r="U49" t="str">
        <v>ACCEPTANCE CRITERIA: Check the revision of the IFC drawings are current as per the drawing register (on Teambinder)</v>
      </c>
    </row>
    <row r="50" spans="21:21" ht="15" customHeight="1" x14ac:dyDescent="0.25">
      <c r="U50" t="str">
        <v>METHOD: Document Review</v>
      </c>
    </row>
    <row r="51" spans="21:21" ht="15" customHeight="1" x14ac:dyDescent="0.25">
      <c r="U51" t="str">
        <v>FREQUENCY: Prior to starting Works and at regular intervals</v>
      </c>
    </row>
    <row r="52" spans="21:21" ht="15" customHeight="1" x14ac:dyDescent="0.25">
      <c r="U52" t="str">
        <v>CATEGORY: HP*</v>
      </c>
    </row>
    <row r="53" spans="21:21" ht="15" customHeight="1" x14ac:dyDescent="0.25">
      <c r="U53" t="str">
        <v>RESPONSIBILITY: PE/SE</v>
      </c>
    </row>
    <row r="54" spans="21:21" ht="15" customHeight="1" x14ac:dyDescent="0.25">
      <c r="U54" t="str">
        <v>VERIFYING DOCUMENTS: This ITP</v>
      </c>
    </row>
    <row r="55" spans="21:21" ht="15" customHeight="1" x14ac:dyDescent="0.25">
      <c r="U55" t="str">
        <v>Date Completed:</v>
      </c>
    </row>
    <row r="56" spans="21:21" ht="15" customHeight="1" x14ac:dyDescent="0.25">
      <c r="U56" t="str">
        <v>4.2 Survey set out - Lot Map-and Lot size</v>
      </c>
    </row>
    <row r="57" spans="21:21" ht="15" customHeight="1" x14ac:dyDescent="0.25">
      <c r="U57" t="str">
        <v>REFERENCE: 408.05</v>
      </c>
    </row>
    <row r="58" spans="21:21" ht="15" customHeight="1" x14ac:dyDescent="0.25">
      <c r="U58" t="str">
        <v>ACCEPTANCE CRITERIA: Limits of work at the start and finish chainages plus the limit in any side road have been marked on the pavement surface.
The Works shall include all existing tapers, bell mouths at intersecting roads, pavement widenings (turn lanes), traffic lanes and sealed shoulders, unless otherwise specified.
ATTACH: Lot Map with planned location of  Joints</v>
      </c>
    </row>
    <row r="59" spans="21:21" ht="15" customHeight="1" x14ac:dyDescent="0.25">
      <c r="U59" t="str">
        <v>METHOD: Document review</v>
      </c>
    </row>
    <row r="60" spans="21:21" ht="15" customHeight="1" x14ac:dyDescent="0.25">
      <c r="U60" t="str">
        <v>FREQUENCY: Each Lot</v>
      </c>
    </row>
    <row r="61" spans="21:21" ht="15" customHeight="1" x14ac:dyDescent="0.25">
      <c r="U61" t="str">
        <v>CATEGORY: HP*</v>
      </c>
    </row>
    <row r="62" spans="21:21" ht="15" customHeight="1" x14ac:dyDescent="0.25">
      <c r="U62" t="str">
        <v>RESPONSIBILITY: PE/SE</v>
      </c>
    </row>
    <row r="63" spans="21:21" ht="15" customHeight="1" x14ac:dyDescent="0.25">
      <c r="U63" t="str">
        <v>VERIFYING DOCUMENTS: attached Lot Map</v>
      </c>
    </row>
    <row r="64" spans="21:21" ht="15" customHeight="1" x14ac:dyDescent="0.25">
      <c r="U64" t="str">
        <v>Date Completed:</v>
      </c>
    </row>
    <row r="65" spans="21:21" ht="15" customHeight="1" x14ac:dyDescent="0.25">
      <c r="U65" t="str">
        <v>4.3 Pavement Preparation</v>
      </c>
    </row>
    <row r="66" spans="21:21" ht="15" customHeight="1" x14ac:dyDescent="0.25">
      <c r="U66" t="str">
        <v>REFERENCE: VR 310.02</v>
      </c>
    </row>
    <row r="67" spans="21:21" ht="15" customHeight="1" x14ac:dyDescent="0.25">
      <c r="U67" t="str">
        <v>ACCEPTANCE CRITERIA: The pavement shall be prepared to produce a surface that is:
(a)	constructed to meet specified shape and level requirements
(b)	homogenous and consistent with the material in the pavement base layer
(c)	uniform in texture
(d)	free of tearing and scabbing
(e)	free of lamination on or within 75 mm of the finished surface
(f)	level with adjacent sealed areas and edgings at the joints
(g)	a hard dense and tight surface capable of being swept with a rotary road broom or similar
(h)	free of loose and foreign materials</v>
      </c>
    </row>
    <row r="68" spans="21:21" ht="15" customHeight="1" x14ac:dyDescent="0.25">
      <c r="U68" t="str">
        <v>METHOD: Visual</v>
      </c>
    </row>
    <row r="69" spans="21:21" ht="15" customHeight="1" x14ac:dyDescent="0.25">
      <c r="U69" t="str">
        <v>FREQUENCY: Each Lot</v>
      </c>
    </row>
    <row r="70" spans="21:21" ht="15" customHeight="1" x14ac:dyDescent="0.25">
      <c r="U70" t="str">
        <v>CATEGORY: HP*</v>
      </c>
    </row>
    <row r="71" spans="21:21" ht="15" customHeight="1" x14ac:dyDescent="0.25">
      <c r="U71" t="str">
        <v>RESPONSIBILITY: PE/SE</v>
      </c>
    </row>
    <row r="72" spans="21:21" ht="15" customHeight="1" x14ac:dyDescent="0.25">
      <c r="U72" t="str">
        <v>VERIFYING DOCUMENTS: This ITP</v>
      </c>
    </row>
    <row r="73" spans="21:21" ht="15" customHeight="1" x14ac:dyDescent="0.25">
      <c r="U73" t="str">
        <v>Date Completed:</v>
      </c>
    </row>
    <row r="74" spans="21:21" ht="15" customHeight="1" x14ac:dyDescent="0.25">
      <c r="U74" t="str">
        <v>4.4 Dry back of Pavement</v>
      </c>
    </row>
    <row r="75" spans="21:21" ht="15" customHeight="1" x14ac:dyDescent="0.25">
      <c r="U75" t="str">
        <v>REFERENCE: VR 310.03</v>
      </c>
    </row>
    <row r="76" spans="21:21" ht="15" customHeight="1" x14ac:dyDescent="0.25">
      <c r="U76" t="str">
        <v>ACCEPTANCE CRITERIA: The mean Moisture Ratio shall be determined from six randomly selected sites as a percentage of the optimum moisture content based on Modified compactive effort, and determined in accordance with VicRoads Test Method RC 316.14
Scale B: Mean Moisture Ratio Less than 60% 
Scale C: mean Moisture Ratio Less than 65%
No individual result more than 70%
Attch: test results:</v>
      </c>
    </row>
    <row r="77" spans="21:21" ht="15" customHeight="1" x14ac:dyDescent="0.25">
      <c r="U77" t="str">
        <v>METHOD: Measure</v>
      </c>
    </row>
    <row r="78" spans="21:21" ht="15" customHeight="1" x14ac:dyDescent="0.25">
      <c r="U78" t="str">
        <v>FREQUENCY: Each Lot</v>
      </c>
    </row>
    <row r="79" spans="21:21" ht="15" customHeight="1" x14ac:dyDescent="0.25">
      <c r="U79" t="str">
        <v>CATEGORY: IP</v>
      </c>
    </row>
    <row r="80" spans="21:21" ht="15" customHeight="1" x14ac:dyDescent="0.25">
      <c r="U80" t="str">
        <v>RESPONSIBILITY: PE/SE
Tester</v>
      </c>
    </row>
    <row r="81" spans="21:21" ht="15" customHeight="1" x14ac:dyDescent="0.25">
      <c r="U81" t="str">
        <v>VERIFYING DOCUMENTS: This ITP
Attched results</v>
      </c>
    </row>
    <row r="82" spans="21:21" ht="15" customHeight="1" x14ac:dyDescent="0.25">
      <c r="U82" t="str">
        <v>Date Completed:</v>
      </c>
    </row>
    <row r="83" spans="21:21" ht="15" customHeight="1" x14ac:dyDescent="0.25">
      <c r="U83" t="str">
        <v>5.1 Acceptance of work - Rate of binder application</v>
      </c>
    </row>
    <row r="84" spans="21:21" ht="15" customHeight="1" x14ac:dyDescent="0.25">
      <c r="U84" t="str">
        <v>REFERENCE: VR 408.15 (a)</v>
      </c>
    </row>
    <row r="85" spans="21:21" ht="15" customHeight="1" x14ac:dyDescent="0.25">
      <c r="U85" t="str">
        <v>ACCEPTANCE CRITERIA: Attach: evidence to show actual rate of
application CHAR(LESS)0.1 L/m2 below design rate of
application.</v>
      </c>
    </row>
    <row r="86" spans="21:21" ht="15" customHeight="1" x14ac:dyDescent="0.25">
      <c r="U86" t="str">
        <v>METHOD: Document Review</v>
      </c>
    </row>
    <row r="87" spans="21:21" ht="15" customHeight="1" x14ac:dyDescent="0.25">
      <c r="U87" t="str">
        <v>FREQUENCY: Each Lot</v>
      </c>
    </row>
    <row r="88" spans="21:21" ht="15" customHeight="1" x14ac:dyDescent="0.25">
      <c r="U88" t="str">
        <v>CATEGORY: IP</v>
      </c>
    </row>
    <row r="89" spans="21:21" ht="15" customHeight="1" x14ac:dyDescent="0.25">
      <c r="U89" t="str">
        <v>RESPONSIBILITY: PE</v>
      </c>
    </row>
    <row r="90" spans="21:21" ht="15" customHeight="1" x14ac:dyDescent="0.25">
      <c r="U90" t="str">
        <v>VERIFYING DOCUMENTS: This ITP
Attached evidence</v>
      </c>
    </row>
    <row r="91" spans="21:21" ht="15" customHeight="1" x14ac:dyDescent="0.25">
      <c r="U91" t="str">
        <v>Date Completed:</v>
      </c>
    </row>
    <row r="92" spans="21:21" ht="15" customHeight="1" x14ac:dyDescent="0.25">
      <c r="U92" t="str">
        <v>5.2 Acceptace of work - Surface texture</v>
      </c>
    </row>
    <row r="93" spans="21:21" ht="15" customHeight="1" x14ac:dyDescent="0.25">
      <c r="U93" t="str">
        <v>REFERENCE: VR 408.15 (b)</v>
      </c>
    </row>
    <row r="94" spans="21:21" ht="15" customHeight="1" x14ac:dyDescent="0.25">
      <c r="U94" t="str">
        <v>ACCEPTANCE CRITERIA: Acceptance of work for surface texture and surface enrichment shall be based on visual assessment.  However, in marginal cases the Superintendent may request that nominated areas be tested in accordance with VicRoads Test Method RC 317.01</v>
      </c>
    </row>
    <row r="95" spans="21:21" ht="15" customHeight="1" x14ac:dyDescent="0.25">
      <c r="U95" t="str">
        <v>METHOD: Visual
Document Review</v>
      </c>
    </row>
    <row r="96" spans="21:21" ht="15" customHeight="1" x14ac:dyDescent="0.25">
      <c r="U96" t="str">
        <v>FREQUENCY: Each Lot</v>
      </c>
    </row>
    <row r="97" spans="21:21" ht="15" customHeight="1" x14ac:dyDescent="0.25">
      <c r="U97" t="str">
        <v>CATEGORY: IP</v>
      </c>
    </row>
    <row r="98" spans="21:21" ht="15" customHeight="1" x14ac:dyDescent="0.25">
      <c r="U98" t="str">
        <v>RESPONSIBILITY: PE</v>
      </c>
    </row>
    <row r="99" spans="21:21" ht="15" customHeight="1" x14ac:dyDescent="0.25">
      <c r="U99" t="str">
        <v>VERIFYING DOCUMENTS: This ITP</v>
      </c>
    </row>
    <row r="100" spans="21:21" ht="15" customHeight="1" x14ac:dyDescent="0.25">
      <c r="U100" t="str">
        <v>Date Completed:</v>
      </c>
    </row>
    <row r="101" spans="21:21" ht="15" customHeight="1" x14ac:dyDescent="0.25">
      <c r="U101" t="str">
        <v>5.3 Acceptance of work - aggregate retention</v>
      </c>
    </row>
    <row r="102" spans="21:21" ht="15" customHeight="1" x14ac:dyDescent="0.25">
      <c r="U102" t="str">
        <v>REFERENCE: VR 408.15 (c)</v>
      </c>
    </row>
    <row r="103" spans="21:21" ht="15" customHeight="1" x14ac:dyDescent="0.25">
      <c r="U103" t="str">
        <v>ACCEPTANCE CRITERIA: Acceptance of work for aggregate retention shall be based on visual assessment.  However, in marginal cases the Superintendent may request that nominated areas be tested in accordance with the VicRoads Test Method RC 317.03</v>
      </c>
    </row>
    <row r="104" spans="21:21" ht="15" customHeight="1" x14ac:dyDescent="0.25">
      <c r="U104" t="str">
        <v>METHOD: Visual
Document Review</v>
      </c>
    </row>
    <row r="105" spans="21:21" ht="15" customHeight="1" x14ac:dyDescent="0.25">
      <c r="U105" t="str">
        <v>FREQUENCY: Each Lot</v>
      </c>
    </row>
    <row r="106" spans="21:21" ht="15" customHeight="1" x14ac:dyDescent="0.25">
      <c r="U106" t="str">
        <v>CATEGORY: IP</v>
      </c>
    </row>
    <row r="107" spans="21:21" ht="15" customHeight="1" x14ac:dyDescent="0.25">
      <c r="U107" t="str">
        <v>RESPONSIBILITY: PE</v>
      </c>
    </row>
    <row r="108" spans="21:21" ht="15" customHeight="1" x14ac:dyDescent="0.25">
      <c r="U108" t="str">
        <v>VERIFYING DOCUMENTS: This ITP</v>
      </c>
    </row>
    <row r="109" spans="21:21" ht="15" customHeight="1" x14ac:dyDescent="0.25">
      <c r="U109" t="str">
        <v>Date Completed:</v>
      </c>
    </row>
    <row r="110" spans="21:21" ht="15" customHeight="1" x14ac:dyDescent="0.25">
      <c r="U110" t="str">
        <v>6.1 Removal of loose aggregate</v>
      </c>
    </row>
    <row r="111" spans="21:21" ht="15" customHeight="1" x14ac:dyDescent="0.25">
      <c r="U111" t="str">
        <v>REFERENCE:  VR 408.14</v>
      </c>
    </row>
    <row r="112" spans="21:21" ht="15" customHeight="1" x14ac:dyDescent="0.25">
      <c r="U112" t="str">
        <v>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v>
      </c>
    </row>
    <row r="113" spans="21:21" ht="15" customHeight="1" x14ac:dyDescent="0.25">
      <c r="U113" t="str">
        <v>METHOD: Visual</v>
      </c>
    </row>
    <row r="114" spans="21:21" ht="15" customHeight="1" x14ac:dyDescent="0.25">
      <c r="U114" t="str">
        <v>FREQUENCY: Each Lot</v>
      </c>
    </row>
    <row r="115" spans="21:21" ht="15" customHeight="1" x14ac:dyDescent="0.25">
      <c r="U115" t="str">
        <v>CATEGORY: IP</v>
      </c>
    </row>
    <row r="116" spans="21:21" ht="15" customHeight="1" x14ac:dyDescent="0.25">
      <c r="U116" t="str">
        <v>RESPONSIBILITY: SE/PE</v>
      </c>
    </row>
    <row r="117" spans="21:21" ht="15" customHeight="1" x14ac:dyDescent="0.25">
      <c r="U117" t="str">
        <v>VERIFYING DOCUMENTS: This  ITP</v>
      </c>
    </row>
    <row r="118" spans="21:21" ht="15" customHeight="1" x14ac:dyDescent="0.25">
      <c r="U118" t="str">
        <v>Date Completed:</v>
      </c>
    </row>
    <row r="119" spans="21:21" ht="15" customHeight="1" x14ac:dyDescent="0.25">
      <c r="U119" t="str">
        <v>6.2 Records</v>
      </c>
    </row>
    <row r="120" spans="21:21" ht="15" customHeight="1" x14ac:dyDescent="0.25">
      <c r="U120" t="str">
        <v>REFERENCE: VR 408.17</v>
      </c>
    </row>
    <row r="121" spans="21:21" ht="15" customHeight="1" x14ac:dyDescent="0.25">
      <c r="U121" t="str">
        <v>ACCEPTANCE CRITERIA: The Contractor shall forward to the Superintendent a Job Completion Report (Sealing) using the proforma included as Attachment A to Section 408
Attach: Job Completion Report (Sealing)</v>
      </c>
    </row>
    <row r="122" spans="21:21" ht="15" customHeight="1" x14ac:dyDescent="0.25">
      <c r="U122" t="str">
        <v>METHOD: Document Review</v>
      </c>
    </row>
    <row r="123" spans="21:21" ht="15" customHeight="1" x14ac:dyDescent="0.25">
      <c r="U123" t="str">
        <v>FREQUENCY: Each Lot</v>
      </c>
    </row>
    <row r="124" spans="21:21" ht="15" customHeight="1" x14ac:dyDescent="0.25">
      <c r="U124" t="str">
        <v>CATEGORY: IP</v>
      </c>
    </row>
    <row r="125" spans="21:21" ht="15" customHeight="1" x14ac:dyDescent="0.25">
      <c r="U125" t="str">
        <v>RESPONSIBILITY: Nominated authority</v>
      </c>
    </row>
    <row r="126" spans="21:21" ht="15" customHeight="1" x14ac:dyDescent="0.25">
      <c r="U126" t="str">
        <v>VERIFYING DOCUMENTS: Attached records</v>
      </c>
    </row>
    <row r="127" spans="21:21" ht="15" customHeight="1" x14ac:dyDescent="0.25">
      <c r="U127"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2024-11-27T23:23:36Z</dcterms:modified>
</cp:coreProperties>
</file>