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irav\Desktop\Projects\04-Progress Street, South Dandenong\01-ITPs\ITP-179-STR-PSDS-L-Shape retaining Wall\"/>
    </mc:Choice>
  </mc:AlternateContent>
  <xr:revisionPtr revIDLastSave="0" documentId="13_ncr:1_{87C04BBE-8E04-4902-8E30-D5A9D0C40BD8}" xr6:coauthVersionLast="47" xr6:coauthVersionMax="47" xr10:uidLastSave="{00000000-0000-0000-0000-000000000000}"/>
  <bookViews>
    <workbookView xWindow="-120" yWindow="-120" windowWidth="29040" windowHeight="15840" firstSheet="1" activeTab="1" xr2:uid="{00000000-000D-0000-FFFF-FFFF00000000}"/>
  </bookViews>
  <sheets>
    <sheet name="Chart1" sheetId="2" r:id="rId1"/>
    <sheet name="Sheet1" sheetId="1" r:id="rId2"/>
  </sheets>
  <definedNames>
    <definedName name="_xlnm.Print_Area" localSheetId="1">Sheet1!$A$11:$K$79</definedName>
    <definedName name="_xlnm.Print_Titles" localSheetId="1">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<sst xmlns="http://schemas.openxmlformats.org/spreadsheetml/2006/main" count="488" uniqueCount="257">
  <si>
    <t>ConQA Team Notes:</t>
  </si>
  <si>
    <t xml:space="preserve">Document Title:  </t>
  </si>
  <si>
    <t>ITP Description:</t>
  </si>
  <si>
    <t>SSB-L-Shape Retaining Wall</t>
  </si>
  <si>
    <t>Discipline (e.g. CIV/STR/RAIL:</t>
  </si>
  <si>
    <t>178-STR</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</si>
  <si>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</si>
  <si>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</si>
  <si>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</si>
  <si>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</si>
  <si>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</si>
  <si>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</si>
  <si>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ITP for Station Street Project</t>
  </si>
  <si>
    <t>Inspection &amp; Test Plan - Precast L-Shap Wall Construction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</si>
  <si>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</si>
  <si>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</si>
  <si>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</si>
  <si>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</si>
  <si>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</si>
  <si>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</si>
  <si>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</si>
  <si>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</si>
  <si>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</si>
  <si>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</si>
  <si>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</si>
  <si>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</si>
  <si>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</si>
  <si>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</si>
  <si>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</si>
  <si>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</si>
  <si>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</si>
  <si>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</si>
  <si>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610</t>
  </si>
  <si>
    <t>N/A</t>
  </si>
  <si>
    <t>NA</t>
  </si>
  <si>
    <t>1.2</t>
  </si>
  <si>
    <t>VicRoads Section
620</t>
  </si>
  <si>
    <t xml:space="preserve">VicRoads Section 630 </t>
  </si>
  <si>
    <t>1.5</t>
  </si>
  <si>
    <t>VicRoads Section
614</t>
  </si>
  <si>
    <t>1.6</t>
  </si>
  <si>
    <t>VicRoads Section
611</t>
  </si>
  <si>
    <t>Preliminaries - Materials</t>
  </si>
  <si>
    <t>Concrete Mix</t>
  </si>
  <si>
    <t>610.07
Table 610.071
IFC Drawings</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</si>
  <si>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</si>
  <si>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</si>
  <si>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</si>
  <si>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</si>
  <si>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</si>
  <si>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</si>
  <si>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</si>
  <si>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</si>
  <si>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</si>
  <si>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</si>
  <si>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</si>
  <si>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</si>
  <si>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</si>
  <si>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</si>
  <si>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</si>
  <si>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</si>
  <si>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</si>
  <si>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</si>
  <si>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</si>
  <si>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</si>
  <si>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</si>
  <si>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</si>
  <si>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</si>
  <si>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2.6</t>
  </si>
  <si>
    <t>Joint Sealant</t>
  </si>
  <si>
    <t>MRPA Quality Management Plan</t>
  </si>
  <si>
    <t>Details of the joint sealant used to seal around the precast element to be submitted for review to the Nominated Authority.
Enter: Teambinder Material Approval number
[free text box]</t>
  </si>
  <si>
    <t>Once, for each product</t>
  </si>
  <si>
    <t>HP*</t>
  </si>
  <si>
    <t>Subsurface Drainage</t>
  </si>
  <si>
    <t>IFC Drawings
702.03
702.06
702.07
702.09 (f)</t>
  </si>
  <si>
    <t>Details of subsurface drainage as per IFC drawings
Enter: Teambinder Material Approval number
[free text box]</t>
  </si>
  <si>
    <t>Preliminaries - Procedures and Documentation</t>
  </si>
  <si>
    <t>Precast Elements</t>
  </si>
  <si>
    <t xml:space="preserve">IFC Drawings
610.46 (a), 
Table 610.463
610.47 (a)
Table 610.473
</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</si>
  <si>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610.463 (November 2018) / 610.473 (March/June 2019).
Note: Different revisions of 610 have different clause numbers
Collate: Precast Quality Assurance Documentation so it can be uploaded into Teambinder (don't attach it here)</t>
  </si>
  <si>
    <t>Each element</t>
  </si>
  <si>
    <t>PE/SE</t>
  </si>
  <si>
    <t>Precast Base Slab Founding</t>
  </si>
  <si>
    <t>Each installation location</t>
  </si>
  <si>
    <t>Geotechnical Engineer</t>
  </si>
  <si>
    <t>Attached Report</t>
  </si>
  <si>
    <t>3.3</t>
  </si>
  <si>
    <t>Concrete Placement and Compaction Work Method Statements</t>
  </si>
  <si>
    <t>610.18 (a) (i)
610.18 (a) (v)
610.18 (a) (iv)
610.17 (a)
610.23 (a)
610.46</t>
  </si>
  <si>
    <t xml:space="preserve">Concrete placement and compaction WMS to be submitted for review to the Nominated Authority.
Concrete sampling and testing procedure to be submitted for review to the Nominated Authority.
Concrete placement and compaction toolbox meeting held to discuss the quality requirements.
Minutes of this meeting to be submitted to the Nominated Authority
Hot and/or cold weather concreting procedure to be submitted for review to the Nominated Authority.
Curing methodology/procedure to be submitted for review to the Nominated Authority.
The planned locations and drilling procedure shall be submitted for review to the Nominated Authority.
Enter: Teambinder Approval number
[free text box]
</t>
  </si>
  <si>
    <t>Once, 4 weeks prior to placement of concrete</t>
  </si>
  <si>
    <t>3.4</t>
  </si>
  <si>
    <t>Temprature difference measuring-Calibration</t>
  </si>
  <si>
    <t>Calibration records are valid and up to date.
Attach: Calibration certificate</t>
  </si>
  <si>
    <t>Document review</t>
  </si>
  <si>
    <t>Where applicable</t>
  </si>
  <si>
    <t>PE</t>
  </si>
  <si>
    <t>This ITP
Attached calibration certificate</t>
  </si>
  <si>
    <t>Pre-installation Activities</t>
  </si>
  <si>
    <t>IFC Drawings</t>
  </si>
  <si>
    <t>Check the revision of the IFC drawings are current as per the drawing register (on Teambinder)</t>
  </si>
  <si>
    <t>Prior to starting Works and at regular intervals</t>
  </si>
  <si>
    <t>All</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</si>
  <si>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</si>
  <si>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</si>
  <si>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</si>
  <si>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Measure
Visual</t>
  </si>
  <si>
    <t>SE/PE</t>
  </si>
  <si>
    <t>Survey Set-out of Precast Elements</t>
  </si>
  <si>
    <t xml:space="preserve">IFC Drawings
610.46 (a), 
Table 610.462
610.47 (a)
Table 610.472
</t>
  </si>
  <si>
    <r>
      <t xml:space="preserve">Survey activities undertaken to ensure and validate that all Works meet level and location requirements within the tolerances as per the table 610.462 / 610.472 as applicable to the element.
Where anchor bolts or steel posts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</si>
  <si>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Surveyor
SE/PE</t>
  </si>
  <si>
    <t xml:space="preserve"> Shims Placement</t>
  </si>
  <si>
    <t>4.5</t>
  </si>
  <si>
    <t>Survey Set-out-Concrete Slab</t>
  </si>
  <si>
    <t>IFC Drawings
610.47 (a)
Table 610.472</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</si>
  <si>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</si>
  <si>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IP</t>
  </si>
  <si>
    <t>Surveyor
SE/PE</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</si>
  <si>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</si>
  <si>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</si>
  <si>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</si>
  <si>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</si>
  <si>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</si>
  <si>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SP</t>
  </si>
  <si>
    <t>Precast Placement</t>
  </si>
  <si>
    <t>IFC Drawings
Temporary Works Design
610.27</t>
  </si>
  <si>
    <t>5.3</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</si>
  <si>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</si>
  <si>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</si>
  <si>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</si>
  <si>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</si>
  <si>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</si>
  <si>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 xml:space="preserve">
SE/PE/SPE</t>
  </si>
  <si>
    <t>5.4</t>
  </si>
  <si>
    <t>Formwork Certification - Formwork Inspection
(Members Less than or Equal to 2m)</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</si>
  <si>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</si>
  <si>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Each element (where 2m or less)</t>
  </si>
  <si>
    <t xml:space="preserve">Temporary Works Designer
Proof Engineer
</t>
  </si>
  <si>
    <t>5.5</t>
  </si>
  <si>
    <t>Pre-pour Survey</t>
  </si>
  <si>
    <t>610.47 (a)
Table 610.472</t>
  </si>
  <si>
    <t>A pre-pour survey carried out by a surveyor.
Erected formwork within the tolerances as per the table 610.462 as applicable to the element.</t>
  </si>
  <si>
    <t>Surveyor
SE/PE/SPE</t>
  </si>
  <si>
    <t>5.6</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</si>
  <si>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</si>
  <si>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</si>
  <si>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</si>
  <si>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</si>
  <si>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5.7</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</si>
  <si>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</si>
  <si>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</si>
  <si>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</si>
  <si>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Where applicable, each element</t>
  </si>
  <si>
    <t>5.8</t>
  </si>
  <si>
    <t>Pre-pour Inspection</t>
  </si>
  <si>
    <t>IFC Drawings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</si>
  <si>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</si>
  <si>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</si>
  <si>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5.9</t>
  </si>
  <si>
    <t>Weather Conditions &amp; Evaporation Limits</t>
  </si>
  <si>
    <t xml:space="preserv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</si>
  <si>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</si>
  <si>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This ITP
Concret Pour Record</t>
  </si>
  <si>
    <t>5.10</t>
  </si>
  <si>
    <t>Concrete Testing - Sampling Frequency</t>
  </si>
  <si>
    <t>Site Sampling &amp; Testing Procedure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</si>
  <si>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</si>
  <si>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Test</t>
  </si>
  <si>
    <t>Concrete Tester
Foreman
SE/PE/SPE</t>
  </si>
  <si>
    <t>5.11</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</si>
  <si>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</si>
  <si>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</si>
  <si>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</si>
  <si>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</si>
  <si>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</si>
  <si>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5.12</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</si>
  <si>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</si>
  <si>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</si>
  <si>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</si>
  <si>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</si>
  <si>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5.13</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</si>
  <si>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</si>
  <si>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</si>
  <si>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</si>
  <si>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5.14</t>
  </si>
  <si>
    <t>Surface Finishes</t>
  </si>
  <si>
    <t>IFC Drawings
610.31
610.20</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</si>
  <si>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</si>
  <si>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5.15</t>
  </si>
  <si>
    <t xml:space="preserve">IFC Drawings
Product TDS
</t>
  </si>
  <si>
    <t>Joint Sealant Application</t>
  </si>
  <si>
    <t xml:space="preserve">IFC Drawings
702.03
702.06
702.07
702.09 (g)
</t>
  </si>
  <si>
    <t xml:space="preserve">
SE/PE</t>
  </si>
  <si>
    <t>5.20</t>
  </si>
  <si>
    <t>Flowable Grout Pour</t>
  </si>
  <si>
    <t xml:space="preserve">
SE/PE</t>
  </si>
  <si>
    <t>Post-installation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</si>
  <si>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</si>
  <si>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</si>
  <si>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6.2</t>
  </si>
  <si>
    <t>6.3</t>
  </si>
  <si>
    <t>Surface Inspection - Cracks</t>
  </si>
  <si>
    <t>No cracks greater than 0.2mm (exposure classification B1)
If cracking is observed follow Structural Concrete Crack Repair ITP for investigation and repair.</t>
  </si>
  <si>
    <t>Visual
Measure</t>
  </si>
  <si>
    <t>SE/PE/SPE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</si>
  <si>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</si>
  <si>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</si>
  <si>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</si>
  <si>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</si>
  <si>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</si>
  <si>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</si>
  <si>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</si>
  <si>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</si>
  <si>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</si>
  <si>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</si>
  <si>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</si>
  <si>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</si>
  <si>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</si>
  <si>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</si>
  <si>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</si>
  <si>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</si>
  <si>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</si>
  <si>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 xml:space="preserve">As-built Survey </t>
  </si>
  <si>
    <t xml:space="preserve">IFC Drawings
620.09
</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</si>
  <si>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</si>
  <si>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</si>
  <si>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</si>
  <si>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</si>
  <si>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</si>
  <si>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</si>
  <si>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</si>
  <si>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Megaflow 170 overlayed with filtration geotextile geosheet. Backfill with 300 wide free draining gravel surrounded by geotextile A64 to VR702.</t>
  </si>
  <si>
    <t>SN20 Class 1000 slotted socked subsurface drainage pipe backfilled with 300mm wide no fines to VR702.
No fines to terminate at underside of pavement subbase layer.</t>
  </si>
  <si>
    <t>Backing rod and approved sealant to be installed on external faces</t>
  </si>
  <si>
    <t xml:space="preserve">Geosheet CS15F or approved equivalent to be installed over retained area of upstand as per IFC drawings. 
Geosheet CS15F to terminate 300mm from finished surface level
</t>
  </si>
  <si>
    <t>Curing</t>
  </si>
  <si>
    <t xml:space="preserve">Grout shall be poured in the gap between the bottom of the precast element and blinding layer below.
Grout to be mixed and poured in accordance with manufacturer specification.
</t>
  </si>
  <si>
    <t xml:space="preserve">IFC Drawings
Product TDS
</t>
  </si>
  <si>
    <t>Place the shims to the survey marks and to the required thickness to achieve compliance with the IFC Drawings and tolerances.
Shimming should be a maximum height of 40mm, a minimum
length of 150mm and a minimum width of 100mm.
Shims should be located at least 200mm in from the ends of the concrete element and bearing support.</t>
  </si>
  <si>
    <t>Precast elements shall be placed into location and not released from the crane until any adjustments necessary by lifting the unit and adding/removing shims or adjusting the connecting bolts so that alignment between units, minimum end bearing, overall height and position remains in tolerance.
The nominal gap between elements is 10mm as per the IFC Drawings.</t>
  </si>
  <si>
    <t>Formwork and formwork supports shall not be disturbed or adjusted during the concreting operation and shall remain in position and undisturbed until the minimum removal times given in Table 610.251 have elapsed, after completion of the placing of concrete.</t>
  </si>
  <si>
    <t xml:space="preserve">610.25
</t>
  </si>
  <si>
    <t>Removal of Formwork</t>
  </si>
  <si>
    <t>Foundation material beneath the precast wall shall be inspected onsite by a qualified geotechnical engineer to ensure that soil conditions meet the following material parameters:
- Soil unit at base of excavation: Stiff Clay
- Minimum undrained shear strength: 75 kPa
- Minimum L-Shape wall foundation depth: 0.2m
- Ultimate bearing capacity on natural soil: 350 kPa
- Factored bearing capacity on natural soil: 157.5 kPa
Attach: Test report or Geotechnical report</t>
  </si>
  <si>
    <t xml:space="preserve">IFC Drawings </t>
  </si>
  <si>
    <t>IFC Drawings
AS 3850.3</t>
  </si>
  <si>
    <t>Victor Mira / Isaac El Zayat</t>
  </si>
  <si>
    <t>5.18</t>
  </si>
  <si>
    <t xml:space="preserve">IFC Drawings
610.23
</t>
  </si>
  <si>
    <t>The curing of exposed concrete surfaces shall commence immediately after finishing operations are progressively completed at any location.
Where formwork is removed prior to the completion of the curing period, curing shall recommence within half an hour.</t>
  </si>
  <si>
    <t>Check the IFC</t>
  </si>
  <si>
    <t>Geocomposite Drainage Mat -(Type 1,2,3)</t>
  </si>
  <si>
    <t>Subsurface Drainage - Granular Backfill -  (Type 4,5)</t>
  </si>
  <si>
    <t>Subsurface Drainage &amp; Permeable Fill Material - No Fines Backfill</t>
  </si>
  <si>
    <t>Where applicable, As per IFC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</si>
</sst>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9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6" fillId="0" borderId="1" xfId="0" applyFont="1" applyBorder="1" applyAlignment="1">
      <alignment horizontal="center" vertical="top"/>
    </xf>
    <xf numFmtId="0" fontId="8" fillId="0" borderId="1" xfId="0" applyFont="1" applyBorder="1" applyAlignment="1">
      <alignment vertical="top"/>
    </xf>
    <xf numFmtId="49" fontId="4" fillId="2" borderId="1" xfId="0" applyNumberFormat="1" applyFont="1" applyFill="1" applyBorder="1" applyAlignment="1">
      <alignment horizontal="left" vertical="top" wrapText="1"/>
    </xf>
    <xf numFmtId="0" fontId="6" fillId="2" borderId="1" xfId="0" applyFont="1" applyFill="1" applyBorder="1" applyAlignment="1">
      <alignment horizontal="center" vertical="top" wrapText="1"/>
    </xf>
    <xf numFmtId="49" fontId="8"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center"/>
    </xf>
    <xf numFmtId="0" fontId="6" fillId="2" borderId="1" xfId="0" applyFont="1" applyFill="1" applyBorder="1" applyAlignment="1">
      <alignment horizontal="center" vertical="top"/>
    </xf>
    <xf numFmtId="49" fontId="4" fillId="2" borderId="1" xfId="0" applyNumberFormat="1" applyFont="1" applyFill="1" applyBorder="1" applyAlignment="1">
      <alignment horizontal="center" vertical="top" wrapText="1"/>
    </xf>
    <xf numFmtId="0" fontId="5" fillId="5" borderId="0" xfId="0" applyFont="1" applyFill="1"/>
    <xf numFmtId="0" fontId="4" fillId="0" borderId="1" xfId="0" applyFont="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4" fillId="0" borderId="1" xfId="0"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8" fillId="0" borderId="1" xfId="0" applyFont="1" applyFill="1" applyBorder="1" applyAlignment="1">
      <alignment horizontal="center" vertical="top" wrapText="1"/>
    </xf>
    <xf numFmtId="0" fontId="4" fillId="0" borderId="1" xfId="0" applyFont="1" applyFill="1" applyBorder="1" applyAlignment="1">
      <alignment horizontal="center" vertical="top"/>
    </xf>
    <xf numFmtId="49" fontId="8"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top" wrapText="1"/>
    </xf>
    <xf numFmtId="0" fontId="8" fillId="0" borderId="1" xfId="0" applyFont="1" applyFill="1" applyBorder="1" applyAlignment="1">
      <alignment horizontal="center" vertical="center"/>
    </xf>
    <xf numFmtId="0" fontId="8"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Sheet1!$C$16:$C$23</c:f>
              <c:strCache>
                <c:ptCount val="8"/>
                <c:pt idx="0">
                  <c:v>Legend: HP: Hold Point, HP* Internal Hold Point, WP: Witness Point, IP: Inspection Point, SP: Surveillance Point</c:v>
                </c:pt>
                <c:pt idx="1">
                  <c:v>Reference</c:v>
                </c:pt>
                <c:pt idx="3">
                  <c:v>Referenced Documentation</c:v>
                </c:pt>
                <c:pt idx="4">
                  <c:v>VicRoads Section
610</c:v>
                </c:pt>
                <c:pt idx="5">
                  <c:v>VicRoads Section
610</c:v>
                </c:pt>
                <c:pt idx="6">
                  <c:v>VicRoads Section
620</c:v>
                </c:pt>
                <c:pt idx="7">
                  <c:v>VicRoads Section 630 </c:v>
                </c:pt>
              </c:strCache>
            </c:strRef>
          </c:tx>
          <c:spPr>
            <a:solidFill>
              <a:schemeClr val="accent1"/>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-(Type 1,2,3)</c:v>
                  </c:pt>
                  <c:pt idx="36">
                    <c:v>Subsurface Drainage - Granular Backfill -  (Type 4,5)</c:v>
                  </c:pt>
                  <c:pt idx="37">
                    <c:v>Subsurface Drainage &amp; Permeable Fill Material - No Fines Backfill</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Sheet1!$C$26:$C$79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614.08000000000004</c:v>
                </c:pt>
                <c:pt idx="24">
                  <c:v>0</c:v>
                </c:pt>
                <c:pt idx="25">
                  <c:v>0</c:v>
                </c:pt>
                <c:pt idx="26">
                  <c:v>610.22</c:v>
                </c:pt>
                <c:pt idx="27">
                  <c:v>0</c:v>
                </c:pt>
                <c:pt idx="28">
                  <c:v>0</c:v>
                </c:pt>
                <c:pt idx="29">
                  <c:v>0</c:v>
                </c:pt>
                <c:pt idx="30">
                  <c:v>0</c:v>
                </c:pt>
                <c:pt idx="31">
                  <c:v>0</c:v>
                </c:pt>
                <c:pt idx="32">
                  <c:v>0</c:v>
                </c:pt>
                <c:pt idx="33">
                  <c:v>0</c:v>
                </c:pt>
                <c:pt idx="34">
                  <c:v>0</c:v>
                </c:pt>
                <c:pt idx="35">
                  <c:v>0</c:v>
                </c:pt>
                <c:pt idx="36">
                  <c:v>0</c:v>
                </c:pt>
                <c:pt idx="37">
                  <c:v>0</c:v>
                </c:pt>
                <c:pt idx="38">
                  <c:v>0</c:v>
                </c:pt>
                <c:pt idx="39">
                  <c:v>0</c:v>
                </c:pt>
                <c:pt idx="41">
                  <c:v>610.22</c:v>
                </c:pt>
                <c:pt idx="42">
                  <c:v>0</c:v>
                </c:pt>
                <c:pt idx="43">
                  <c:v>610.24</c:v>
                </c:pt>
                <c:pt idx="44">
                  <c:v>0</c:v>
                </c:pt>
                <c:pt idx="45">
                  <c:v>610.34</c:v>
                </c:pt>
                <c:pt idx="46">
                  <c:v>0</c:v>
                </c:pt>
                <c:pt idx="47">
                  <c:v>0</c:v>
                </c:pt>
                <c:pt idx="48">
                  <c:v>0</c:v>
                </c:pt>
                <c:pt idx="49">
                  <c:v>0</c:v>
                </c:pt>
              </c:numCache>
            </c:numRef>
          </c:val>
          <c:extLst>
            <c:ext xmlns:c16="http://schemas.microsoft.com/office/drawing/2014/chart" uri="{C3380CC4-5D6E-409C-BE32-E72D297353CC}">
              <c16:uniqueId val="{00000000-1442-4A0D-B249-DCFD086A4050}"/>
            </c:ext>
          </c:extLst>
        </c:ser>
        <c:ser>
          <c:idx val="1"/>
          <c:order val="1"/>
          <c:tx>
            <c:strRef>
              <c:f>Sheet1!$D$16:$D$23</c:f>
              <c:strCache>
                <c:ptCount val="8"/>
                <c:pt idx="0">
                  <c:v>Legend: HP: Hold Point, HP* Internal Hold Point, WP: Witness Point, IP: Inspection Point, SP: Surveillance Point</c:v>
                </c:pt>
                <c:pt idx="1">
                  <c:v>Acceptance Criteria</c:v>
                </c:pt>
                <c:pt idx="3">
                  <c:v>Referenced Documentation</c:v>
                </c:pt>
                <c:pt idx="4">
                  <c:v>N/A</c:v>
                </c:pt>
                <c:pt idx="5">
                  <c:v>N/A</c:v>
                </c:pt>
                <c:pt idx="6">
                  <c:v>N/A</c:v>
                </c:pt>
                <c:pt idx="7">
                  <c:v>N/A</c:v>
                </c:pt>
              </c:strCache>
            </c:strRef>
          </c:tx>
          <c:spPr>
            <a:solidFill>
              <a:schemeClr val="accent2"/>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-(Type 1,2,3)</c:v>
                  </c:pt>
                  <c:pt idx="36">
                    <c:v>Subsurface Drainage - Granular Backfill -  (Type 4,5)</c:v>
                  </c:pt>
                  <c:pt idx="37">
                    <c:v>Subsurface Drainage &amp; Permeable Fill Material - No Fines Backfill</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Sheet1!$D$26:$D$79</c:f>
              <c:numCache>
                <c:formatCode>@</c:formatCode>
                <c:ptCount val="54"/>
                <c:pt idx="1">
                  <c:v>0</c:v>
                </c:pt>
                <c:pt idx="2">
                  <c:v>0</c:v>
                </c:pt>
                <c:pt idx="3">
                  <c:v>0</c:v>
                </c:pt>
                <c:pt idx="4">
                  <c:v>0</c:v>
                </c:pt>
                <c:pt idx="5">
                  <c:v>0</c:v>
                </c:pt>
                <c:pt idx="6" formatCode="General">
                  <c:v>0</c:v>
                </c:pt>
                <c:pt idx="7" formatCode="General">
                  <c:v>0</c:v>
                </c:pt>
                <c:pt idx="9" formatCode="General">
                  <c:v>0</c:v>
                </c:pt>
                <c:pt idx="10" formatCode="General">
                  <c:v>0</c:v>
                </c:pt>
                <c:pt idx="11">
                  <c:v>0</c:v>
                </c:pt>
                <c:pt idx="12">
                  <c:v>0</c:v>
                </c:pt>
                <c:pt idx="14">
                  <c:v>0</c:v>
                </c:pt>
                <c:pt idx="15" formatCode="General">
                  <c:v>0</c:v>
                </c:pt>
                <c:pt idx="16" formatCode="General">
                  <c:v>0</c:v>
                </c:pt>
                <c:pt idx="17" formatCode="General">
                  <c:v>0</c:v>
                </c:pt>
                <c:pt idx="18">
                  <c:v>0</c:v>
                </c:pt>
                <c:pt idx="20" formatCode="General">
                  <c:v>0</c:v>
                </c:pt>
                <c:pt idx="21" formatCode="General">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formatCode="General">
                  <c:v>0</c:v>
                </c:pt>
                <c:pt idx="36" formatCode="General">
                  <c:v>0</c:v>
                </c:pt>
                <c:pt idx="37" formatCode="General">
                  <c:v>0</c:v>
                </c:pt>
                <c:pt idx="38" formatCode="General">
                  <c:v>0</c:v>
                </c:pt>
                <c:pt idx="39" formatCode="General">
                  <c:v>0</c:v>
                </c:pt>
                <c:pt idx="41">
                  <c:v>0</c:v>
                </c:pt>
                <c:pt idx="42">
                  <c:v>0</c:v>
                </c:pt>
                <c:pt idx="43">
                  <c:v>0</c:v>
                </c:pt>
                <c:pt idx="44">
                  <c:v>0</c:v>
                </c:pt>
                <c:pt idx="45">
                  <c:v>0</c:v>
                </c:pt>
                <c:pt idx="46">
                  <c:v>0</c:v>
                </c:pt>
                <c:pt idx="47">
                  <c:v>0</c:v>
                </c:pt>
                <c:pt idx="48" formatCode="General">
                  <c:v>0</c:v>
                </c:pt>
                <c:pt idx="49" formatCode="General">
                  <c:v>0</c:v>
                </c:pt>
              </c:numCache>
            </c:numRef>
          </c:val>
          <c:extLst>
            <c:ext xmlns:c16="http://schemas.microsoft.com/office/drawing/2014/chart" uri="{C3380CC4-5D6E-409C-BE32-E72D297353CC}">
              <c16:uniqueId val="{00000001-1442-4A0D-B249-DCFD086A4050}"/>
            </c:ext>
          </c:extLst>
        </c:ser>
        <c:ser>
          <c:idx val="2"/>
          <c:order val="2"/>
          <c:tx>
            <c:strRef>
              <c:f>Sheet1!$E$16:$E$23</c:f>
              <c:strCache>
                <c:ptCount val="8"/>
                <c:pt idx="0">
                  <c:v>Legend: HP: Hold Point, HP* Internal Hold Point, WP: Witness Point, IP: Inspection Point, SP: Surveillance Point</c:v>
                </c:pt>
                <c:pt idx="1">
                  <c:v>Inspection / Test</c:v>
                </c:pt>
                <c:pt idx="2">
                  <c:v>Method</c:v>
                </c:pt>
                <c:pt idx="3">
                  <c:v>Referenced Documentation</c:v>
                </c:pt>
                <c:pt idx="4">
                  <c:v>N/A</c:v>
                </c:pt>
                <c:pt idx="5">
                  <c:v>N/A</c:v>
                </c:pt>
                <c:pt idx="6">
                  <c:v>N/A</c:v>
                </c:pt>
                <c:pt idx="7">
                  <c:v>N/A</c:v>
                </c:pt>
              </c:strCache>
            </c:strRef>
          </c:tx>
          <c:spPr>
            <a:solidFill>
              <a:schemeClr val="accent3"/>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-(Type 1,2,3)</c:v>
                  </c:pt>
                  <c:pt idx="36">
                    <c:v>Subsurface Drainage - Granular Backfill -  (Type 4,5)</c:v>
                  </c:pt>
                  <c:pt idx="37">
                    <c:v>Subsurface Drainage &amp; Permeable Fill Material - No Fines Backfill</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Sheet1!$E$26:$E$79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1442-4A0D-B249-DCFD086A4050}"/>
            </c:ext>
          </c:extLst>
        </c:ser>
        <c:ser>
          <c:idx val="3"/>
          <c:order val="3"/>
          <c:tx>
            <c:strRef>
              <c:f>Sheet1!$F$16:$F$23</c:f>
              <c:strCache>
                <c:ptCount val="8"/>
                <c:pt idx="0">
                  <c:v>Legend: HP: Hold Point, HP* Internal Hold Point, WP: Witness Point, IP: Inspection Point, SP: Surveillance Point</c:v>
                </c:pt>
                <c:pt idx="1">
                  <c:v>Inspection / Test</c:v>
                </c:pt>
                <c:pt idx="2">
                  <c:v>Frequency</c:v>
                </c:pt>
                <c:pt idx="3">
                  <c:v>Referenced Documentation</c:v>
                </c:pt>
                <c:pt idx="4">
                  <c:v>N/A</c:v>
                </c:pt>
                <c:pt idx="5">
                  <c:v>N/A</c:v>
                </c:pt>
                <c:pt idx="6">
                  <c:v>N/A</c:v>
                </c:pt>
                <c:pt idx="7">
                  <c:v>N/A</c:v>
                </c:pt>
              </c:strCache>
            </c:strRef>
          </c:tx>
          <c:spPr>
            <a:solidFill>
              <a:schemeClr val="accent4"/>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-(Type 1,2,3)</c:v>
                  </c:pt>
                  <c:pt idx="36">
                    <c:v>Subsurface Drainage - Granular Backfill -  (Type 4,5)</c:v>
                  </c:pt>
                  <c:pt idx="37">
                    <c:v>Subsurface Drainage &amp; Permeable Fill Material - No Fines Backfill</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Sheet1!$F$26:$F$79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3-1442-4A0D-B249-DCFD086A4050}"/>
            </c:ext>
          </c:extLst>
        </c:ser>
        <c:ser>
          <c:idx val="4"/>
          <c:order val="4"/>
          <c:tx>
            <c:strRef>
              <c:f>Sheet1!$G$16:$G$23</c:f>
              <c:strCache>
                <c:ptCount val="8"/>
                <c:pt idx="0">
                  <c:v>Legend: HP: Hold Point, HP* Internal Hold Point, WP: Witness Point, IP: Inspection Point, SP: Surveillance Point</c:v>
                </c:pt>
                <c:pt idx="1">
                  <c:v>Inspection / Test</c:v>
                </c:pt>
                <c:pt idx="2">
                  <c:v>Category</c:v>
                </c:pt>
                <c:pt idx="3">
                  <c:v>Referenced Documentation</c:v>
                </c:pt>
                <c:pt idx="4">
                  <c:v>N/A</c:v>
                </c:pt>
                <c:pt idx="5">
                  <c:v>N/A</c:v>
                </c:pt>
                <c:pt idx="6">
                  <c:v>N/A</c:v>
                </c:pt>
                <c:pt idx="7">
                  <c:v>N/A</c:v>
                </c:pt>
              </c:strCache>
            </c:strRef>
          </c:tx>
          <c:spPr>
            <a:solidFill>
              <a:schemeClr val="accent5"/>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-(Type 1,2,3)</c:v>
                  </c:pt>
                  <c:pt idx="36">
                    <c:v>Subsurface Drainage - Granular Backfill -  (Type 4,5)</c:v>
                  </c:pt>
                  <c:pt idx="37">
                    <c:v>Subsurface Drainage &amp; Permeable Fill Material - No Fines Backfill</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Sheet1!$G$26:$G$79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4-1442-4A0D-B249-DCFD086A4050}"/>
            </c:ext>
          </c:extLst>
        </c:ser>
        <c:ser>
          <c:idx val="5"/>
          <c:order val="5"/>
          <c:tx>
            <c:strRef>
              <c:f>Sheet1!$H$16:$H$23</c:f>
              <c:strCache>
                <c:ptCount val="8"/>
                <c:pt idx="0">
                  <c:v>Legend: HP: Hold Point, HP* Internal Hold Point, WP: Witness Point, IP: Inspection Point, SP: Surveillance Point</c:v>
                </c:pt>
                <c:pt idx="1">
                  <c:v>Responsibility</c:v>
                </c:pt>
                <c:pt idx="2">
                  <c:v>Category</c:v>
                </c:pt>
                <c:pt idx="3">
                  <c:v>Referenced Documentation</c:v>
                </c:pt>
                <c:pt idx="4">
                  <c:v>N/A</c:v>
                </c:pt>
                <c:pt idx="5">
                  <c:v>N/A</c:v>
                </c:pt>
                <c:pt idx="6">
                  <c:v>N/A</c:v>
                </c:pt>
                <c:pt idx="7">
                  <c:v>N/A</c:v>
                </c:pt>
              </c:strCache>
            </c:strRef>
          </c:tx>
          <c:spPr>
            <a:solidFill>
              <a:schemeClr val="accent6"/>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-(Type 1,2,3)</c:v>
                  </c:pt>
                  <c:pt idx="36">
                    <c:v>Subsurface Drainage - Granular Backfill -  (Type 4,5)</c:v>
                  </c:pt>
                  <c:pt idx="37">
                    <c:v>Subsurface Drainage &amp; Permeable Fill Material - No Fines Backfill</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Sheet1!$H$26:$H$79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5-1442-4A0D-B249-DCFD086A4050}"/>
            </c:ext>
          </c:extLst>
        </c:ser>
        <c:ser>
          <c:idx val="6"/>
          <c:order val="6"/>
          <c:tx>
            <c:strRef>
              <c:f>Sheet1!$I$16:$I$23</c:f>
              <c:strCache>
                <c:ptCount val="8"/>
                <c:pt idx="0">
                  <c:v>Legend: HP: Hold Point, HP* Internal Hold Point, WP: Witness Point, IP: Inspection Point, SP: Surveillance Point</c:v>
                </c:pt>
                <c:pt idx="1">
                  <c:v>Verifying Documents</c:v>
                </c:pt>
                <c:pt idx="2">
                  <c:v>Category</c:v>
                </c:pt>
                <c:pt idx="3">
                  <c:v>Referenced Documentation</c:v>
                </c:pt>
                <c:pt idx="4">
                  <c:v>N/A</c:v>
                </c:pt>
                <c:pt idx="5">
                  <c:v>N/A</c:v>
                </c:pt>
                <c:pt idx="6">
                  <c:v>N/A</c:v>
                </c:pt>
                <c:pt idx="7">
                  <c:v>N/A</c:v>
                </c:pt>
              </c:strCache>
            </c:strRef>
          </c:tx>
          <c:spPr>
            <a:solidFill>
              <a:schemeClr val="accent1">
                <a:lumMod val="60000"/>
              </a:schemeClr>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-(Type 1,2,3)</c:v>
                  </c:pt>
                  <c:pt idx="36">
                    <c:v>Subsurface Drainage - Granular Backfill -  (Type 4,5)</c:v>
                  </c:pt>
                  <c:pt idx="37">
                    <c:v>Subsurface Drainage &amp; Permeable Fill Material - No Fines Backfill</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Sheet1!$I$26:$I$79</c:f>
              <c:numCache>
                <c:formatCode>General</c:formatCode>
                <c:ptCount val="54"/>
                <c:pt idx="1">
                  <c:v>0</c:v>
                </c:pt>
                <c:pt idx="2">
                  <c:v>0</c:v>
                </c:pt>
                <c:pt idx="3">
                  <c:v>0</c:v>
                </c:pt>
                <c:pt idx="4">
                  <c:v>0</c:v>
                </c:pt>
                <c:pt idx="5">
                  <c:v>0</c:v>
                </c:pt>
                <c:pt idx="6">
                  <c:v>0</c:v>
                </c:pt>
                <c:pt idx="7">
                  <c:v>0</c:v>
                </c:pt>
                <c:pt idx="9">
                  <c:v>0</c:v>
                </c:pt>
                <c:pt idx="10">
                  <c:v>0</c:v>
                </c:pt>
                <c:pt idx="11">
                  <c:v>0</c:v>
                </c:pt>
                <c:pt idx="12">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6-1442-4A0D-B249-DCFD086A4050}"/>
            </c:ext>
          </c:extLst>
        </c:ser>
        <c:ser>
          <c:idx val="7"/>
          <c:order val="7"/>
          <c:tx>
            <c:strRef>
              <c:f>Sheet1!$J$16:$J$23</c:f>
              <c:strCache>
                <c:ptCount val="8"/>
                <c:pt idx="0">
                  <c:v>Legend: HP: Hold Point, HP* Internal Hold Point, WP: Witness Point, IP: Inspection Point, SP: Surveillance Point</c:v>
                </c:pt>
                <c:pt idx="1">
                  <c:v>Date Completed</c:v>
                </c:pt>
                <c:pt idx="2">
                  <c:v>Category</c:v>
                </c:pt>
                <c:pt idx="3">
                  <c:v>Referenced Documentation</c:v>
                </c:pt>
                <c:pt idx="4">
                  <c:v>NA</c:v>
                </c:pt>
                <c:pt idx="5">
                  <c:v>N/A</c:v>
                </c:pt>
                <c:pt idx="6">
                  <c:v>NA</c:v>
                </c:pt>
                <c:pt idx="7">
                  <c:v>NA</c:v>
                </c:pt>
              </c:strCache>
            </c:strRef>
          </c:tx>
          <c:spPr>
            <a:solidFill>
              <a:schemeClr val="accent2">
                <a:lumMod val="60000"/>
              </a:schemeClr>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-(Type 1,2,3)</c:v>
                  </c:pt>
                  <c:pt idx="36">
                    <c:v>Subsurface Drainage - Granular Backfill -  (Type 4,5)</c:v>
                  </c:pt>
                  <c:pt idx="37">
                    <c:v>Subsurface Drainage &amp; Permeable Fill Material - No Fines Backfill</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Sheet1!$J$26:$J$79</c:f>
              <c:numCache>
                <c:formatCode>General</c:formatCode>
                <c:ptCount val="54"/>
              </c:numCache>
            </c:numRef>
          </c:val>
          <c:extLst>
            <c:ext xmlns:c16="http://schemas.microsoft.com/office/drawing/2014/chart" uri="{C3380CC4-5D6E-409C-BE32-E72D297353CC}">
              <c16:uniqueId val="{00000007-1442-4A0D-B249-DCFD086A4050}"/>
            </c:ext>
          </c:extLst>
        </c:ser>
        <c:ser>
          <c:idx val="8"/>
          <c:order val="8"/>
          <c:tx>
            <c:strRef>
              <c:f>Sheet1!$K$16:$K$23</c:f>
              <c:strCache>
                <c:ptCount val="8"/>
                <c:pt idx="0">
                  <c:v>Legend: HP: Hold Point, HP* Internal Hold Point, WP: Witness Point, IP: Inspection Point, SP: Surveillance Point</c:v>
                </c:pt>
                <c:pt idx="1">
                  <c:v>Sign-off</c:v>
                </c:pt>
                <c:pt idx="2">
                  <c:v>Category</c:v>
                </c:pt>
                <c:pt idx="3">
                  <c:v>Referenced Documentation</c:v>
                </c:pt>
                <c:pt idx="4">
                  <c:v>N/A</c:v>
                </c:pt>
                <c:pt idx="5">
                  <c:v>N/A</c:v>
                </c:pt>
                <c:pt idx="6">
                  <c:v>N/A</c:v>
                </c:pt>
                <c:pt idx="7">
                  <c:v>N/A</c:v>
                </c:pt>
              </c:strCache>
            </c:strRef>
          </c:tx>
          <c:spPr>
            <a:solidFill>
              <a:schemeClr val="accent3">
                <a:lumMod val="60000"/>
              </a:schemeClr>
            </a:solidFill>
            <a:ln>
              <a:noFill/>
            </a:ln>
            <a:effectLst/>
          </c:spPr>
          <c:invertIfNegative val="0"/>
          <c:cat>
            <c:multiLvlStrRef>
              <c:f>Sheet1!$A$26:$B$79</c:f>
              <c:multiLvlStrCache>
                <c:ptCount val="54"/>
                <c:lvl>
                  <c:pt idx="0">
                    <c:v>Preliminaries - Materials</c:v>
                  </c:pt>
                  <c:pt idx="1">
                    <c:v>Concrete Mix</c:v>
                  </c:pt>
                  <c:pt idx="2">
                    <c:v>ACRS Certification (for Reinforcement)</c:v>
                  </c:pt>
                  <c:pt idx="3">
                    <c:v>Bar Chairs/Aspros Certification</c:v>
                  </c:pt>
                  <c:pt idx="4">
                    <c:v>Evaporative Retardant</c:v>
                  </c:pt>
                  <c:pt idx="5">
                    <c:v>Curing Compound</c:v>
                  </c:pt>
                  <c:pt idx="6">
                    <c:v>Joint Sealant</c:v>
                  </c:pt>
                  <c:pt idx="7">
                    <c:v>Subsurface Drainage</c:v>
                  </c:pt>
                  <c:pt idx="8">
                    <c:v>Preliminaries - Procedures and Documentation</c:v>
                  </c:pt>
                  <c:pt idx="9">
                    <c:v>Precast Elements</c:v>
                  </c:pt>
                  <c:pt idx="10">
                    <c:v>Precast Base Slab Founding</c:v>
                  </c:pt>
                  <c:pt idx="11">
                    <c:v>Concrete Placement and Compaction Work Method Statements</c:v>
                  </c:pt>
                  <c:pt idx="12">
                    <c:v>Temprature difference measuring-Calibration</c:v>
                  </c:pt>
                  <c:pt idx="13">
                    <c:v>Pre-installation Activities</c:v>
                  </c:pt>
                  <c:pt idx="14">
                    <c:v>IFC Drawings</c:v>
                  </c:pt>
                  <c:pt idx="15">
                    <c:v>Materials Inspection Checklist</c:v>
                  </c:pt>
                  <c:pt idx="16">
                    <c:v>Survey Set-out of Precast Elements</c:v>
                  </c:pt>
                  <c:pt idx="17">
                    <c:v> Shims Placement</c:v>
                  </c:pt>
                  <c:pt idx="18">
                    <c:v>Survey Set-out-Concrete Slab</c:v>
                  </c:pt>
                  <c:pt idx="19">
                    <c:v>Installation Activities</c:v>
                  </c:pt>
                  <c:pt idx="20">
                    <c:v>Precast Handling</c:v>
                  </c:pt>
                  <c:pt idx="21">
                    <c:v>Precast Placement</c:v>
                  </c:pt>
                  <c:pt idx="22">
                    <c:v>Formwork Design and Construction </c:v>
                  </c:pt>
                  <c:pt idx="23">
                    <c:v>Formwork Certification - Formwork Inspection
(Members Less than or Equal to 2m)</c:v>
                  </c:pt>
                  <c:pt idx="24">
                    <c:v>Pre-pour Survey</c:v>
                  </c:pt>
                  <c:pt idx="25">
                    <c:v>Reinforcement Placement</c:v>
                  </c:pt>
                  <c:pt idx="26">
                    <c:v>Thermal Differential Monitoring</c:v>
                  </c:pt>
                  <c:pt idx="27">
                    <c:v>Pre-pour Inspection</c:v>
                  </c:pt>
                  <c:pt idx="28">
                    <c:v>Weather Conditions &amp; Evaporation Limits</c:v>
                  </c:pt>
                  <c:pt idx="29">
                    <c:v>Concrete Testing - Sampling Frequency</c:v>
                  </c:pt>
                  <c:pt idx="30">
                    <c:v>Concrete Testing - Slump</c:v>
                  </c:pt>
                  <c:pt idx="31">
                    <c:v>Supply &amp; Discharge Rates</c:v>
                  </c:pt>
                  <c:pt idx="32">
                    <c:v>Placement &amp; Compaction</c:v>
                  </c:pt>
                  <c:pt idx="33">
                    <c:v>Surface Finishes</c:v>
                  </c:pt>
                  <c:pt idx="34">
                    <c:v>Curing</c:v>
                  </c:pt>
                  <c:pt idx="35">
                    <c:v>Geocomposite Drainage Mat -(Type 1,2,3)</c:v>
                  </c:pt>
                  <c:pt idx="36">
                    <c:v>Subsurface Drainage - Granular Backfill -  (Type 4,5)</c:v>
                  </c:pt>
                  <c:pt idx="37">
                    <c:v>Subsurface Drainage &amp; Permeable Fill Material - No Fines Backfill</c:v>
                  </c:pt>
                  <c:pt idx="38">
                    <c:v>Joint Sealant Application</c:v>
                  </c:pt>
                  <c:pt idx="39">
                    <c:v>Flowable Grout Pour</c:v>
                  </c:pt>
                  <c:pt idx="40">
                    <c:v>Post-installation Activities</c:v>
                  </c:pt>
                  <c:pt idx="41">
                    <c:v>Thermal Differential Monitoring</c:v>
                  </c:pt>
                  <c:pt idx="42">
                    <c:v>Removal of Formwork</c:v>
                  </c:pt>
                  <c:pt idx="43">
                    <c:v>Surface Inspection - Cracks</c:v>
                  </c:pt>
                  <c:pt idx="44">
                    <c:v>Surface Inspection - Surface Finish</c:v>
                  </c:pt>
                  <c:pt idx="45">
                    <c:v>Measurement of Concrete Cover</c:v>
                  </c:pt>
                  <c:pt idx="46">
                    <c:v>Early Age Compressive Strength Results - Placement of Fill Against Concrete </c:v>
                  </c:pt>
                  <c:pt idx="47">
                    <c:v>Compressive Strength Test Results</c:v>
                  </c:pt>
                  <c:pt idx="48">
                    <c:v>As-built Survey </c:v>
                  </c:pt>
                  <c:pt idx="49">
                    <c:v>Non-conformance Report (NCR) Closure</c:v>
                  </c:pt>
                  <c:pt idx="50">
                    <c:v>Final Inspection</c:v>
                  </c:pt>
                  <c:pt idx="51">
                    <c:v>On behalf of Metropolitan Roads Program Alliance, it is hereby certified that the Works represented by the item of work listed have been tested in accordance with the Project Quality Plan and conform in all respects with the requirements of the Contract.</c:v>
                  </c:pt>
                  <c:pt idx="53">
                    <c:v>Print Name:                                                           Position:                                                                           Signature:                                                           Date:           /              /</c:v>
                  </c:pt>
                </c:lvl>
                <c:lvl>
                  <c:pt idx="0">
                    <c:v>2</c:v>
                  </c:pt>
                  <c:pt idx="1">
                    <c:v>2.1</c:v>
                  </c:pt>
                  <c:pt idx="2">
                    <c:v>2.2</c:v>
                  </c:pt>
                  <c:pt idx="3">
                    <c:v>2.3</c:v>
                  </c:pt>
                  <c:pt idx="4">
                    <c:v>2.4</c:v>
                  </c:pt>
                  <c:pt idx="5">
                    <c:v>2.5</c:v>
                  </c:pt>
                  <c:pt idx="6">
                    <c:v>2.6</c:v>
                  </c:pt>
                  <c:pt idx="7">
                    <c:v>2.7</c:v>
                  </c:pt>
                  <c:pt idx="8">
                    <c:v>3</c:v>
                  </c:pt>
                  <c:pt idx="9">
                    <c:v>3.1</c:v>
                  </c:pt>
                  <c:pt idx="10">
                    <c:v>3.2</c:v>
                  </c:pt>
                  <c:pt idx="11">
                    <c:v>3.3</c:v>
                  </c:pt>
                  <c:pt idx="12">
                    <c:v>3.4</c:v>
                  </c:pt>
                  <c:pt idx="13">
                    <c:v>4</c:v>
                  </c:pt>
                  <c:pt idx="14">
                    <c:v>4.1</c:v>
                  </c:pt>
                  <c:pt idx="15">
                    <c:v>4.2</c:v>
                  </c:pt>
                  <c:pt idx="16">
                    <c:v>4.3</c:v>
                  </c:pt>
                  <c:pt idx="17">
                    <c:v>4.4</c:v>
                  </c:pt>
                  <c:pt idx="18">
                    <c:v>4.5</c:v>
                  </c:pt>
                  <c:pt idx="19">
                    <c:v>5</c:v>
                  </c:pt>
                  <c:pt idx="20">
                    <c:v>5.1</c:v>
                  </c:pt>
                  <c:pt idx="21">
                    <c:v>5.2</c:v>
                  </c:pt>
                  <c:pt idx="22">
                    <c:v>5.3</c:v>
                  </c:pt>
                  <c:pt idx="23">
                    <c:v>5.4</c:v>
                  </c:pt>
                  <c:pt idx="24">
                    <c:v>5.5</c:v>
                  </c:pt>
                  <c:pt idx="25">
                    <c:v>5.6</c:v>
                  </c:pt>
                  <c:pt idx="26">
                    <c:v>5.7</c:v>
                  </c:pt>
                  <c:pt idx="27">
                    <c:v>5.8</c:v>
                  </c:pt>
                  <c:pt idx="28">
                    <c:v>5.9</c:v>
                  </c:pt>
                  <c:pt idx="29">
                    <c:v>5.10</c:v>
                  </c:pt>
                  <c:pt idx="30">
                    <c:v>5.11</c:v>
                  </c:pt>
                  <c:pt idx="31">
                    <c:v>5.12</c:v>
                  </c:pt>
                  <c:pt idx="32">
                    <c:v>5.13</c:v>
                  </c:pt>
                  <c:pt idx="33">
                    <c:v>5.14</c:v>
                  </c:pt>
                  <c:pt idx="34">
                    <c:v>5.15</c:v>
                  </c:pt>
                  <c:pt idx="35">
                    <c:v>5.16</c:v>
                  </c:pt>
                  <c:pt idx="36">
                    <c:v>5.17</c:v>
                  </c:pt>
                  <c:pt idx="37">
                    <c:v>5.18</c:v>
                  </c:pt>
                  <c:pt idx="38">
                    <c:v>5.19</c:v>
                  </c:pt>
                  <c:pt idx="39">
                    <c:v>5.20</c:v>
                  </c:pt>
                  <c:pt idx="40">
                    <c:v>6</c:v>
                  </c:pt>
                  <c:pt idx="41">
                    <c:v>6.1</c:v>
                  </c:pt>
                  <c:pt idx="42">
                    <c:v>6.2</c:v>
                  </c:pt>
                  <c:pt idx="43">
                    <c:v>6.3</c:v>
                  </c:pt>
                  <c:pt idx="44">
                    <c:v>6.4</c:v>
                  </c:pt>
                  <c:pt idx="45">
                    <c:v>6.5</c:v>
                  </c:pt>
                  <c:pt idx="46">
                    <c:v>6.6</c:v>
                  </c:pt>
                  <c:pt idx="47">
                    <c:v>6.7</c:v>
                  </c:pt>
                  <c:pt idx="48">
                    <c:v>6.8</c:v>
                  </c:pt>
                  <c:pt idx="49">
                    <c:v>6.9</c:v>
                  </c:pt>
                </c:lvl>
              </c:multiLvlStrCache>
            </c:multiLvlStrRef>
          </c:cat>
          <c:val>
            <c:numRef>
              <c:f>Sheet1!$K$26:$K$79</c:f>
              <c:numCache>
                <c:formatCode>General</c:formatCode>
                <c:ptCount val="54"/>
              </c:numCache>
            </c:numRef>
          </c:val>
          <c:extLst>
            <c:ext xmlns:c16="http://schemas.microsoft.com/office/drawing/2014/chart" uri="{C3380CC4-5D6E-409C-BE32-E72D297353CC}">
              <c16:uniqueId val="{00000008-1442-4A0D-B249-DCFD086A4050}"/>
            </c:ext>
          </c:extLst>
        </c:ser>
        <c:dLbls>
          <c:showLegendKey val="0"/>
          <c:showVal val="0"/>
          <c:showCatName val="0"/>
          <c:showSerName val="0"/>
          <c:showPercent val="0"/>
          <c:showBubbleSize val="0"/>
        </c:dLbls>
        <c:gapWidth val="219"/>
        <c:overlap val="-27"/>
        <c:axId val="413479424"/>
        <c:axId val="413480736"/>
      </c:barChart>
      <c:catAx>
        <c:axId val="4134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0736"/>
        <c:crosses val="autoZero"/>
        <c:auto val="1"/>
        <c:lblAlgn val="ctr"/>
        <c:lblOffset val="100"/>
        <c:noMultiLvlLbl val="0"/>
      </c:catAx>
      <c:valAx>
        <c:axId val="41348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2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9292683" cy="605573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79"/>
  <sheetViews>
    <sheetView tabSelected="1" view="pageBreakPreview" topLeftCell="A60" zoomScaleNormal="100" zoomScaleSheetLayoutView="100" workbookViewId="0">
      <selection activeCell="M65" sqref="M65"/>
    </sheetView>
  </sheetViews>
  <sheetFormatPr defaultRowHeight="14.25" x14ac:dyDescent="0.2"/>
  <cols>
    <col min="1" max="1" width="5.7109375" style="3" customWidth="1"/>
    <col min="2" max="2" width="33.85546875" style="3" customWidth="1"/>
    <col min="3" max="3" width="15.7109375" style="3" customWidth="1"/>
    <col min="4" max="4" width="52.140625" style="3" bestFit="1" customWidth="1"/>
    <col min="5" max="10" width="10.7109375" style="3" customWidth="1"/>
    <col min="11" max="11" width="9.85546875" style="3" bestFit="1" customWidth="1"/>
    <col min="12" max="12" width="17.85546875" style="3" bestFit="1" customWidth="1"/>
    <col min="13" max="16384" width="9.140625" style="3"/>
  </cols>
  <sheetData>
    <row r="1" spans="1:18" ht="15" x14ac:dyDescent="0.25">
      <c r="A1" s="11" t="s">
        <v>0</v>
      </c>
    </row>
    <row r="2" spans="1:18" ht="15" x14ac:dyDescent="0.25">
      <c r="A2" s="12" t="s">
        <v>1</v>
      </c>
      <c r="B2" s="13"/>
      <c r="C2" s="76" t="str">
        <f>"ITP-"&amp;C4&amp;"-"&amp;C3</f>
        <v>ITP-178-STR-SSB-L-Shape Retaining Wall</v>
      </c>
      <c r="D2" s="77"/>
    </row>
    <row r="3" spans="1:18" ht="15" x14ac:dyDescent="0.25">
      <c r="A3" s="12" t="s">
        <v>2</v>
      </c>
      <c r="B3" s="13"/>
      <c r="C3" s="76" t="s">
        <v>3</v>
      </c>
      <c r="D3" s="77"/>
    </row>
    <row r="4" spans="1:18" ht="15" x14ac:dyDescent="0.25">
      <c r="A4" s="12" t="s">
        <v>4</v>
      </c>
      <c r="B4" s="13"/>
      <c r="C4" s="76" t="s">
        <v>5</v>
      </c>
      <c r="D4" s="77"/>
    </row>
    <row r="5" spans="1:18" ht="15" x14ac:dyDescent="0.25">
      <c r="A5" s="12" t="s">
        <v>6</v>
      </c>
      <c r="B5" s="13"/>
      <c r="C5" s="76">
        <v>1</v>
      </c>
      <c r="D5" s="77"/>
    </row>
    <row r="6" spans="1:18" ht="15" x14ac:dyDescent="0.25">
      <c r="A6" s="12" t="s">
        <v>7</v>
      </c>
      <c r="B6" s="13"/>
      <c r="C6" s="84">
        <v>45467</v>
      </c>
      <c r="D6" s="85"/>
    </row>
    <row r="7" spans="1:18" ht="15" x14ac:dyDescent="0.25">
      <c r="A7" s="12" t="s">
        <v>8</v>
      </c>
      <c r="B7" s="13"/>
      <c r="C7" s="76" t="s">
        <v>248</v>
      </c>
      <c r="D7" s="77"/>
    </row>
    <row r="8" spans="1:18" ht="15" x14ac:dyDescent="0.25">
      <c r="A8" s="12" t="s">
        <v>10</v>
      </c>
      <c r="B8" s="13"/>
      <c r="C8" s="76" t="s">
        <v>9</v>
      </c>
      <c r="D8" s="77"/>
    </row>
    <row r="9" spans="1:18" ht="15" x14ac:dyDescent="0.25">
      <c r="A9" s="12" t="s">
        <v>11</v>
      </c>
      <c r="B9" s="13"/>
      <c r="C9" s="76" t="s">
        <v>12</v>
      </c>
      <c r="D9" s="77"/>
    </row>
    <row r="11" spans="1:18" ht="24" customHeight="1" x14ac:dyDescent="0.2">
      <c r="A11" s="9"/>
      <c r="B11" s="10"/>
      <c r="C11" s="10"/>
      <c r="D11" s="78" t="s">
        <v>13</v>
      </c>
      <c r="E11" s="79"/>
      <c r="F11" s="79"/>
      <c r="G11" s="79"/>
      <c r="H11" s="79"/>
      <c r="I11" s="79"/>
      <c r="J11" s="79"/>
      <c r="K11" s="80"/>
    </row>
    <row r="12" spans="1:18" x14ac:dyDescent="0.2">
      <c r="A12" s="4"/>
      <c r="D12" s="19" t="s">
        <v>14</v>
      </c>
      <c r="E12" s="64"/>
      <c r="F12" s="64"/>
      <c r="G12" s="64"/>
      <c r="H12" s="64"/>
      <c r="I12" s="65"/>
      <c r="J12" s="20" t="s">
        <v>15</v>
      </c>
      <c r="K12" s="21">
        <v>0</v>
      </c>
      <c r="O12" s="1"/>
      <c r="P12" s="1"/>
      <c r="Q12" s="1"/>
      <c r="R12" s="1"/>
    </row>
    <row r="13" spans="1:18" x14ac:dyDescent="0.2">
      <c r="A13" s="4"/>
      <c r="D13" s="68"/>
      <c r="E13" s="69"/>
      <c r="F13" s="69"/>
      <c r="G13" s="69"/>
      <c r="H13" s="69"/>
      <c r="I13" s="70"/>
      <c r="J13" s="14" t="s">
        <v>16</v>
      </c>
      <c r="K13" s="42">
        <f>C6</f>
        <v>45467</v>
      </c>
    </row>
    <row r="14" spans="1:18" x14ac:dyDescent="0.2">
      <c r="A14" s="4"/>
      <c r="D14" s="71"/>
      <c r="E14" s="72"/>
      <c r="F14" s="72"/>
      <c r="G14" s="72"/>
      <c r="H14" s="72"/>
      <c r="I14" s="73"/>
      <c r="J14" s="16"/>
      <c r="K14" s="16"/>
      <c r="O14" s="1"/>
      <c r="P14" s="1"/>
      <c r="Q14" s="1"/>
      <c r="R14" s="1"/>
    </row>
    <row r="15" spans="1:18" ht="14.25" customHeight="1" x14ac:dyDescent="0.2">
      <c r="A15" s="81"/>
      <c r="B15" s="82"/>
      <c r="C15" s="82"/>
      <c r="D15" s="22"/>
      <c r="E15" s="66"/>
      <c r="F15" s="66"/>
      <c r="G15" s="66"/>
      <c r="H15" s="66"/>
      <c r="I15" s="67"/>
      <c r="J15" s="15"/>
      <c r="K15" s="15"/>
      <c r="O15" s="1"/>
      <c r="P15" s="1"/>
      <c r="Q15" s="1"/>
      <c r="R15" s="1"/>
    </row>
    <row r="16" spans="1:18" ht="18.75" customHeight="1" x14ac:dyDescent="0.2">
      <c r="A16" s="29" t="s">
        <v>17</v>
      </c>
      <c r="B16" s="30"/>
      <c r="C16" s="13"/>
      <c r="D16" s="31"/>
      <c r="E16" s="31"/>
      <c r="F16" s="31"/>
      <c r="G16" s="31"/>
      <c r="H16" s="31"/>
      <c r="I16" s="31"/>
      <c r="J16" s="31"/>
      <c r="K16" s="13"/>
      <c r="Q16" s="1"/>
      <c r="R16" s="1"/>
    </row>
    <row r="17" spans="1:19" ht="14.25" customHeight="1" x14ac:dyDescent="0.2">
      <c r="A17" s="83" t="s">
        <v>18</v>
      </c>
      <c r="B17" s="83" t="s">
        <v>19</v>
      </c>
      <c r="C17" s="83" t="s">
        <v>20</v>
      </c>
      <c r="D17" s="83" t="s">
        <v>21</v>
      </c>
      <c r="E17" s="83" t="s">
        <v>22</v>
      </c>
      <c r="F17" s="83"/>
      <c r="G17" s="83"/>
      <c r="H17" s="83" t="s">
        <v>23</v>
      </c>
      <c r="I17" s="83" t="s">
        <v>24</v>
      </c>
      <c r="J17" s="75" t="s">
        <v>25</v>
      </c>
      <c r="K17" s="83" t="s">
        <v>26</v>
      </c>
      <c r="R17" s="1"/>
      <c r="S17" s="1"/>
    </row>
    <row r="18" spans="1:19" x14ac:dyDescent="0.2">
      <c r="A18" s="83"/>
      <c r="B18" s="83"/>
      <c r="C18" s="83"/>
      <c r="D18" s="83"/>
      <c r="E18" s="2" t="s">
        <v>27</v>
      </c>
      <c r="F18" s="2" t="s">
        <v>28</v>
      </c>
      <c r="G18" s="2" t="s">
        <v>29</v>
      </c>
      <c r="H18" s="83"/>
      <c r="I18" s="83"/>
      <c r="J18" s="75"/>
      <c r="K18" s="83"/>
      <c r="R18" s="1"/>
      <c r="S18" s="1"/>
    </row>
    <row r="19" spans="1:19" x14ac:dyDescent="0.2">
      <c r="A19" s="17">
        <v>1</v>
      </c>
      <c r="B19" s="74" t="s">
        <v>30</v>
      </c>
      <c r="C19" s="74"/>
      <c r="D19" s="74"/>
      <c r="E19" s="74"/>
      <c r="F19" s="74"/>
      <c r="G19" s="74"/>
      <c r="H19" s="74"/>
      <c r="I19" s="74"/>
      <c r="J19" s="74"/>
      <c r="K19" s="74"/>
    </row>
    <row r="20" spans="1:19" ht="22.5" x14ac:dyDescent="0.2">
      <c r="A20" s="18">
        <v>1.1000000000000001</v>
      </c>
      <c r="B20" s="7" t="s">
        <v>31</v>
      </c>
      <c r="C20" s="32" t="s">
        <v>32</v>
      </c>
      <c r="D20" s="5" t="s">
        <v>33</v>
      </c>
      <c r="E20" s="5" t="s">
        <v>33</v>
      </c>
      <c r="F20" s="5" t="s">
        <v>33</v>
      </c>
      <c r="G20" s="5" t="s">
        <v>33</v>
      </c>
      <c r="H20" s="5" t="s">
        <v>33</v>
      </c>
      <c r="I20" s="5" t="s">
        <v>33</v>
      </c>
      <c r="J20" s="5" t="s">
        <v>34</v>
      </c>
      <c r="K20" s="5" t="s">
        <v>33</v>
      </c>
    </row>
    <row r="21" spans="1:19" ht="22.5" x14ac:dyDescent="0.2">
      <c r="A21" s="36" t="s">
        <v>35</v>
      </c>
      <c r="B21" s="7" t="s">
        <v>31</v>
      </c>
      <c r="C21" s="32" t="s">
        <v>32</v>
      </c>
      <c r="D21" s="5" t="s">
        <v>33</v>
      </c>
      <c r="E21" s="5" t="s">
        <v>33</v>
      </c>
      <c r="F21" s="5" t="s">
        <v>33</v>
      </c>
      <c r="G21" s="5" t="s">
        <v>33</v>
      </c>
      <c r="H21" s="5" t="s">
        <v>33</v>
      </c>
      <c r="I21" s="5" t="s">
        <v>33</v>
      </c>
      <c r="J21" s="5" t="s">
        <v>33</v>
      </c>
      <c r="K21" s="5" t="s">
        <v>33</v>
      </c>
    </row>
    <row r="22" spans="1:19" ht="22.5" x14ac:dyDescent="0.2">
      <c r="A22" s="18">
        <v>1.3</v>
      </c>
      <c r="B22" s="7" t="s">
        <v>31</v>
      </c>
      <c r="C22" s="32" t="s">
        <v>36</v>
      </c>
      <c r="D22" s="5" t="s">
        <v>33</v>
      </c>
      <c r="E22" s="5" t="s">
        <v>33</v>
      </c>
      <c r="F22" s="5" t="s">
        <v>33</v>
      </c>
      <c r="G22" s="5" t="s">
        <v>33</v>
      </c>
      <c r="H22" s="5" t="s">
        <v>33</v>
      </c>
      <c r="I22" s="5" t="s">
        <v>33</v>
      </c>
      <c r="J22" s="5" t="s">
        <v>34</v>
      </c>
      <c r="K22" s="5" t="s">
        <v>33</v>
      </c>
    </row>
    <row r="23" spans="1:19" ht="22.5" x14ac:dyDescent="0.2">
      <c r="A23" s="18">
        <v>1.4</v>
      </c>
      <c r="B23" s="7" t="s">
        <v>31</v>
      </c>
      <c r="C23" s="32" t="s">
        <v>37</v>
      </c>
      <c r="D23" s="5" t="s">
        <v>33</v>
      </c>
      <c r="E23" s="5" t="s">
        <v>33</v>
      </c>
      <c r="F23" s="5" t="s">
        <v>33</v>
      </c>
      <c r="G23" s="5" t="s">
        <v>33</v>
      </c>
      <c r="H23" s="5" t="s">
        <v>33</v>
      </c>
      <c r="I23" s="5" t="s">
        <v>33</v>
      </c>
      <c r="J23" s="5" t="s">
        <v>34</v>
      </c>
      <c r="K23" s="5" t="s">
        <v>33</v>
      </c>
    </row>
    <row r="24" spans="1:19" ht="22.5" x14ac:dyDescent="0.2">
      <c r="A24" s="36" t="s">
        <v>38</v>
      </c>
      <c r="B24" s="7" t="s">
        <v>31</v>
      </c>
      <c r="C24" s="5" t="s">
        <v>39</v>
      </c>
      <c r="D24" s="58" t="s">
        <v>33</v>
      </c>
      <c r="E24" s="5" t="s">
        <v>33</v>
      </c>
      <c r="F24" s="5" t="s">
        <v>33</v>
      </c>
      <c r="G24" s="5" t="s">
        <v>33</v>
      </c>
      <c r="H24" s="5" t="s">
        <v>33</v>
      </c>
      <c r="I24" s="5" t="s">
        <v>33</v>
      </c>
      <c r="J24" s="5" t="s">
        <v>33</v>
      </c>
      <c r="K24" s="5" t="s">
        <v>33</v>
      </c>
    </row>
    <row r="25" spans="1:19" ht="22.5" x14ac:dyDescent="0.2">
      <c r="A25" s="36" t="s">
        <v>40</v>
      </c>
      <c r="B25" s="7" t="s">
        <v>31</v>
      </c>
      <c r="C25" s="32" t="s">
        <v>41</v>
      </c>
      <c r="D25" s="58" t="s">
        <v>33</v>
      </c>
      <c r="E25" s="5" t="s">
        <v>33</v>
      </c>
      <c r="F25" s="5" t="s">
        <v>33</v>
      </c>
      <c r="G25" s="5" t="s">
        <v>33</v>
      </c>
      <c r="H25" s="5" t="s">
        <v>33</v>
      </c>
      <c r="I25" s="5" t="s">
        <v>33</v>
      </c>
      <c r="J25" s="5" t="s">
        <v>33</v>
      </c>
      <c r="K25" s="5" t="s">
        <v>33</v>
      </c>
    </row>
    <row r="26" spans="1:19" x14ac:dyDescent="0.2">
      <c r="A26" s="17">
        <v>2</v>
      </c>
      <c r="B26" s="74" t="s">
        <v>42</v>
      </c>
      <c r="C26" s="74"/>
      <c r="D26" s="74"/>
      <c r="E26" s="74"/>
      <c r="F26" s="74"/>
      <c r="G26" s="74"/>
      <c r="H26" s="74"/>
      <c r="I26" s="74"/>
      <c r="J26" s="74"/>
      <c r="K26" s="74"/>
    </row>
    <row r="27" spans="1:19" ht="67.5" x14ac:dyDescent="0.2">
      <c r="A27" s="36">
        <v>2.1</v>
      </c>
      <c r="B27" s="7" t="s">
        <v>43</v>
      </c>
      <c r="C27" s="5" t="s">
        <v>44</v>
      </c>
      <c r="D27" s="52" t="s">
        <v>45</v>
      </c>
      <c r="E27" s="5" t="s">
        <v>46</v>
      </c>
      <c r="F27" s="5" t="s">
        <v>47</v>
      </c>
      <c r="G27" s="53" t="s">
        <v>48</v>
      </c>
      <c r="H27" s="5" t="s">
        <v>49</v>
      </c>
      <c r="I27" s="5" t="s">
        <v>50</v>
      </c>
      <c r="J27" s="6"/>
      <c r="K27" s="6"/>
    </row>
    <row r="28" spans="1:19" ht="90" x14ac:dyDescent="0.2">
      <c r="A28" s="36">
        <v>2.2000000000000002</v>
      </c>
      <c r="B28" s="7" t="s">
        <v>51</v>
      </c>
      <c r="C28" s="5" t="s">
        <v>52</v>
      </c>
      <c r="D28" s="52" t="s">
        <v>53</v>
      </c>
      <c r="E28" s="5" t="s">
        <v>46</v>
      </c>
      <c r="F28" s="5" t="s">
        <v>54</v>
      </c>
      <c r="G28" s="53" t="s">
        <v>48</v>
      </c>
      <c r="H28" s="5" t="s">
        <v>49</v>
      </c>
      <c r="I28" s="5" t="s">
        <v>55</v>
      </c>
      <c r="J28" s="6"/>
      <c r="K28" s="6"/>
    </row>
    <row r="29" spans="1:19" ht="101.25" x14ac:dyDescent="0.2">
      <c r="A29" s="36">
        <v>2.2999999999999998</v>
      </c>
      <c r="B29" s="33" t="s">
        <v>56</v>
      </c>
      <c r="C29" s="32" t="s">
        <v>57</v>
      </c>
      <c r="D29" s="54" t="s">
        <v>58</v>
      </c>
      <c r="E29" s="32" t="s">
        <v>46</v>
      </c>
      <c r="F29" s="32" t="s">
        <v>59</v>
      </c>
      <c r="G29" s="53" t="s">
        <v>48</v>
      </c>
      <c r="H29" s="5" t="s">
        <v>49</v>
      </c>
      <c r="I29" s="5" t="s">
        <v>55</v>
      </c>
      <c r="J29" s="6"/>
      <c r="K29" s="6"/>
    </row>
    <row r="30" spans="1:19" ht="56.25" x14ac:dyDescent="0.2">
      <c r="A30" s="36">
        <v>2.4</v>
      </c>
      <c r="B30" s="7" t="s">
        <v>60</v>
      </c>
      <c r="C30" s="5" t="s">
        <v>61</v>
      </c>
      <c r="D30" s="52" t="s">
        <v>62</v>
      </c>
      <c r="E30" s="5" t="s">
        <v>46</v>
      </c>
      <c r="F30" s="5" t="s">
        <v>63</v>
      </c>
      <c r="G30" s="53" t="s">
        <v>48</v>
      </c>
      <c r="H30" s="5" t="s">
        <v>49</v>
      </c>
      <c r="I30" s="5" t="s">
        <v>55</v>
      </c>
      <c r="J30" s="6"/>
      <c r="K30" s="6"/>
    </row>
    <row r="31" spans="1:19" ht="67.5" x14ac:dyDescent="0.2">
      <c r="A31" s="36" t="s">
        <v>64</v>
      </c>
      <c r="B31" s="7" t="s">
        <v>65</v>
      </c>
      <c r="C31" s="5" t="s">
        <v>66</v>
      </c>
      <c r="D31" s="52" t="s">
        <v>67</v>
      </c>
      <c r="E31" s="5" t="s">
        <v>46</v>
      </c>
      <c r="F31" s="5" t="s">
        <v>63</v>
      </c>
      <c r="G31" s="53" t="s">
        <v>48</v>
      </c>
      <c r="H31" s="5" t="s">
        <v>49</v>
      </c>
      <c r="I31" s="5" t="s">
        <v>55</v>
      </c>
      <c r="J31" s="6"/>
      <c r="K31" s="6"/>
    </row>
    <row r="32" spans="1:19" ht="56.25" x14ac:dyDescent="0.2">
      <c r="A32" s="36" t="s">
        <v>68</v>
      </c>
      <c r="B32" s="33" t="s">
        <v>69</v>
      </c>
      <c r="C32" s="5" t="s">
        <v>70</v>
      </c>
      <c r="D32" s="8" t="s">
        <v>71</v>
      </c>
      <c r="E32" s="5" t="s">
        <v>46</v>
      </c>
      <c r="F32" s="5" t="s">
        <v>72</v>
      </c>
      <c r="G32" s="39" t="s">
        <v>73</v>
      </c>
      <c r="H32" s="5" t="s">
        <v>49</v>
      </c>
      <c r="I32" s="5" t="s">
        <v>55</v>
      </c>
      <c r="J32" s="6"/>
      <c r="K32" s="6"/>
    </row>
    <row r="33" spans="1:21" ht="56.25" x14ac:dyDescent="0.2">
      <c r="A33" s="40">
        <v>2.7</v>
      </c>
      <c r="B33" s="33" t="s">
        <v>74</v>
      </c>
      <c r="C33" s="32" t="s">
        <v>75</v>
      </c>
      <c r="D33" s="34" t="s">
        <v>76</v>
      </c>
      <c r="E33" s="32" t="s">
        <v>46</v>
      </c>
      <c r="F33" s="5" t="s">
        <v>72</v>
      </c>
      <c r="G33" s="39" t="s">
        <v>73</v>
      </c>
      <c r="H33" s="5" t="s">
        <v>49</v>
      </c>
      <c r="I33" s="5" t="s">
        <v>55</v>
      </c>
      <c r="J33" s="35"/>
      <c r="K33" s="35"/>
      <c r="O33" s="37"/>
      <c r="P33" s="1"/>
      <c r="Q33" s="1"/>
      <c r="R33" s="1"/>
      <c r="S33" s="1"/>
      <c r="T33" s="1"/>
      <c r="U33" s="1"/>
    </row>
    <row r="34" spans="1:21" x14ac:dyDescent="0.2">
      <c r="A34" s="17">
        <v>3</v>
      </c>
      <c r="B34" s="74" t="s">
        <v>77</v>
      </c>
      <c r="C34" s="74"/>
      <c r="D34" s="74"/>
      <c r="E34" s="74"/>
      <c r="F34" s="74"/>
      <c r="G34" s="74"/>
      <c r="H34" s="74"/>
      <c r="I34" s="74"/>
      <c r="J34" s="74"/>
      <c r="K34" s="74"/>
    </row>
    <row r="35" spans="1:21" ht="191.25" x14ac:dyDescent="0.2">
      <c r="A35" s="18">
        <v>3.1</v>
      </c>
      <c r="B35" s="33" t="s">
        <v>78</v>
      </c>
      <c r="C35" s="5" t="s">
        <v>79</v>
      </c>
      <c r="D35" s="8" t="s">
        <v>80</v>
      </c>
      <c r="E35" s="5" t="s">
        <v>46</v>
      </c>
      <c r="F35" s="5" t="s">
        <v>81</v>
      </c>
      <c r="G35" s="39" t="s">
        <v>73</v>
      </c>
      <c r="H35" s="5" t="s">
        <v>82</v>
      </c>
      <c r="I35" s="5" t="s">
        <v>55</v>
      </c>
      <c r="J35" s="35"/>
      <c r="K35" s="35"/>
    </row>
    <row r="36" spans="1:21" ht="101.25" x14ac:dyDescent="0.2">
      <c r="A36" s="46">
        <v>3.2</v>
      </c>
      <c r="B36" s="49" t="s">
        <v>83</v>
      </c>
      <c r="C36" s="48" t="s">
        <v>246</v>
      </c>
      <c r="D36" s="47" t="s">
        <v>245</v>
      </c>
      <c r="E36" s="48" t="s">
        <v>46</v>
      </c>
      <c r="F36" s="48" t="s">
        <v>84</v>
      </c>
      <c r="G36" s="50" t="s">
        <v>48</v>
      </c>
      <c r="H36" s="48" t="s">
        <v>85</v>
      </c>
      <c r="I36" s="48" t="s">
        <v>86</v>
      </c>
      <c r="J36" s="51"/>
      <c r="K36" s="51"/>
      <c r="O36" s="37"/>
      <c r="P36" s="1"/>
      <c r="Q36" s="1"/>
      <c r="R36" s="1"/>
      <c r="S36" s="1"/>
      <c r="T36" s="1"/>
      <c r="U36" s="1"/>
    </row>
    <row r="37" spans="1:21" ht="191.25" x14ac:dyDescent="0.2">
      <c r="A37" s="36" t="s">
        <v>87</v>
      </c>
      <c r="B37" s="8" t="s">
        <v>88</v>
      </c>
      <c r="C37" s="5" t="s">
        <v>89</v>
      </c>
      <c r="D37" s="52" t="s">
        <v>90</v>
      </c>
      <c r="E37" s="5" t="s">
        <v>46</v>
      </c>
      <c r="F37" s="5" t="s">
        <v>91</v>
      </c>
      <c r="G37" s="53" t="s">
        <v>48</v>
      </c>
      <c r="H37" s="5" t="s">
        <v>49</v>
      </c>
      <c r="I37" s="5" t="s">
        <v>50</v>
      </c>
      <c r="J37" s="6"/>
      <c r="K37" s="6"/>
    </row>
    <row r="38" spans="1:21" ht="45" x14ac:dyDescent="0.2">
      <c r="A38" s="56" t="s">
        <v>92</v>
      </c>
      <c r="B38" s="41" t="s">
        <v>93</v>
      </c>
      <c r="C38" s="43" t="s">
        <v>70</v>
      </c>
      <c r="D38" s="55" t="s">
        <v>94</v>
      </c>
      <c r="E38" s="43" t="s">
        <v>95</v>
      </c>
      <c r="F38" s="43" t="s">
        <v>96</v>
      </c>
      <c r="G38" s="48" t="s">
        <v>73</v>
      </c>
      <c r="H38" s="43" t="s">
        <v>97</v>
      </c>
      <c r="I38" s="43" t="s">
        <v>98</v>
      </c>
      <c r="J38" s="45"/>
      <c r="K38" s="45"/>
    </row>
    <row r="39" spans="1:21" x14ac:dyDescent="0.2">
      <c r="A39" s="17">
        <v>4</v>
      </c>
      <c r="B39" s="74" t="s">
        <v>99</v>
      </c>
      <c r="C39" s="74"/>
      <c r="D39" s="74"/>
      <c r="E39" s="74"/>
      <c r="F39" s="74"/>
      <c r="G39" s="74"/>
      <c r="H39" s="74"/>
      <c r="I39" s="74"/>
      <c r="J39" s="74"/>
      <c r="K39" s="74"/>
    </row>
    <row r="40" spans="1:21" ht="56.25" x14ac:dyDescent="0.2">
      <c r="A40" s="36">
        <v>4.0999999999999996</v>
      </c>
      <c r="B40" s="8" t="s">
        <v>100</v>
      </c>
      <c r="C40" s="5" t="s">
        <v>70</v>
      </c>
      <c r="D40" s="52" t="s">
        <v>101</v>
      </c>
      <c r="E40" s="5" t="s">
        <v>46</v>
      </c>
      <c r="F40" s="5" t="s">
        <v>102</v>
      </c>
      <c r="G40" s="39" t="s">
        <v>73</v>
      </c>
      <c r="H40" s="6" t="s">
        <v>103</v>
      </c>
      <c r="I40" s="5" t="s">
        <v>55</v>
      </c>
      <c r="J40" s="6"/>
      <c r="K40" s="6"/>
    </row>
    <row r="41" spans="1:21" ht="112.5" x14ac:dyDescent="0.2">
      <c r="A41" s="46">
        <v>4.2</v>
      </c>
      <c r="B41" s="49" t="s">
        <v>104</v>
      </c>
      <c r="C41" s="48" t="s">
        <v>105</v>
      </c>
      <c r="D41" s="47" t="s">
        <v>106</v>
      </c>
      <c r="E41" s="48" t="s">
        <v>107</v>
      </c>
      <c r="F41" s="48" t="s">
        <v>81</v>
      </c>
      <c r="G41" s="44" t="s">
        <v>73</v>
      </c>
      <c r="H41" s="48" t="s">
        <v>108</v>
      </c>
      <c r="I41" s="48" t="s">
        <v>55</v>
      </c>
      <c r="J41" s="44"/>
      <c r="K41" s="44"/>
    </row>
    <row r="42" spans="1:21" ht="146.25" x14ac:dyDescent="0.2">
      <c r="A42" s="18">
        <v>4.3</v>
      </c>
      <c r="B42" s="33" t="s">
        <v>109</v>
      </c>
      <c r="C42" s="32" t="s">
        <v>110</v>
      </c>
      <c r="D42" s="8" t="s">
        <v>111</v>
      </c>
      <c r="E42" s="5" t="s">
        <v>107</v>
      </c>
      <c r="F42" s="32" t="s">
        <v>81</v>
      </c>
      <c r="G42" s="39" t="s">
        <v>73</v>
      </c>
      <c r="H42" s="32" t="s">
        <v>112</v>
      </c>
      <c r="I42" s="32" t="s">
        <v>55</v>
      </c>
      <c r="J42" s="39"/>
      <c r="K42" s="39"/>
    </row>
    <row r="43" spans="1:21" ht="90" x14ac:dyDescent="0.2">
      <c r="A43" s="60">
        <v>4.4000000000000004</v>
      </c>
      <c r="B43" s="41" t="s">
        <v>113</v>
      </c>
      <c r="C43" s="43" t="s">
        <v>247</v>
      </c>
      <c r="D43" s="41" t="s">
        <v>240</v>
      </c>
      <c r="E43" s="48" t="s">
        <v>107</v>
      </c>
      <c r="F43" s="48" t="s">
        <v>81</v>
      </c>
      <c r="G43" s="44" t="s">
        <v>73</v>
      </c>
      <c r="H43" s="48" t="s">
        <v>112</v>
      </c>
      <c r="I43" s="48" t="s">
        <v>55</v>
      </c>
      <c r="J43" s="45"/>
      <c r="K43" s="45"/>
    </row>
    <row r="44" spans="1:21" ht="78.75" x14ac:dyDescent="0.2">
      <c r="A44" s="36" t="s">
        <v>114</v>
      </c>
      <c r="B44" s="8" t="s">
        <v>115</v>
      </c>
      <c r="C44" s="5" t="s">
        <v>116</v>
      </c>
      <c r="D44" s="52" t="s">
        <v>117</v>
      </c>
      <c r="E44" s="5" t="s">
        <v>107</v>
      </c>
      <c r="F44" s="5" t="s">
        <v>81</v>
      </c>
      <c r="G44" s="39" t="s">
        <v>118</v>
      </c>
      <c r="H44" s="5" t="s">
        <v>119</v>
      </c>
      <c r="I44" s="5" t="s">
        <v>55</v>
      </c>
      <c r="J44" s="6"/>
      <c r="K44" s="6"/>
    </row>
    <row r="45" spans="1:21" x14ac:dyDescent="0.2">
      <c r="A45" s="17">
        <v>5</v>
      </c>
      <c r="B45" s="74" t="s">
        <v>120</v>
      </c>
      <c r="C45" s="74"/>
      <c r="D45" s="74"/>
      <c r="E45" s="74"/>
      <c r="F45" s="74"/>
      <c r="G45" s="74"/>
      <c r="H45" s="74"/>
      <c r="I45" s="74"/>
      <c r="J45" s="74"/>
      <c r="K45" s="74"/>
    </row>
    <row r="46" spans="1:21" ht="48.75" customHeight="1" x14ac:dyDescent="0.2">
      <c r="A46" s="40">
        <v>5.0999999999999996</v>
      </c>
      <c r="B46" s="33" t="s">
        <v>121</v>
      </c>
      <c r="C46" s="32" t="s">
        <v>122</v>
      </c>
      <c r="D46" s="34" t="s">
        <v>123</v>
      </c>
      <c r="E46" s="32" t="s">
        <v>124</v>
      </c>
      <c r="F46" s="32" t="s">
        <v>81</v>
      </c>
      <c r="G46" s="39" t="s">
        <v>125</v>
      </c>
      <c r="H46" s="32" t="s">
        <v>108</v>
      </c>
      <c r="I46" s="32" t="s">
        <v>55</v>
      </c>
      <c r="J46" s="39"/>
      <c r="K46" s="39"/>
    </row>
    <row r="47" spans="1:21" ht="78.75" x14ac:dyDescent="0.2">
      <c r="A47" s="46">
        <v>5.2</v>
      </c>
      <c r="B47" s="49" t="s">
        <v>126</v>
      </c>
      <c r="C47" s="48" t="s">
        <v>127</v>
      </c>
      <c r="D47" s="47" t="s">
        <v>241</v>
      </c>
      <c r="E47" s="48" t="s">
        <v>107</v>
      </c>
      <c r="F47" s="48" t="s">
        <v>81</v>
      </c>
      <c r="G47" s="44" t="s">
        <v>125</v>
      </c>
      <c r="H47" s="48" t="s">
        <v>112</v>
      </c>
      <c r="I47" s="48" t="s">
        <v>55</v>
      </c>
      <c r="J47" s="44"/>
      <c r="K47" s="44"/>
    </row>
    <row r="48" spans="1:21" ht="67.5" x14ac:dyDescent="0.2">
      <c r="A48" s="36" t="s">
        <v>128</v>
      </c>
      <c r="B48" s="8" t="s">
        <v>129</v>
      </c>
      <c r="C48" s="5" t="s">
        <v>130</v>
      </c>
      <c r="D48" s="52" t="s">
        <v>131</v>
      </c>
      <c r="E48" s="5" t="s">
        <v>132</v>
      </c>
      <c r="F48" s="5" t="s">
        <v>133</v>
      </c>
      <c r="G48" s="6" t="s">
        <v>118</v>
      </c>
      <c r="H48" s="5" t="s">
        <v>134</v>
      </c>
      <c r="I48" s="5" t="s">
        <v>55</v>
      </c>
      <c r="J48" s="6"/>
      <c r="K48" s="6"/>
    </row>
    <row r="49" spans="1:17" ht="90" x14ac:dyDescent="0.2">
      <c r="A49" s="36" t="s">
        <v>135</v>
      </c>
      <c r="B49" s="8" t="s">
        <v>136</v>
      </c>
      <c r="C49" s="5">
        <v>614.08000000000004</v>
      </c>
      <c r="D49" s="52" t="s">
        <v>137</v>
      </c>
      <c r="E49" s="5" t="s">
        <v>132</v>
      </c>
      <c r="F49" s="5" t="s">
        <v>138</v>
      </c>
      <c r="G49" s="57" t="s">
        <v>48</v>
      </c>
      <c r="H49" s="5" t="s">
        <v>139</v>
      </c>
      <c r="I49" s="5" t="s">
        <v>50</v>
      </c>
      <c r="J49" s="6"/>
      <c r="K49" s="6"/>
    </row>
    <row r="50" spans="1:17" ht="33.75" x14ac:dyDescent="0.2">
      <c r="A50" s="36" t="s">
        <v>140</v>
      </c>
      <c r="B50" s="8" t="s">
        <v>141</v>
      </c>
      <c r="C50" s="5" t="s">
        <v>142</v>
      </c>
      <c r="D50" s="52" t="s">
        <v>143</v>
      </c>
      <c r="E50" s="5" t="s">
        <v>107</v>
      </c>
      <c r="F50" s="5" t="s">
        <v>81</v>
      </c>
      <c r="G50" s="39" t="s">
        <v>73</v>
      </c>
      <c r="H50" s="5" t="s">
        <v>144</v>
      </c>
      <c r="I50" s="5" t="s">
        <v>55</v>
      </c>
      <c r="J50" s="6"/>
      <c r="K50" s="6"/>
    </row>
    <row r="51" spans="1:17" ht="123.75" x14ac:dyDescent="0.2">
      <c r="A51" s="36" t="s">
        <v>145</v>
      </c>
      <c r="B51" s="8" t="s">
        <v>146</v>
      </c>
      <c r="C51" s="5" t="s">
        <v>147</v>
      </c>
      <c r="D51" s="52" t="s">
        <v>148</v>
      </c>
      <c r="E51" s="5" t="s">
        <v>107</v>
      </c>
      <c r="F51" s="5" t="s">
        <v>81</v>
      </c>
      <c r="G51" s="39" t="s">
        <v>118</v>
      </c>
      <c r="H51" s="5" t="s">
        <v>149</v>
      </c>
      <c r="I51" s="5" t="s">
        <v>55</v>
      </c>
      <c r="J51" s="6"/>
      <c r="K51" s="6"/>
    </row>
    <row r="52" spans="1:17" ht="67.5" x14ac:dyDescent="0.2">
      <c r="A52" s="36" t="s">
        <v>150</v>
      </c>
      <c r="B52" s="8" t="s">
        <v>151</v>
      </c>
      <c r="C52" s="5">
        <v>610.22</v>
      </c>
      <c r="D52" s="52" t="s">
        <v>152</v>
      </c>
      <c r="E52" s="5" t="s">
        <v>153</v>
      </c>
      <c r="F52" s="5" t="s">
        <v>154</v>
      </c>
      <c r="G52" s="39" t="s">
        <v>118</v>
      </c>
      <c r="H52" s="5" t="s">
        <v>149</v>
      </c>
      <c r="I52" s="5" t="s">
        <v>55</v>
      </c>
      <c r="J52" s="6"/>
      <c r="K52" s="6"/>
    </row>
    <row r="53" spans="1:17" ht="67.5" x14ac:dyDescent="0.2">
      <c r="A53" s="36" t="s">
        <v>155</v>
      </c>
      <c r="B53" s="8" t="s">
        <v>156</v>
      </c>
      <c r="C53" s="5" t="s">
        <v>157</v>
      </c>
      <c r="D53" s="52" t="s">
        <v>158</v>
      </c>
      <c r="E53" s="5" t="s">
        <v>107</v>
      </c>
      <c r="F53" s="5" t="s">
        <v>81</v>
      </c>
      <c r="G53" s="57" t="s">
        <v>48</v>
      </c>
      <c r="H53" s="5" t="s">
        <v>49</v>
      </c>
      <c r="I53" s="5" t="s">
        <v>159</v>
      </c>
      <c r="J53" s="6"/>
      <c r="K53" s="6"/>
    </row>
    <row r="54" spans="1:17" ht="155.25" customHeight="1" x14ac:dyDescent="0.2">
      <c r="A54" s="36" t="s">
        <v>160</v>
      </c>
      <c r="B54" s="8" t="s">
        <v>161</v>
      </c>
      <c r="C54" s="5" t="s">
        <v>162</v>
      </c>
      <c r="D54" s="52" t="s">
        <v>163</v>
      </c>
      <c r="E54" s="5" t="s">
        <v>107</v>
      </c>
      <c r="F54" s="5" t="s">
        <v>81</v>
      </c>
      <c r="G54" s="5" t="s">
        <v>118</v>
      </c>
      <c r="H54" s="5" t="s">
        <v>149</v>
      </c>
      <c r="I54" s="5" t="s">
        <v>164</v>
      </c>
      <c r="J54" s="6"/>
      <c r="K54" s="6"/>
    </row>
    <row r="55" spans="1:17" ht="155.25" customHeight="1" x14ac:dyDescent="0.2">
      <c r="A55" s="36" t="s">
        <v>165</v>
      </c>
      <c r="B55" s="8" t="s">
        <v>166</v>
      </c>
      <c r="C55" s="5" t="s">
        <v>167</v>
      </c>
      <c r="D55" s="52" t="s">
        <v>168</v>
      </c>
      <c r="E55" s="5" t="s">
        <v>169</v>
      </c>
      <c r="F55" s="5" t="s">
        <v>81</v>
      </c>
      <c r="G55" s="5" t="s">
        <v>118</v>
      </c>
      <c r="H55" s="5" t="s">
        <v>170</v>
      </c>
      <c r="I55" s="5" t="s">
        <v>164</v>
      </c>
      <c r="J55" s="6"/>
      <c r="K55" s="6"/>
    </row>
    <row r="56" spans="1:17" ht="101.25" x14ac:dyDescent="0.2">
      <c r="A56" s="36" t="s">
        <v>171</v>
      </c>
      <c r="B56" s="8" t="s">
        <v>172</v>
      </c>
      <c r="C56" s="5" t="s">
        <v>173</v>
      </c>
      <c r="D56" s="52" t="s">
        <v>174</v>
      </c>
      <c r="E56" s="5" t="s">
        <v>169</v>
      </c>
      <c r="F56" s="5" t="s">
        <v>175</v>
      </c>
      <c r="G56" s="5" t="s">
        <v>118</v>
      </c>
      <c r="H56" s="5" t="s">
        <v>176</v>
      </c>
      <c r="I56" s="5" t="s">
        <v>164</v>
      </c>
      <c r="J56" s="6"/>
      <c r="K56" s="6"/>
    </row>
    <row r="57" spans="1:17" ht="123.75" x14ac:dyDescent="0.2">
      <c r="A57" s="36" t="s">
        <v>177</v>
      </c>
      <c r="B57" s="8" t="s">
        <v>178</v>
      </c>
      <c r="C57" s="5" t="s">
        <v>179</v>
      </c>
      <c r="D57" s="52" t="s">
        <v>180</v>
      </c>
      <c r="E57" s="5" t="s">
        <v>107</v>
      </c>
      <c r="F57" s="5" t="s">
        <v>181</v>
      </c>
      <c r="G57" s="5" t="s">
        <v>118</v>
      </c>
      <c r="H57" s="5" t="s">
        <v>149</v>
      </c>
      <c r="I57" s="5" t="s">
        <v>164</v>
      </c>
      <c r="J57" s="6"/>
      <c r="K57" s="6"/>
    </row>
    <row r="58" spans="1:17" ht="155.25" customHeight="1" x14ac:dyDescent="0.2">
      <c r="A58" s="36" t="s">
        <v>182</v>
      </c>
      <c r="B58" s="8" t="s">
        <v>183</v>
      </c>
      <c r="C58" s="5" t="s">
        <v>184</v>
      </c>
      <c r="D58" s="52" t="s">
        <v>185</v>
      </c>
      <c r="E58" s="5" t="s">
        <v>124</v>
      </c>
      <c r="F58" s="5" t="s">
        <v>181</v>
      </c>
      <c r="G58" s="5" t="s">
        <v>125</v>
      </c>
      <c r="H58" s="5" t="s">
        <v>149</v>
      </c>
      <c r="I58" s="5" t="s">
        <v>164</v>
      </c>
      <c r="J58" s="6"/>
      <c r="K58" s="6"/>
    </row>
    <row r="59" spans="1:17" ht="67.5" x14ac:dyDescent="0.2">
      <c r="A59" s="36" t="s">
        <v>186</v>
      </c>
      <c r="B59" s="8" t="s">
        <v>187</v>
      </c>
      <c r="C59" s="5" t="s">
        <v>188</v>
      </c>
      <c r="D59" s="52" t="s">
        <v>189</v>
      </c>
      <c r="E59" s="5" t="s">
        <v>124</v>
      </c>
      <c r="F59" s="5" t="s">
        <v>81</v>
      </c>
      <c r="G59" s="5" t="s">
        <v>118</v>
      </c>
      <c r="H59" s="5" t="s">
        <v>149</v>
      </c>
      <c r="I59" s="5" t="s">
        <v>55</v>
      </c>
      <c r="J59" s="6"/>
      <c r="K59" s="6"/>
    </row>
    <row r="60" spans="1:17" ht="56.25" x14ac:dyDescent="0.2">
      <c r="A60" s="56" t="s">
        <v>190</v>
      </c>
      <c r="B60" s="41" t="s">
        <v>237</v>
      </c>
      <c r="C60" s="43" t="s">
        <v>250</v>
      </c>
      <c r="D60" s="55" t="s">
        <v>251</v>
      </c>
      <c r="E60" s="43" t="s">
        <v>124</v>
      </c>
      <c r="F60" s="43" t="s">
        <v>81</v>
      </c>
      <c r="G60" s="43" t="s">
        <v>118</v>
      </c>
      <c r="H60" s="43" t="s">
        <v>149</v>
      </c>
      <c r="I60" s="43" t="s">
        <v>55</v>
      </c>
      <c r="J60" s="45"/>
      <c r="K60" s="45"/>
    </row>
    <row r="61" spans="1:17" ht="48.75" customHeight="1" x14ac:dyDescent="0.2">
      <c r="A61" s="95">
        <v>5.16</v>
      </c>
      <c r="B61" s="96" t="s">
        <v>253</v>
      </c>
      <c r="C61" s="88" t="s">
        <v>191</v>
      </c>
      <c r="D61" s="87" t="s">
        <v>236</v>
      </c>
      <c r="E61" s="90" t="s">
        <v>107</v>
      </c>
      <c r="F61" s="90" t="s">
        <v>256</v>
      </c>
      <c r="G61" s="89" t="s">
        <v>118</v>
      </c>
      <c r="H61" s="90" t="s">
        <v>112</v>
      </c>
      <c r="I61" s="90" t="s">
        <v>55</v>
      </c>
      <c r="J61" s="91"/>
      <c r="K61" s="91"/>
      <c r="L61" s="3" t="s">
        <v>252</v>
      </c>
    </row>
    <row r="62" spans="1:17" ht="66.75" customHeight="1" x14ac:dyDescent="0.2">
      <c r="A62" s="95">
        <v>5.17</v>
      </c>
      <c r="B62" s="87" t="s">
        <v>254</v>
      </c>
      <c r="C62" s="88" t="s">
        <v>193</v>
      </c>
      <c r="D62" s="87" t="s">
        <v>233</v>
      </c>
      <c r="E62" s="88" t="s">
        <v>107</v>
      </c>
      <c r="F62" s="90" t="s">
        <v>256</v>
      </c>
      <c r="G62" s="89" t="s">
        <v>118</v>
      </c>
      <c r="H62" s="88" t="s">
        <v>194</v>
      </c>
      <c r="I62" s="88" t="s">
        <v>55</v>
      </c>
      <c r="J62" s="91"/>
      <c r="K62" s="91"/>
      <c r="L62" s="3" t="s">
        <v>252</v>
      </c>
    </row>
    <row r="63" spans="1:17" ht="66.75" customHeight="1" x14ac:dyDescent="0.2">
      <c r="A63" s="92" t="s">
        <v>249</v>
      </c>
      <c r="B63" s="87" t="s">
        <v>255</v>
      </c>
      <c r="C63" s="88" t="s">
        <v>193</v>
      </c>
      <c r="D63" s="87" t="s">
        <v>234</v>
      </c>
      <c r="E63" s="88" t="s">
        <v>107</v>
      </c>
      <c r="F63" s="90" t="s">
        <v>256</v>
      </c>
      <c r="G63" s="89" t="s">
        <v>118</v>
      </c>
      <c r="H63" s="88" t="s">
        <v>194</v>
      </c>
      <c r="I63" s="88" t="s">
        <v>55</v>
      </c>
      <c r="J63" s="91"/>
      <c r="K63" s="91"/>
      <c r="L63" s="3" t="s">
        <v>252</v>
      </c>
    </row>
    <row r="64" spans="1:17" ht="33.75" x14ac:dyDescent="0.2">
      <c r="A64" s="86">
        <v>5.19</v>
      </c>
      <c r="B64" s="87" t="s">
        <v>192</v>
      </c>
      <c r="C64" s="88" t="s">
        <v>100</v>
      </c>
      <c r="D64" s="87" t="s">
        <v>235</v>
      </c>
      <c r="E64" s="88" t="s">
        <v>124</v>
      </c>
      <c r="F64" s="88" t="s">
        <v>154</v>
      </c>
      <c r="G64" s="89" t="s">
        <v>118</v>
      </c>
      <c r="H64" s="90" t="s">
        <v>108</v>
      </c>
      <c r="I64" s="90" t="s">
        <v>55</v>
      </c>
      <c r="J64" s="91"/>
      <c r="K64" s="91"/>
      <c r="Q64" s="38"/>
    </row>
    <row r="65" spans="1:17" ht="67.5" x14ac:dyDescent="0.2">
      <c r="A65" s="92" t="s">
        <v>195</v>
      </c>
      <c r="B65" s="87" t="s">
        <v>196</v>
      </c>
      <c r="C65" s="88" t="s">
        <v>239</v>
      </c>
      <c r="D65" s="87" t="s">
        <v>238</v>
      </c>
      <c r="E65" s="88" t="s">
        <v>124</v>
      </c>
      <c r="F65" s="88" t="s">
        <v>154</v>
      </c>
      <c r="G65" s="89" t="s">
        <v>118</v>
      </c>
      <c r="H65" s="90" t="s">
        <v>197</v>
      </c>
      <c r="I65" s="90" t="s">
        <v>55</v>
      </c>
      <c r="J65" s="91"/>
      <c r="K65" s="91"/>
      <c r="Q65" s="38"/>
    </row>
    <row r="66" spans="1:17" x14ac:dyDescent="0.2">
      <c r="A66" s="17">
        <v>6</v>
      </c>
      <c r="B66" s="74" t="s">
        <v>198</v>
      </c>
      <c r="C66" s="74"/>
      <c r="D66" s="74"/>
      <c r="E66" s="74"/>
      <c r="F66" s="74"/>
      <c r="G66" s="74"/>
      <c r="H66" s="74"/>
      <c r="I66" s="74"/>
      <c r="J66" s="74"/>
      <c r="K66" s="74"/>
    </row>
    <row r="67" spans="1:17" ht="101.25" x14ac:dyDescent="0.2">
      <c r="A67" s="36" t="s">
        <v>199</v>
      </c>
      <c r="B67" s="8" t="s">
        <v>151</v>
      </c>
      <c r="C67" s="5">
        <v>610.22</v>
      </c>
      <c r="D67" s="52" t="s">
        <v>200</v>
      </c>
      <c r="E67" s="5" t="s">
        <v>46</v>
      </c>
      <c r="F67" s="5" t="s">
        <v>154</v>
      </c>
      <c r="G67" s="6" t="s">
        <v>118</v>
      </c>
      <c r="H67" s="5" t="s">
        <v>149</v>
      </c>
      <c r="I67" s="5" t="s">
        <v>55</v>
      </c>
      <c r="J67" s="6"/>
      <c r="K67" s="6"/>
    </row>
    <row r="68" spans="1:17" ht="45" x14ac:dyDescent="0.2">
      <c r="A68" s="93" t="s">
        <v>201</v>
      </c>
      <c r="B68" s="87" t="s">
        <v>244</v>
      </c>
      <c r="C68" s="88" t="s">
        <v>243</v>
      </c>
      <c r="D68" s="94" t="s">
        <v>242</v>
      </c>
      <c r="E68" s="88" t="s">
        <v>46</v>
      </c>
      <c r="F68" s="88" t="s">
        <v>154</v>
      </c>
      <c r="G68" s="91" t="s">
        <v>118</v>
      </c>
      <c r="H68" s="88" t="s">
        <v>149</v>
      </c>
      <c r="I68" s="88" t="s">
        <v>55</v>
      </c>
      <c r="J68" s="91"/>
      <c r="K68" s="91"/>
    </row>
    <row r="69" spans="1:17" ht="45" x14ac:dyDescent="0.2">
      <c r="A69" s="36" t="s">
        <v>202</v>
      </c>
      <c r="B69" s="8" t="s">
        <v>203</v>
      </c>
      <c r="C69" s="5">
        <v>610.24</v>
      </c>
      <c r="D69" s="52" t="s">
        <v>204</v>
      </c>
      <c r="E69" s="5" t="s">
        <v>205</v>
      </c>
      <c r="F69" s="5" t="s">
        <v>81</v>
      </c>
      <c r="G69" s="6" t="s">
        <v>118</v>
      </c>
      <c r="H69" s="6" t="s">
        <v>206</v>
      </c>
      <c r="I69" s="5" t="s">
        <v>55</v>
      </c>
      <c r="J69" s="6"/>
      <c r="K69" s="6"/>
    </row>
    <row r="70" spans="1:17" ht="56.25" x14ac:dyDescent="0.2">
      <c r="A70" s="36" t="s">
        <v>207</v>
      </c>
      <c r="B70" s="8" t="s">
        <v>208</v>
      </c>
      <c r="C70" s="5" t="s">
        <v>209</v>
      </c>
      <c r="D70" s="52" t="s">
        <v>210</v>
      </c>
      <c r="E70" s="5" t="s">
        <v>124</v>
      </c>
      <c r="F70" s="5" t="s">
        <v>81</v>
      </c>
      <c r="G70" s="6" t="s">
        <v>118</v>
      </c>
      <c r="H70" s="6" t="s">
        <v>206</v>
      </c>
      <c r="I70" s="5" t="s">
        <v>55</v>
      </c>
      <c r="J70" s="6"/>
      <c r="K70" s="6"/>
    </row>
    <row r="71" spans="1:17" ht="90" x14ac:dyDescent="0.2">
      <c r="A71" s="36" t="s">
        <v>211</v>
      </c>
      <c r="B71" s="8" t="s">
        <v>212</v>
      </c>
      <c r="C71" s="5">
        <v>610.34</v>
      </c>
      <c r="D71" s="52" t="s">
        <v>213</v>
      </c>
      <c r="E71" s="5" t="s">
        <v>153</v>
      </c>
      <c r="F71" s="5" t="s">
        <v>81</v>
      </c>
      <c r="G71" s="6" t="s">
        <v>118</v>
      </c>
      <c r="H71" s="6" t="s">
        <v>206</v>
      </c>
      <c r="I71" s="5" t="s">
        <v>55</v>
      </c>
      <c r="J71" s="6"/>
      <c r="K71" s="6"/>
    </row>
    <row r="72" spans="1:17" s="59" customFormat="1" ht="67.5" x14ac:dyDescent="0.2">
      <c r="A72" s="56" t="s">
        <v>214</v>
      </c>
      <c r="B72" s="41" t="s">
        <v>215</v>
      </c>
      <c r="C72" s="43" t="s">
        <v>216</v>
      </c>
      <c r="D72" s="55" t="s">
        <v>217</v>
      </c>
      <c r="E72" s="43" t="s">
        <v>46</v>
      </c>
      <c r="F72" s="43" t="s">
        <v>218</v>
      </c>
      <c r="G72" s="45" t="s">
        <v>125</v>
      </c>
      <c r="H72" s="43" t="s">
        <v>149</v>
      </c>
      <c r="I72" s="43" t="s">
        <v>55</v>
      </c>
      <c r="J72" s="45"/>
      <c r="K72" s="45"/>
    </row>
    <row r="73" spans="1:17" ht="112.5" x14ac:dyDescent="0.2">
      <c r="A73" s="36" t="s">
        <v>219</v>
      </c>
      <c r="B73" s="8" t="s">
        <v>220</v>
      </c>
      <c r="C73" s="5" t="s">
        <v>221</v>
      </c>
      <c r="D73" s="52" t="s">
        <v>222</v>
      </c>
      <c r="E73" s="5" t="s">
        <v>46</v>
      </c>
      <c r="F73" s="5" t="s">
        <v>223</v>
      </c>
      <c r="G73" s="6" t="s">
        <v>118</v>
      </c>
      <c r="H73" s="5" t="s">
        <v>206</v>
      </c>
      <c r="I73" s="5" t="s">
        <v>55</v>
      </c>
      <c r="J73" s="6"/>
      <c r="K73" s="6"/>
    </row>
    <row r="74" spans="1:17" ht="67.5" x14ac:dyDescent="0.2">
      <c r="A74" s="46">
        <v>6.8</v>
      </c>
      <c r="B74" s="49" t="s">
        <v>224</v>
      </c>
      <c r="C74" s="48" t="s">
        <v>225</v>
      </c>
      <c r="D74" s="47" t="s">
        <v>226</v>
      </c>
      <c r="E74" s="48" t="s">
        <v>107</v>
      </c>
      <c r="F74" s="48" t="s">
        <v>81</v>
      </c>
      <c r="G74" s="44" t="s">
        <v>73</v>
      </c>
      <c r="H74" s="48" t="s">
        <v>144</v>
      </c>
      <c r="I74" s="48" t="s">
        <v>55</v>
      </c>
      <c r="J74" s="44"/>
      <c r="K74" s="44"/>
    </row>
    <row r="75" spans="1:17" ht="45.75" customHeight="1" x14ac:dyDescent="0.2">
      <c r="A75" s="40">
        <v>6.9</v>
      </c>
      <c r="B75" s="33" t="s">
        <v>227</v>
      </c>
      <c r="C75" s="32" t="s">
        <v>70</v>
      </c>
      <c r="D75" s="34" t="s">
        <v>228</v>
      </c>
      <c r="E75" s="32" t="s">
        <v>46</v>
      </c>
      <c r="F75" s="32" t="s">
        <v>229</v>
      </c>
      <c r="G75" s="39" t="s">
        <v>73</v>
      </c>
      <c r="H75" s="39" t="s">
        <v>206</v>
      </c>
      <c r="I75" s="32" t="s">
        <v>55</v>
      </c>
      <c r="J75" s="39"/>
      <c r="K75" s="39"/>
    </row>
    <row r="76" spans="1:17" x14ac:dyDescent="0.2">
      <c r="A76" s="23"/>
      <c r="B76" s="61" t="s">
        <v>230</v>
      </c>
      <c r="C76" s="61"/>
      <c r="D76" s="61"/>
      <c r="E76" s="61"/>
      <c r="F76" s="61"/>
      <c r="G76" s="61"/>
      <c r="H76" s="61"/>
      <c r="I76" s="61"/>
      <c r="J76" s="61"/>
      <c r="K76" s="61"/>
    </row>
    <row r="77" spans="1:17" ht="14.25" customHeight="1" x14ac:dyDescent="0.2">
      <c r="A77" s="24"/>
      <c r="B77" s="62" t="s">
        <v>231</v>
      </c>
      <c r="C77" s="62"/>
      <c r="D77" s="62"/>
      <c r="E77" s="62"/>
      <c r="F77" s="62"/>
      <c r="G77" s="62"/>
      <c r="H77" s="62"/>
      <c r="I77" s="62"/>
      <c r="J77" s="62"/>
      <c r="K77" s="63"/>
    </row>
    <row r="78" spans="1:17" x14ac:dyDescent="0.2">
      <c r="A78" s="24"/>
      <c r="B78" s="62"/>
      <c r="C78" s="62"/>
      <c r="D78" s="62"/>
      <c r="E78" s="62"/>
      <c r="F78" s="62"/>
      <c r="G78" s="62"/>
      <c r="H78" s="62"/>
      <c r="I78" s="62"/>
      <c r="J78" s="62"/>
      <c r="K78" s="63"/>
    </row>
    <row r="79" spans="1:17" ht="21" customHeight="1" x14ac:dyDescent="0.2">
      <c r="A79" s="25"/>
      <c r="B79" s="26" t="s">
        <v>232</v>
      </c>
      <c r="C79" s="27"/>
      <c r="D79" s="27"/>
      <c r="E79" s="27"/>
      <c r="F79" s="27"/>
      <c r="G79" s="27"/>
      <c r="H79" s="27"/>
      <c r="I79" s="27"/>
      <c r="J79" s="27"/>
      <c r="K79" s="28"/>
    </row>
  </sheetData>
  <mergeCells count="31">
    <mergeCell ref="C4:D4"/>
    <mergeCell ref="C3:D3"/>
    <mergeCell ref="C2:D2"/>
    <mergeCell ref="C8:D8"/>
    <mergeCell ref="C7:D7"/>
    <mergeCell ref="C6:D6"/>
    <mergeCell ref="C5:D5"/>
    <mergeCell ref="C9:D9"/>
    <mergeCell ref="B66:K66"/>
    <mergeCell ref="B45:K45"/>
    <mergeCell ref="B39:K39"/>
    <mergeCell ref="D11:K11"/>
    <mergeCell ref="A15:C15"/>
    <mergeCell ref="A17:A18"/>
    <mergeCell ref="K17:K18"/>
    <mergeCell ref="I17:I18"/>
    <mergeCell ref="H17:H18"/>
    <mergeCell ref="E17:G17"/>
    <mergeCell ref="D17:D18"/>
    <mergeCell ref="C17:C18"/>
    <mergeCell ref="B17:B18"/>
    <mergeCell ref="B26:K26"/>
    <mergeCell ref="B76:K76"/>
    <mergeCell ref="B77:K78"/>
    <mergeCell ref="E12:I12"/>
    <mergeCell ref="E15:I15"/>
    <mergeCell ref="D13:I13"/>
    <mergeCell ref="D14:I14"/>
    <mergeCell ref="B19:K19"/>
    <mergeCell ref="J17:J18"/>
    <mergeCell ref="B34:K34"/>
  </mergeCells>
  <printOptions horizontalCentered="1"/>
  <pageMargins left="0.23622047244094491" right="0.23622047244094491" top="0.23622047244094491" bottom="0.23622047244094491" header="0.19685039370078741" footer="0.19685039370078741"/>
  <pageSetup paperSize="9" scale="79" fitToHeight="0" orientation="landscape" r:id="rId1"/>
  <headerFooter>
    <oddFooter>&amp;R&amp;"Arial,Regular"&amp;8Page &amp;P of &amp;N</oddFooter>
  </headerFooter>
  <rowBreaks count="3" manualBreakCount="3">
    <brk id="10" max="16383" man="1"/>
    <brk id="38" max="11" man="1"/>
    <brk id="44"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MRPA-1160097302-504548</_dlc_DocId>
    <_dlc_DocIdUrl xmlns="8aefd74c-d14b-451e-bb38-cf3a729b3efa">
      <Url>https://fultonhogan.sharepoint.com/teams/PD05433/_layouts/15/DocIdRedir.aspx?ID=MRPA-1160097302-504548</Url>
      <Description>MRPA-1160097302-504548</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Reference xmlns="2836469c-b43e-4aa1-9b97-2c3e7041e824" xsi:nil="true"/>
    <_dlc_DocIdPersistId xmlns="8aefd74c-d14b-451e-bb38-cf3a729b3efa" xsi:nil="true"/>
    <Topic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CBC6E03-0BB4-4663-8238-9626CA081A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vt:i4>
      </vt:variant>
      <vt:variant>
        <vt:lpstr>Charts</vt:lpstr>
      </vt:variant>
      <vt:variant>
        <vt:i4>1</vt:i4>
      </vt:variant>
      <vt:variant>
        <vt:lpstr>Named Ranges</vt:lpstr>
      </vt:variant>
      <vt:variant>
        <vt:i4>2</vt:i4>
      </vt:variant>
    </vt:vector>
  </HeadingPairs>
  <TitlesOfParts>
    <vt:vector size="4" baseType="lpstr">
      <vt:lpstr>Sheet1</vt:lpstr>
      <vt:lpstr>Chart1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2024-07-02T23:16:38Z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807bea6e-d086-4ace-9b07-9fe5a3180306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