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37 Wetland Pond 2 Outlet Rip Rap Protection/"/>
    </mc:Choice>
  </mc:AlternateContent>
  <xr:revisionPtr revIDLastSave="221" documentId="8_{518A3A10-D360-42BB-8473-008066BBFE44}" xr6:coauthVersionLast="47" xr6:coauthVersionMax="47" xr10:uidLastSave="{A94F5B9B-FB56-4A12-9DFD-67EAE8A48D42}"/>
  <bookViews>
    <workbookView xWindow="14303" yWindow="-98" windowWidth="28995" windowHeight="17596" tabRatio="816" activeTab="1" xr2:uid="{00000000-000D-0000-FFFF-FFFF00000000}"/>
  </bookViews>
  <sheets>
    <sheet name="ITP Cover Page" sheetId="1" r:id="rId1"/>
    <sheet name="ITP Master Body" sheetId="2" r:id="rId2"/>
  </sheets>
  <definedNames>
    <definedName name="_xlnm.Print_Area" localSheetId="0">'ITP Cover Page'!$A$1:$X$38</definedName>
    <definedName name="_xlnm.Print_Area" localSheetId="1">'ITP Master Body'!$A$1:$L$47</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G3" i="2" s="1"/>
  <c r="G1" i="2"/>
  <c r="G2"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<sst xmlns="http://schemas.openxmlformats.org/spreadsheetml/2006/main" count="323" uniqueCount="240">
  <si>
    <t>Wetland 2 Outlet Rip Rap Protection - Inspection and Test Plan</t>
  </si>
  <si>
    <t>SECTION 1 – GENERAL DETAILS</t>
  </si>
  <si>
    <t>Project Name:</t>
  </si>
  <si>
    <t>Tauriko Enabling Project SP2</t>
  </si>
  <si>
    <t>ITP Number:</t>
  </si>
  <si>
    <t>SP2 - 037-REV0</t>
  </si>
  <si>
    <t>Project Number:</t>
  </si>
  <si>
    <t>DN1210</t>
  </si>
  <si>
    <t>ITP Status:</t>
  </si>
  <si>
    <t>Approved - IFC</t>
  </si>
  <si>
    <t>ITP Description:</t>
  </si>
  <si>
    <t>Wetland 2 Outlet Rip Rap Protection</t>
  </si>
  <si>
    <t>Revision:</t>
  </si>
  <si>
    <t>Contract Number:</t>
  </si>
  <si>
    <t>NZTA 8287</t>
  </si>
  <si>
    <t>Drawing Sets:</t>
  </si>
  <si>
    <t>232735.02-WSP-DR-STW, 23273502-WSP-DR-GEO, 2-32735.02-WSP-DR-UDL</t>
  </si>
  <si>
    <t>Customer:</t>
  </si>
  <si>
    <t>Waka Kotahi</t>
  </si>
  <si>
    <t>Specification:</t>
  </si>
  <si>
    <t>Contract Specification</t>
  </si>
  <si>
    <t>Quality Specified:</t>
  </si>
  <si>
    <t>ISO9001:2015</t>
  </si>
  <si>
    <t>Review / Update History</t>
  </si>
  <si>
    <t>Verification Activity</t>
  </si>
  <si>
    <t>Rev:</t>
  </si>
  <si>
    <t>Status:</t>
  </si>
  <si>
    <t>Date:</t>
  </si>
  <si>
    <t>Reviewed By:</t>
  </si>
  <si>
    <t>Revision Details:</t>
  </si>
  <si>
    <t>Activity Key</t>
  </si>
  <si>
    <t>Responsibilities Key</t>
  </si>
  <si>
    <t>Draft for Approval</t>
  </si>
  <si>
    <t>Cordelia Girdler-Brown &amp; Nick Adams</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</si>
  <si>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</si>
  <si>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</si>
  <si>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</si>
  <si>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</si>
  <si>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</si>
  <si>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</si>
  <si>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</si>
  <si>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</si>
  <si>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</si>
  <si>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</si>
  <si>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</si>
  <si>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</si>
  <si>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</si>
  <si>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</si>
  <si>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</si>
  <si>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</si>
  <si>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</si>
  <si>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</si>
  <si>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</si>
  <si>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</si>
  <si>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</si>
  <si>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</si>
  <si>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</si>
  <si>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</si>
  <si>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</si>
  <si>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</si>
  <si>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</si>
  <si>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</si>
  <si>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</si>
  <si>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</si>
  <si>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</si>
  <si>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</si>
  <si>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</si>
  <si>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</si>
  <si>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</si>
  <si>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</si>
  <si>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</si>
  <si>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</si>
  <si>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</si>
  <si>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</si>
  <si>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</si>
  <si>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</si>
  <si>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</si>
  <si>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</si>
  <si>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</si>
  <si>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</si>
  <si>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</si>
  <si>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</si>
  <si>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</si>
  <si>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</si>
  <si>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</si>
  <si>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</si>
  <si>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</si>
  <si>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</si>
  <si>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</si>
  <si>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</si>
  <si>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</si>
  <si>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</si>
  <si>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</si>
  <si>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</si>
  <si>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</si>
  <si>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</si>
  <si>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</si>
  <si>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25/08/2025</t>
  </si>
  <si>
    <t>Downer QM</t>
  </si>
  <si>
    <t>Cordelia Girdler-Brown</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</si>
  <si>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</si>
  <si>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</si>
  <si>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</si>
  <si>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</si>
  <si>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</si>
  <si>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</si>
  <si>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</si>
  <si>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</si>
  <si>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</si>
  <si>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</si>
  <si>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</si>
  <si>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</si>
  <si>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</si>
  <si>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</si>
  <si>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</si>
  <si>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</si>
  <si>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HOLD POINTS - MATERIALS, PERSONELL &amp; THIRD PARTY APPROVALS</t>
  </si>
  <si>
    <t>Earthworks 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</si>
  <si>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</si>
  <si>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</si>
  <si>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</si>
  <si>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</si>
  <si>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Prior to Earthworks</t>
  </si>
  <si>
    <t>Ecology Sign Off</t>
  </si>
  <si>
    <t>Confirmation from Ecology that earthworks can proceed</t>
  </si>
  <si>
    <t>Email</t>
  </si>
  <si>
    <t xml:space="preserve">Internal Hold Point </t>
  </si>
  <si>
    <t>Email from Ecology NZ</t>
  </si>
  <si>
    <t xml:space="preserve">Erosion &amp; Sedimentation Controls </t>
  </si>
  <si>
    <t>Confirm that Erosion and Sedimentation Controls are in place prior to earthworks proceeding</t>
  </si>
  <si>
    <t>As-built Completed</t>
  </si>
  <si>
    <t>Internal Hold Point</t>
  </si>
  <si>
    <t>ESC As-built</t>
  </si>
  <si>
    <t xml:space="preserve">Design / Setout </t>
  </si>
  <si>
    <t xml:space="preserve">Ensure that Design is approved and Drawings are of the latest revision </t>
  </si>
  <si>
    <t>Visual inspection by Engineer</t>
  </si>
  <si>
    <t>Internal hold point</t>
  </si>
  <si>
    <t>Check Drawing Register</t>
  </si>
  <si>
    <t>Site check for service features, any required design amendments to be resolved on site</t>
  </si>
  <si>
    <t>Engineer notified of design amendments to be resolved</t>
  </si>
  <si>
    <t>SECTION 4</t>
  </si>
  <si>
    <r>
      <rPr>
        <b/>
        <sz val="10"/>
        <color rgb="FF000000"/>
        <rFont val="Arial"/>
        <family val="2"/>
      </rPr>
      <t xml:space="preserve">IMPORTED MATERIAL TESTING -  </t>
    </r>
    <r>
      <rPr>
        <b/>
        <sz val="10"/>
        <color rgb="FFFF0000"/>
        <rFont val="Arial"/>
        <family val="2"/>
      </rPr>
      <t>ALL TESTS TO BE NO OLDER THAN 3 MONTHS</t>
    </r>
  </si>
  <si>
    <t>D50 = 250mm Rip Rap rock testing -                            Weathering Index of
Coarse Aggregate</t>
  </si>
  <si>
    <t>NZS4407:2015, Test 3.11 - The Weathering Quality Index of Coarse Aggregate</t>
  </si>
  <si>
    <t>AA to CA</t>
  </si>
  <si>
    <t>NZS4407:2015 Test 3.11  PS 21.7.4</t>
  </si>
  <si>
    <t>IANZ Accredited Report</t>
  </si>
  <si>
    <t>1 per 1000m3</t>
  </si>
  <si>
    <t>D50 = 250mm Rip rap rock testing -                               Crushing Resistance of
Course Aggregate</t>
  </si>
  <si>
    <t>NZS4407:2015, Test 3.10 - The Crushing Resistance of Coarse Aggregate Under a Specified Load</t>
  </si>
  <si>
    <t>&gt; 150kN</t>
  </si>
  <si>
    <t>NZS4407.3.10  PS 21.7.4</t>
  </si>
  <si>
    <t xml:space="preserve"> D50 = 250mm Rip rap rock testign -                                       Solid Density of
Aggregate</t>
  </si>
  <si>
    <t>NZS4407:2015, Test 3.7.1 - The Solid Density of Aggregate Particles</t>
  </si>
  <si>
    <t>≥ 2.65 tonnes per m3</t>
  </si>
  <si>
    <t>NZS4407.3.7.1  PS 21.7.4</t>
  </si>
  <si>
    <t>Rip rap rock testing - Grading</t>
  </si>
  <si>
    <t>NZS4407:2015, Test 3.8.2 - Grading of Aggregates by method of dry sieving.</t>
  </si>
  <si>
    <r>
      <rPr>
        <u/>
        <sz val="10"/>
        <color theme="1"/>
        <rFont val="Calibri"/>
        <family val="2"/>
        <scheme val="minor"/>
      </rPr>
      <t>Sieve Size         % Passing</t>
    </r>
    <r>
      <rPr>
        <sz val="10"/>
        <color theme="1"/>
        <rFont val="Calibri"/>
        <family val="2"/>
        <scheme val="minor"/>
      </rPr>
      <t xml:space="preserve">
230.0mm      85% passing
150.0mm  50% passing
95.0mm  15% passing</t>
    </r>
  </si>
  <si>
    <t>NZS4407.3.8.2                 PS 21.5.14</t>
  </si>
  <si>
    <t>Percentage Passing %50</t>
  </si>
  <si>
    <t>Rip rap rock testing - Point Load Strength</t>
  </si>
  <si>
    <t>ASTM-D5731: 2017, Standard Test Method for Determination of the Point Load Strength Index of Rock and Application to Rock Strength Classifications</t>
  </si>
  <si>
    <t>&gt;1.5 MPa</t>
  </si>
  <si>
    <t>ASTM D5731 PS 21.7.4</t>
  </si>
  <si>
    <t>Rip rap rock testing - UCS Rock</t>
  </si>
  <si>
    <t>AS4133.4.2.1: 2022, Method 4.2.1: Rock strength tests – Determination of uniaxial compressive strength</t>
  </si>
  <si>
    <t>&gt;30 Mpa</t>
  </si>
  <si>
    <t>AS4133.4.2.1  PS21.7.4</t>
  </si>
  <si>
    <t xml:space="preserve">Geotextile </t>
  </si>
  <si>
    <t>4.5.1</t>
  </si>
  <si>
    <t>The Contractor shall submit the full details of the filter fabric they propose to use to the Engineer for approval prior to installation. Class C &amp; Filtration Class 1</t>
  </si>
  <si>
    <t>PS 16.5.7
Appendix V</t>
  </si>
  <si>
    <t>Delivery Docket/Material certificate</t>
  </si>
  <si>
    <t>Results to Engineer for Approval</t>
  </si>
  <si>
    <t>SECTION 5</t>
  </si>
  <si>
    <r>
      <rPr>
        <b/>
        <sz val="10"/>
        <color rgb="FF000000"/>
        <rFont val="Calibri"/>
        <family val="2"/>
        <scheme val="minor"/>
      </rPr>
      <t xml:space="preserve">Imported/Site Won Material Testing - </t>
    </r>
    <r>
      <rPr>
        <b/>
        <sz val="10"/>
        <color rgb="FFFF0000"/>
        <rFont val="Calibri"/>
        <family val="2"/>
        <scheme val="minor"/>
      </rPr>
      <t>ALL TESTS TO BE NO OLDER THAN 3 MONTHS</t>
    </r>
  </si>
  <si>
    <t>SITE TOPSOIL</t>
  </si>
  <si>
    <t>5.1.1</t>
  </si>
  <si>
    <t>Site topsoil - Laboratory Testing for Soil Suitability</t>
  </si>
  <si>
    <t xml:space="preserve">Soil Test Results from Hill Laboratories to confirm that topsoil suitable to for reuse
Soil Reaction 
Electrical Conductivity
Mechanical Analysis (texture)
Stone Content
Nutrient Levels of nitrogen, available phosphorus, available potassium and available magnesium
Organic Matter Content
Check for Toxic or Hazardous substances </t>
  </si>
  <si>
    <t>NZTA P39:2013 3.1</t>
  </si>
  <si>
    <t>Laboratories Test Report</t>
  </si>
  <si>
    <t>10 equal samples taken from site, mixed together, then 1kg of soil sealed into a plastic bag and sent to lab for sampling</t>
  </si>
  <si>
    <t xml:space="preserve">SECTION 6 - EARTHWORKS </t>
  </si>
  <si>
    <t>TOPSOIL STRIP &amp; CONTOUR SUBGRADE</t>
  </si>
  <si>
    <t>6.1.1</t>
  </si>
  <si>
    <t>Foundation / Subgrade Suitability - Free of organics / unsuitable material</t>
  </si>
  <si>
    <t>Visual inspection</t>
  </si>
  <si>
    <t>PS 16.6.4b</t>
  </si>
  <si>
    <t xml:space="preserve">Photos </t>
  </si>
  <si>
    <t xml:space="preserve">Post contouring </t>
  </si>
  <si>
    <t>6.1.2</t>
  </si>
  <si>
    <t xml:space="preserve">Foundation / Subgrade Suitability - Scala Penetrometer </t>
  </si>
  <si>
    <t>PS 16.7.4</t>
  </si>
  <si>
    <t xml:space="preserve">Test Reports </t>
  </si>
  <si>
    <t>6.1.3</t>
  </si>
  <si>
    <t xml:space="preserve">Foundation / Subgrade Suitability - Subgrade Inspection </t>
  </si>
  <si>
    <t xml:space="preserve">Engineer to complete visual inspection of subgrade and review scala testing. Where directed by the Engineer, the unsuitable subgrade soils shall be undercut and/or improved.
</t>
  </si>
  <si>
    <t xml:space="preserve">Site Instruction </t>
  </si>
  <si>
    <t xml:space="preserve">Every 20m chainage on all major contours </t>
  </si>
  <si>
    <t>RIP RAP LINED GULLY &amp; CONTOUR ADJACENT LAND</t>
  </si>
  <si>
    <t>6.2.1</t>
  </si>
  <si>
    <t xml:space="preserve">Rip Rap Lined Gully - Placement of Geotextile Fabric </t>
  </si>
  <si>
    <r>
      <t xml:space="preserve">Place Geotextile Fabric </t>
    </r>
    <r>
      <rPr>
        <b/>
        <sz val="9"/>
        <color theme="1"/>
        <rFont val="Arial"/>
        <family val="2"/>
      </rPr>
      <t xml:space="preserve">Strength Class C (AS440)  &amp; Flitration Class 1 </t>
    </r>
    <r>
      <rPr>
        <sz val="9"/>
        <color theme="1"/>
        <rFont val="Arial"/>
        <family val="2"/>
      </rPr>
      <t>across pavement area, with 500mm overlaps</t>
    </r>
  </si>
  <si>
    <t>PS: 21.5.15</t>
  </si>
  <si>
    <t>Visual Inspection  and photos</t>
  </si>
  <si>
    <t xml:space="preserve">Before Rip Rap Placement </t>
  </si>
  <si>
    <t>6.2.2</t>
  </si>
  <si>
    <t>Rip Rap Lined Gully - Check Levels</t>
  </si>
  <si>
    <t xml:space="preserve">Confirm that the rip rap is an average thickness of 600mm  </t>
  </si>
  <si>
    <t>String lines - or equivalent 
Tolerances width -20mm +100mm</t>
  </si>
  <si>
    <t>TNZ
B/02:2005</t>
  </si>
  <si>
    <t>Survey as-builts</t>
  </si>
  <si>
    <t>6.2.3</t>
  </si>
  <si>
    <t>Rip Rap Lined Gully -  Shape/Placement of Rip Rap Rcok and Contoured Adjacent Land</t>
  </si>
  <si>
    <t xml:space="preserve">Shape/placement of the rip rap and  in relation to the existing ground level and the contoured land adjacent to the rip rap footprint </t>
  </si>
  <si>
    <t xml:space="preserve">Post Rip Rap Placement </t>
  </si>
  <si>
    <t>RESPREADING TOPSOIL</t>
  </si>
  <si>
    <t>6.3.1</t>
  </si>
  <si>
    <t xml:space="preserve">Reinstate Existing Topsoil Layer </t>
  </si>
  <si>
    <t xml:space="preserve">Reinstate topsoil to existing ground levels pre construction in areas where contouring has not occurred. In areas where contouring has occurred  topsoil should be 300mm in thickness </t>
  </si>
  <si>
    <t>TNZ B/02:2005 5.1</t>
  </si>
  <si>
    <t>Post topsoil placmenet</t>
  </si>
  <si>
    <t>SECTION 7 – AS-BUILTS</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</si>
  <si>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</si>
  <si>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</si>
  <si>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16.7.6</t>
  </si>
  <si>
    <t>Survey Records/ Redpen markups</t>
  </si>
  <si>
    <t>Post Earthworks</t>
  </si>
  <si>
    <t>1</t>
  </si>
  <si>
    <r>
      <t>4 tests per 400m</t>
    </r>
    <r>
      <rPr>
        <vertAlign val="superscript"/>
        <sz val="9"/>
        <color theme="1"/>
        <rFont val="Arial"/>
        <family val="2"/>
      </rPr>
      <t>2</t>
    </r>
  </si>
  <si>
    <t>Minimum 3 blows per 100mm penetration</t>
  </si>
  <si>
    <t>6.1.4</t>
  </si>
  <si>
    <t>Foundation / Subgrade Suitability - Shear Vane</t>
  </si>
  <si>
    <t>Shear vane testing to meet requirements of Project Specification for cut subgrade</t>
  </si>
  <si>
    <t>Scala testing to meet requirements of Project Specification for cut subgrade</t>
  </si>
  <si>
    <t>Average minimum SU &gt; 60kPA
Single test mininium SU &gt; 50kPA</t>
  </si>
  <si>
    <t>Undercut all organic, soft, or unsuitable soils to below subgrade</t>
  </si>
  <si>
    <t>PS 16.6.4b
PS 16.7.4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</si>
</sst>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x14ac:knownFonts="1">
    <font>
      <sz val="11"/>
      <color theme="1"/>
      <name val="Calibri"/>
      <family val="2"/>
      <scheme val="minor"/>
    </font>
    <font>
      <b/>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FF0000"/>
      <name val="Arial"/>
      <family val="2"/>
    </font>
    <font>
      <b/>
      <sz val="11"/>
      <color theme="1"/>
      <name val="Arial"/>
      <family val="2"/>
    </font>
    <font>
      <b/>
      <sz val="9"/>
      <color theme="1"/>
      <name val="Calibri"/>
      <family val="2"/>
      <scheme val="minor"/>
    </font>
    <font>
      <sz val="9"/>
      <color theme="1"/>
      <name val="Calibri"/>
      <family val="2"/>
      <scheme val="minor"/>
    </font>
    <font>
      <sz val="9"/>
      <color theme="9" tint="0.39997558519241921"/>
      <name val="Calibri"/>
      <family val="2"/>
      <scheme val="minor"/>
    </font>
    <font>
      <b/>
      <sz val="20"/>
      <color theme="1"/>
      <name val="Calibri"/>
      <family val="2"/>
      <scheme val="minor"/>
    </font>
    <font>
      <b/>
      <i/>
      <u/>
      <sz val="14"/>
      <color theme="1"/>
      <name val="Calibri Light"/>
      <family val="2"/>
      <scheme val="major"/>
    </font>
    <font>
      <b/>
      <i/>
      <sz val="14"/>
      <color theme="1"/>
      <name val="Calibri Light"/>
      <family val="2"/>
      <scheme val="major"/>
    </font>
    <font>
      <sz val="10"/>
      <color theme="1"/>
      <name val="Calibri"/>
      <family val="2"/>
      <scheme val="minor"/>
    </font>
    <font>
      <b/>
      <sz val="9"/>
      <color rgb="FFFF0000"/>
      <name val="Calibri"/>
      <family val="2"/>
      <scheme val="minor"/>
    </font>
    <font>
      <b/>
      <sz val="16"/>
      <color theme="1"/>
      <name val="Calibri"/>
      <family val="2"/>
      <scheme val="minor"/>
    </font>
    <font>
      <sz val="9"/>
      <name val="Calibri"/>
      <family val="2"/>
      <scheme val="minor"/>
    </font>
    <font>
      <b/>
      <sz val="9"/>
      <color rgb="FF00B0F0"/>
      <name val="Calibri"/>
      <family val="2"/>
      <scheme val="minor"/>
    </font>
    <font>
      <b/>
      <sz val="9"/>
      <name val="Calibri"/>
      <family val="2"/>
      <scheme val="minor"/>
    </font>
    <font>
      <b/>
      <sz val="10"/>
      <color theme="1"/>
      <name val="Calibri"/>
      <family val="2"/>
      <scheme val="minor"/>
    </font>
    <font>
      <sz val="9"/>
      <name val="Arial"/>
      <family val="2"/>
    </font>
    <font>
      <sz val="9"/>
      <color theme="1"/>
      <name val="Arial"/>
      <family val="2"/>
    </font>
    <font>
      <sz val="9"/>
      <color theme="9" tint="0.39997558519241921"/>
      <name val="Arial"/>
      <family val="2"/>
    </font>
    <font>
      <b/>
      <sz val="11"/>
      <color theme="1"/>
      <name val="Calibri"/>
      <family val="2"/>
      <scheme val="minor"/>
    </font>
    <font>
      <sz val="11"/>
      <color rgb="FFFF0000"/>
      <name val="Arial"/>
      <family val="2"/>
    </font>
    <font>
      <b/>
      <sz val="10"/>
      <color rgb="FFFF0000"/>
      <name val="Calibri"/>
      <family val="2"/>
      <scheme val="minor"/>
    </font>
    <font>
      <sz val="9"/>
      <color rgb="FF000000"/>
      <name val="Arial"/>
      <family val="2"/>
    </font>
    <font>
      <b/>
      <sz val="10"/>
      <color rgb="FF000000"/>
      <name val="Calibri"/>
      <family val="2"/>
      <scheme val="minor"/>
    </font>
    <font>
      <b/>
      <sz val="10"/>
      <color rgb="FFFF0000"/>
      <name val="Arial"/>
      <family val="2"/>
    </font>
    <font>
      <b/>
      <sz val="10"/>
      <color theme="1"/>
      <name val="Arial"/>
      <family val="2"/>
    </font>
    <font>
      <b/>
      <sz val="10"/>
      <color rgb="FF000000"/>
      <name val="Arial"/>
      <family val="2"/>
    </font>
    <font>
      <u/>
      <sz val="10"/>
      <color theme="1"/>
      <name val="Calibri"/>
      <family val="2"/>
      <scheme val="minor"/>
    </font>
    <font>
      <b/>
      <sz val="10"/>
      <color rgb="FF00B0F0"/>
      <name val="Calibri"/>
      <family val="2"/>
      <scheme val="minor"/>
    </font>
    <font>
      <vertAlign val="superscript"/>
      <sz val="9"/>
      <color theme="1"/>
      <name val="Arial"/>
      <family val="2"/>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14999847407452621"/>
        <bgColor indexed="64"/>
      </patternFill>
    </fill>
  </fills>
  <borders count="1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indexed="64"/>
      </bottom>
      <diagonal/>
    </border>
    <border>
      <left/>
      <right style="medium">
        <color indexed="64"/>
      </right>
      <top/>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top style="thin">
        <color rgb="FF000000"/>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medium">
        <color indexed="64"/>
      </right>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medium">
        <color indexed="64"/>
      </bottom>
      <diagonal/>
    </border>
    <border>
      <left style="medium">
        <color indexed="64"/>
      </left>
      <right style="thin">
        <color rgb="FF000000"/>
      </right>
      <top/>
      <bottom style="medium">
        <color indexed="64"/>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style="medium">
        <color indexed="64"/>
      </left>
      <right/>
      <top style="medium">
        <color indexed="64"/>
      </top>
      <bottom style="thin">
        <color rgb="FF000000"/>
      </bottom>
      <diagonal/>
    </border>
    <border>
      <left style="thin">
        <color rgb="FF000000"/>
      </left>
      <right style="thin">
        <color rgb="FF000000"/>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style="thin">
        <color indexed="64"/>
      </right>
      <top/>
      <bottom/>
      <diagonal/>
    </border>
    <border>
      <left/>
      <right/>
      <top style="medium">
        <color rgb="FF000000"/>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indexed="64"/>
      </left>
      <right style="thin">
        <color rgb="FF000000"/>
      </right>
      <top style="thin">
        <color indexed="64"/>
      </top>
      <bottom/>
      <diagonal/>
    </border>
    <border>
      <left/>
      <right style="thin">
        <color rgb="FF000000"/>
      </right>
      <top style="thin">
        <color indexed="64"/>
      </top>
      <bottom/>
      <diagonal/>
    </border>
    <border>
      <left style="thin">
        <color rgb="FF000000"/>
      </left>
      <right style="medium">
        <color indexed="64"/>
      </right>
      <top style="thin">
        <color indexed="64"/>
      </top>
      <bottom/>
      <diagonal/>
    </border>
    <border>
      <left/>
      <right style="medium">
        <color indexed="64"/>
      </right>
      <top style="medium">
        <color rgb="FF000000"/>
      </top>
      <bottom style="medium">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top style="medium">
        <color indexed="64"/>
      </top>
      <bottom style="medium">
        <color indexed="64"/>
      </bottom>
      <diagonal/>
    </border>
    <border>
      <left/>
      <right style="thin">
        <color rgb="FF000000"/>
      </right>
      <top style="medium">
        <color indexed="64"/>
      </top>
      <bottom style="medium">
        <color indexed="64"/>
      </bottom>
      <diagonal/>
    </border>
    <border>
      <left style="thin">
        <color indexed="64"/>
      </left>
      <right style="medium">
        <color indexed="64"/>
      </right>
      <top style="thin">
        <color indexed="64"/>
      </top>
      <bottom/>
      <diagonal/>
    </border>
    <border>
      <left style="thin">
        <color rgb="FF000000"/>
      </left>
      <right style="thin">
        <color rgb="FF000000"/>
      </right>
      <top/>
      <bottom style="thin">
        <color rgb="FF000000"/>
      </bottom>
      <diagonal/>
    </border>
    <border>
      <left style="medium">
        <color indexed="64"/>
      </left>
      <right style="thin">
        <color rgb="FF000000"/>
      </right>
      <top/>
      <bottom/>
      <diagonal/>
    </border>
    <border>
      <left style="medium">
        <color indexed="64"/>
      </left>
      <right/>
      <top style="thin">
        <color indexed="64"/>
      </top>
      <bottom/>
      <diagonal/>
    </border>
    <border>
      <left/>
      <right style="medium">
        <color indexed="64"/>
      </right>
      <top style="medium">
        <color indexed="64"/>
      </top>
      <bottom style="thin">
        <color rgb="FF000000"/>
      </bottom>
      <diagonal/>
    </border>
    <border>
      <left style="thin">
        <color indexed="64"/>
      </left>
      <right style="medium">
        <color indexed="64"/>
      </right>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thin">
        <color rgb="FF000000"/>
      </left>
      <right style="medium">
        <color indexed="64"/>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378">
    <xf numFmtId="0" fontId="0" fillId="0" borderId="0" xfId="0"/>
    <xf numFmtId="0" fontId="2" fillId="7" borderId="22" xfId="0" applyFont="1" applyFill="1" applyBorder="1" applyAlignment="1">
      <alignment horizontal="center" vertical="center" wrapText="1"/>
    </xf>
    <xf numFmtId="0" fontId="2" fillId="8" borderId="22" xfId="0" applyFont="1" applyFill="1" applyBorder="1" applyAlignment="1">
      <alignment horizontal="center" vertical="center" wrapText="1"/>
    </xf>
    <xf numFmtId="0" fontId="2" fillId="6" borderId="22" xfId="0" applyFont="1" applyFill="1" applyBorder="1" applyAlignment="1">
      <alignment horizontal="center" vertical="center" wrapText="1"/>
    </xf>
    <xf numFmtId="0" fontId="8" fillId="0" borderId="0" xfId="0" applyFont="1"/>
    <xf numFmtId="0" fontId="7" fillId="5" borderId="0" xfId="0" applyFont="1" applyFill="1"/>
    <xf numFmtId="0" fontId="8" fillId="5" borderId="0" xfId="0" applyFont="1" applyFill="1"/>
    <xf numFmtId="0" fontId="7" fillId="5" borderId="0" xfId="0" applyFont="1" applyFill="1" applyAlignment="1">
      <alignment horizontal="left" indent="1"/>
    </xf>
    <xf numFmtId="0" fontId="0" fillId="5" borderId="0" xfId="0" applyFill="1"/>
    <xf numFmtId="0" fontId="7" fillId="0" borderId="22" xfId="0" applyFont="1" applyBorder="1" applyAlignment="1">
      <alignment horizontal="center" vertical="center"/>
    </xf>
    <xf numFmtId="0" fontId="2" fillId="5" borderId="22"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2" fillId="5" borderId="24" xfId="0" applyFont="1" applyFill="1" applyBorder="1" applyAlignment="1">
      <alignment horizontal="center" vertical="center" wrapText="1"/>
    </xf>
    <xf numFmtId="0" fontId="6" fillId="5" borderId="0" xfId="0" applyFont="1" applyFill="1" applyAlignment="1">
      <alignment horizontal="right" vertical="center"/>
    </xf>
    <xf numFmtId="0" fontId="8" fillId="5" borderId="0" xfId="0" applyFont="1" applyFill="1" applyAlignment="1">
      <alignment horizontal="center"/>
    </xf>
    <xf numFmtId="0" fontId="8" fillId="0" borderId="0" xfId="0" applyFont="1" applyAlignment="1">
      <alignment horizontal="right" vertical="center"/>
    </xf>
    <xf numFmtId="0" fontId="2" fillId="9" borderId="22" xfId="0" applyFont="1" applyFill="1" applyBorder="1" applyAlignment="1">
      <alignment horizontal="center" vertical="center" wrapText="1"/>
    </xf>
    <xf numFmtId="0" fontId="2" fillId="10" borderId="24" xfId="0" applyFont="1" applyFill="1" applyBorder="1" applyAlignment="1">
      <alignment horizontal="center" vertical="center" wrapText="1"/>
    </xf>
    <xf numFmtId="0" fontId="0" fillId="11" borderId="0" xfId="0" applyFill="1"/>
    <xf numFmtId="0" fontId="8" fillId="11" borderId="0" xfId="0" applyFont="1" applyFill="1"/>
    <xf numFmtId="0" fontId="2" fillId="12" borderId="22" xfId="0" applyFont="1" applyFill="1" applyBorder="1" applyAlignment="1">
      <alignment horizontal="center" vertical="center" wrapText="1"/>
    </xf>
    <xf numFmtId="0" fontId="5" fillId="5" borderId="0" xfId="0" applyFont="1" applyFill="1" applyAlignment="1">
      <alignment horizontal="right" vertical="center"/>
    </xf>
    <xf numFmtId="0" fontId="16" fillId="0" borderId="0" xfId="0" applyFont="1" applyAlignment="1">
      <alignment horizontal="right" vertical="center" wrapText="1"/>
    </xf>
    <xf numFmtId="0" fontId="17" fillId="5" borderId="0" xfId="0" applyFont="1" applyFill="1"/>
    <xf numFmtId="0" fontId="18" fillId="5" borderId="0" xfId="0" applyFont="1" applyFill="1"/>
    <xf numFmtId="0" fontId="14" fillId="15" borderId="34" xfId="0" applyFont="1" applyFill="1" applyBorder="1" applyAlignment="1">
      <alignment horizontal="center" vertical="center" wrapText="1"/>
    </xf>
    <xf numFmtId="0" fontId="19" fillId="0" borderId="14" xfId="0" applyFont="1" applyBorder="1" applyAlignment="1">
      <alignment horizontal="center" vertical="center" wrapText="1"/>
    </xf>
    <xf numFmtId="0" fontId="13" fillId="0" borderId="10" xfId="0" applyFont="1" applyBorder="1" applyAlignment="1">
      <alignment horizontal="center" vertical="center" wrapText="1"/>
    </xf>
    <xf numFmtId="0" fontId="13" fillId="15" borderId="34" xfId="0" applyFont="1" applyFill="1" applyBorder="1" applyAlignment="1">
      <alignment horizontal="left" vertical="center" wrapText="1"/>
    </xf>
    <xf numFmtId="0" fontId="20" fillId="15" borderId="34" xfId="0" applyFont="1" applyFill="1" applyBorder="1" applyAlignment="1">
      <alignment horizontal="left" vertical="center" wrapText="1"/>
    </xf>
    <xf numFmtId="0" fontId="0" fillId="0" borderId="0" xfId="0" applyAlignment="1">
      <alignment vertical="center" wrapText="1"/>
    </xf>
    <xf numFmtId="0" fontId="0" fillId="11" borderId="0" xfId="0" applyFill="1" applyAlignment="1">
      <alignment vertical="center" wrapText="1"/>
    </xf>
    <xf numFmtId="0" fontId="13" fillId="0" borderId="9"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49" xfId="0" applyFont="1" applyBorder="1" applyAlignment="1">
      <alignment horizontal="center" vertical="center" wrapText="1"/>
    </xf>
    <xf numFmtId="0" fontId="14" fillId="15" borderId="18" xfId="0" applyFont="1" applyFill="1" applyBorder="1" applyAlignment="1">
      <alignment horizontal="center" vertical="center" wrapText="1"/>
    </xf>
    <xf numFmtId="0" fontId="14" fillId="0" borderId="61" xfId="0" applyFont="1" applyBorder="1" applyAlignment="1">
      <alignment horizontal="center" vertical="center" wrapText="1"/>
    </xf>
    <xf numFmtId="0" fontId="22" fillId="0" borderId="61" xfId="0" applyFont="1" applyBorder="1" applyAlignment="1">
      <alignment horizontal="center" vertical="center" wrapText="1"/>
    </xf>
    <xf numFmtId="0" fontId="14" fillId="0" borderId="65" xfId="0" applyFont="1" applyBorder="1" applyAlignment="1">
      <alignment horizontal="center" vertical="center" wrapText="1"/>
    </xf>
    <xf numFmtId="0" fontId="23" fillId="0" borderId="16" xfId="0" applyFont="1" applyBorder="1" applyAlignment="1">
      <alignment horizontal="center" vertical="center" wrapText="1"/>
    </xf>
    <xf numFmtId="0" fontId="14" fillId="5" borderId="68" xfId="0" applyFont="1" applyFill="1" applyBorder="1" applyAlignment="1">
      <alignment horizontal="center" vertical="center" wrapText="1"/>
    </xf>
    <xf numFmtId="0" fontId="14" fillId="0" borderId="14" xfId="0" applyFont="1" applyBorder="1" applyAlignment="1">
      <alignment horizontal="center" vertical="center" wrapText="1"/>
    </xf>
    <xf numFmtId="164" fontId="13" fillId="15" borderId="34" xfId="0" applyNumberFormat="1" applyFont="1" applyFill="1" applyBorder="1" applyAlignment="1">
      <alignment horizontal="center" vertical="center" wrapText="1"/>
    </xf>
    <xf numFmtId="0" fontId="14" fillId="0" borderId="68" xfId="0" applyFont="1" applyBorder="1" applyAlignment="1">
      <alignment horizontal="center" vertical="center" wrapText="1"/>
    </xf>
    <xf numFmtId="164" fontId="23" fillId="15" borderId="34" xfId="0" applyNumberFormat="1" applyFont="1" applyFill="1" applyBorder="1" applyAlignment="1">
      <alignment horizontal="center" vertical="center" wrapText="1"/>
    </xf>
    <xf numFmtId="0" fontId="14" fillId="15" borderId="18" xfId="0" applyFont="1" applyFill="1" applyBorder="1" applyAlignment="1">
      <alignment horizontal="left" vertical="center" wrapText="1"/>
    </xf>
    <xf numFmtId="0" fontId="15" fillId="15" borderId="18" xfId="0" applyFont="1" applyFill="1" applyBorder="1" applyAlignment="1">
      <alignment horizontal="center" vertical="center" wrapText="1"/>
    </xf>
    <xf numFmtId="0" fontId="14" fillId="0" borderId="48"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14" fillId="15" borderId="35" xfId="0" applyFont="1" applyFill="1" applyBorder="1" applyAlignment="1">
      <alignment horizontal="center" vertical="center" wrapText="1"/>
    </xf>
    <xf numFmtId="0" fontId="0" fillId="11" borderId="0" xfId="0" applyFill="1" applyAlignment="1">
      <alignment horizontal="center" vertical="center" wrapText="1"/>
    </xf>
    <xf numFmtId="0" fontId="0" fillId="0" borderId="0" xfId="0" applyAlignment="1">
      <alignment wrapText="1"/>
    </xf>
    <xf numFmtId="0" fontId="0" fillId="0" borderId="0" xfId="0" applyAlignment="1">
      <alignment horizontal="left" vertical="center" wrapText="1"/>
    </xf>
    <xf numFmtId="0" fontId="21" fillId="0" borderId="0" xfId="0" applyFont="1" applyAlignment="1">
      <alignment horizontal="right" vertical="center" wrapText="1"/>
    </xf>
    <xf numFmtId="0" fontId="0" fillId="4" borderId="56" xfId="0" applyFill="1" applyBorder="1" applyAlignment="1">
      <alignment horizontal="left" vertical="center" wrapText="1"/>
    </xf>
    <xf numFmtId="0" fontId="0" fillId="0" borderId="0" xfId="0" applyAlignment="1">
      <alignment horizontal="right" vertical="center" wrapText="1"/>
    </xf>
    <xf numFmtId="0" fontId="0" fillId="4" borderId="57" xfId="0" applyFill="1" applyBorder="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wrapText="1"/>
    </xf>
    <xf numFmtId="0" fontId="0" fillId="13" borderId="57" xfId="0" applyFill="1" applyBorder="1" applyAlignment="1">
      <alignment horizontal="center" vertical="center" wrapText="1"/>
    </xf>
    <xf numFmtId="0" fontId="13" fillId="14" borderId="2"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20" fillId="0" borderId="15" xfId="0" applyFont="1" applyBorder="1" applyAlignment="1">
      <alignment horizontal="center" vertical="center" wrapText="1"/>
    </xf>
    <xf numFmtId="0" fontId="0" fillId="5" borderId="68" xfId="0" applyFill="1" applyBorder="1" applyAlignment="1">
      <alignment wrapText="1"/>
    </xf>
    <xf numFmtId="0" fontId="0" fillId="5" borderId="68" xfId="0" applyFill="1" applyBorder="1" applyAlignment="1">
      <alignment horizontal="left" vertical="center" wrapText="1"/>
    </xf>
    <xf numFmtId="2" fontId="14" fillId="14" borderId="69" xfId="0" applyNumberFormat="1" applyFont="1" applyFill="1" applyBorder="1" applyAlignment="1">
      <alignment vertical="center" wrapText="1"/>
    </xf>
    <xf numFmtId="0" fontId="0" fillId="14" borderId="0" xfId="0" applyFill="1" applyAlignment="1">
      <alignment wrapText="1"/>
    </xf>
    <xf numFmtId="0" fontId="0" fillId="16" borderId="0" xfId="0" applyFill="1" applyAlignment="1">
      <alignment wrapText="1"/>
    </xf>
    <xf numFmtId="0" fontId="0" fillId="16" borderId="57" xfId="0" applyFill="1" applyBorder="1" applyAlignment="1">
      <alignment horizontal="left" vertical="center" wrapText="1"/>
    </xf>
    <xf numFmtId="0" fontId="0" fillId="16" borderId="59" xfId="0" applyFill="1" applyBorder="1" applyAlignment="1">
      <alignment horizontal="left" vertical="center" wrapText="1"/>
    </xf>
    <xf numFmtId="0" fontId="0" fillId="4" borderId="59" xfId="0" applyFill="1" applyBorder="1" applyAlignment="1">
      <alignment horizontal="left" vertical="center" wrapText="1"/>
    </xf>
    <xf numFmtId="0" fontId="27" fillId="0" borderId="14" xfId="0" applyFont="1" applyBorder="1" applyAlignment="1">
      <alignment horizontal="center" vertical="center" wrapText="1"/>
    </xf>
    <xf numFmtId="164" fontId="1" fillId="15" borderId="29" xfId="0" applyNumberFormat="1" applyFont="1" applyFill="1" applyBorder="1" applyAlignment="1">
      <alignment horizontal="center" vertical="center"/>
    </xf>
    <xf numFmtId="0" fontId="1" fillId="15" borderId="18" xfId="0" applyFont="1" applyFill="1" applyBorder="1" applyAlignment="1">
      <alignment horizontal="left" vertical="center"/>
    </xf>
    <xf numFmtId="0" fontId="27" fillId="15" borderId="18" xfId="0" applyFont="1" applyFill="1" applyBorder="1" applyAlignment="1">
      <alignment horizontal="left" vertical="center"/>
    </xf>
    <xf numFmtId="0" fontId="27" fillId="15" borderId="18" xfId="0" applyFont="1" applyFill="1" applyBorder="1" applyAlignment="1">
      <alignment horizontal="center" vertical="center" wrapText="1"/>
    </xf>
    <xf numFmtId="0" fontId="28" fillId="15" borderId="18" xfId="0" applyFont="1" applyFill="1" applyBorder="1" applyAlignment="1">
      <alignment horizontal="center" vertical="center" wrapText="1"/>
    </xf>
    <xf numFmtId="0" fontId="27" fillId="15" borderId="18" xfId="0" applyFont="1" applyFill="1" applyBorder="1" applyAlignment="1">
      <alignment horizontal="center" vertical="center"/>
    </xf>
    <xf numFmtId="0" fontId="27" fillId="0" borderId="12" xfId="0" applyFont="1" applyBorder="1" applyAlignment="1">
      <alignment horizontal="center" vertical="center" wrapText="1"/>
    </xf>
    <xf numFmtId="0" fontId="27" fillId="0" borderId="58" xfId="0" applyFont="1" applyBorder="1" applyAlignment="1">
      <alignment horizontal="center" vertical="center" wrapText="1"/>
    </xf>
    <xf numFmtId="0" fontId="27" fillId="0" borderId="61" xfId="0" applyFont="1" applyBorder="1" applyAlignment="1">
      <alignment horizontal="center" vertical="center" wrapText="1"/>
    </xf>
    <xf numFmtId="2" fontId="14" fillId="0" borderId="0" xfId="0" applyNumberFormat="1" applyFont="1" applyAlignment="1">
      <alignment horizontal="center" vertical="center" wrapText="1"/>
    </xf>
    <xf numFmtId="0" fontId="14" fillId="0" borderId="0" xfId="0" applyFont="1" applyAlignment="1">
      <alignment vertical="center" wrapText="1"/>
    </xf>
    <xf numFmtId="0" fontId="13" fillId="0" borderId="0" xfId="0" applyFont="1" applyAlignment="1">
      <alignment horizontal="center" vertical="center" wrapText="1"/>
    </xf>
    <xf numFmtId="0" fontId="8" fillId="4" borderId="57" xfId="0" applyFont="1" applyFill="1" applyBorder="1" applyAlignment="1">
      <alignment horizontal="left" vertical="center"/>
    </xf>
    <xf numFmtId="0" fontId="27" fillId="15" borderId="30" xfId="0" applyFont="1" applyFill="1" applyBorder="1" applyAlignment="1">
      <alignment horizontal="center" vertical="center"/>
    </xf>
    <xf numFmtId="2" fontId="27" fillId="0" borderId="64" xfId="0" applyNumberFormat="1" applyFont="1" applyBorder="1" applyAlignment="1">
      <alignment horizontal="center" vertical="center"/>
    </xf>
    <xf numFmtId="0" fontId="27" fillId="0" borderId="62" xfId="0" applyFont="1" applyBorder="1" applyAlignment="1">
      <alignment horizontal="center" vertical="center" wrapText="1"/>
    </xf>
    <xf numFmtId="0" fontId="27" fillId="0" borderId="63" xfId="0" applyFont="1" applyBorder="1" applyAlignment="1">
      <alignment horizontal="center" vertical="center" wrapText="1"/>
    </xf>
    <xf numFmtId="0" fontId="27" fillId="0" borderId="81" xfId="0" applyFont="1" applyBorder="1" applyAlignment="1">
      <alignment horizontal="center" vertical="center"/>
    </xf>
    <xf numFmtId="0" fontId="27" fillId="0" borderId="62" xfId="0" applyFont="1" applyBorder="1" applyAlignment="1">
      <alignment horizontal="center" vertical="center"/>
    </xf>
    <xf numFmtId="0" fontId="27" fillId="0" borderId="80" xfId="0" applyFont="1" applyBorder="1" applyAlignment="1">
      <alignment horizontal="center" vertical="center"/>
    </xf>
    <xf numFmtId="0" fontId="8" fillId="0" borderId="57" xfId="0" applyFont="1" applyBorder="1" applyAlignment="1">
      <alignment horizontal="left" vertical="center"/>
    </xf>
    <xf numFmtId="0" fontId="8" fillId="0" borderId="57" xfId="0" applyFont="1" applyBorder="1" applyAlignment="1">
      <alignment horizontal="left" vertical="center" wrapText="1"/>
    </xf>
    <xf numFmtId="0" fontId="0" fillId="0" borderId="79" xfId="0" applyBorder="1"/>
    <xf numFmtId="0" fontId="0" fillId="0" borderId="68" xfId="0" applyBorder="1"/>
    <xf numFmtId="0" fontId="0" fillId="0" borderId="48" xfId="0" applyBorder="1"/>
    <xf numFmtId="0" fontId="0" fillId="0" borderId="12" xfId="0" applyBorder="1"/>
    <xf numFmtId="0" fontId="29" fillId="0" borderId="0" xfId="0" applyFont="1" applyAlignment="1">
      <alignment wrapText="1"/>
    </xf>
    <xf numFmtId="0" fontId="29" fillId="11" borderId="0" xfId="0" applyFont="1" applyFill="1" applyAlignment="1">
      <alignment wrapText="1"/>
    </xf>
    <xf numFmtId="2" fontId="13" fillId="14" borderId="69" xfId="0" applyNumberFormat="1" applyFont="1" applyFill="1" applyBorder="1" applyAlignment="1">
      <alignment vertical="center" wrapText="1"/>
    </xf>
    <xf numFmtId="0" fontId="1" fillId="15" borderId="18" xfId="0" applyFont="1" applyFill="1" applyBorder="1" applyAlignment="1">
      <alignment horizontal="center" vertical="center"/>
    </xf>
    <xf numFmtId="0" fontId="13" fillId="15" borderId="34" xfId="0" applyFont="1" applyFill="1" applyBorder="1" applyAlignment="1">
      <alignment horizontal="center" vertical="center" wrapText="1"/>
    </xf>
    <xf numFmtId="0" fontId="29" fillId="0" borderId="0" xfId="0" applyFont="1" applyAlignment="1">
      <alignment horizontal="center" vertical="center" wrapText="1"/>
    </xf>
    <xf numFmtId="0" fontId="14" fillId="0" borderId="71" xfId="0" applyFont="1" applyBorder="1" applyAlignment="1">
      <alignment horizontal="center" vertical="center" wrapText="1"/>
    </xf>
    <xf numFmtId="0" fontId="20" fillId="0" borderId="82" xfId="0" applyFont="1" applyBorder="1" applyAlignment="1">
      <alignment horizontal="center" vertical="center" wrapText="1"/>
    </xf>
    <xf numFmtId="0" fontId="14" fillId="0" borderId="79" xfId="0" applyFont="1" applyBorder="1" applyAlignment="1">
      <alignment horizontal="center" vertical="center" wrapText="1"/>
    </xf>
    <xf numFmtId="0" fontId="14" fillId="0" borderId="83" xfId="0" applyFont="1" applyBorder="1" applyAlignment="1">
      <alignment horizontal="center" vertical="center" wrapText="1"/>
    </xf>
    <xf numFmtId="2" fontId="14" fillId="14" borderId="78" xfId="0" applyNumberFormat="1" applyFont="1" applyFill="1" applyBorder="1" applyAlignment="1">
      <alignment vertical="center" wrapText="1"/>
    </xf>
    <xf numFmtId="0" fontId="0" fillId="0" borderId="84" xfId="0" applyBorder="1" applyAlignment="1">
      <alignment wrapText="1"/>
    </xf>
    <xf numFmtId="0" fontId="1" fillId="15" borderId="18" xfId="0" applyFont="1" applyFill="1" applyBorder="1" applyAlignment="1">
      <alignment horizontal="left" vertical="center" wrapText="1"/>
    </xf>
    <xf numFmtId="164" fontId="1" fillId="15" borderId="60" xfId="0" applyNumberFormat="1" applyFont="1" applyFill="1" applyBorder="1" applyAlignment="1">
      <alignment horizontal="center" vertical="center"/>
    </xf>
    <xf numFmtId="0" fontId="1" fillId="15" borderId="34" xfId="0" applyFont="1" applyFill="1" applyBorder="1" applyAlignment="1">
      <alignment horizontal="left" vertical="center" wrapText="1"/>
    </xf>
    <xf numFmtId="0" fontId="23" fillId="0" borderId="83" xfId="0" applyFont="1" applyBorder="1" applyAlignment="1">
      <alignment horizontal="center" vertical="center" wrapText="1"/>
    </xf>
    <xf numFmtId="0" fontId="1" fillId="15" borderId="36" xfId="0" applyFont="1" applyFill="1" applyBorder="1" applyAlignment="1">
      <alignment horizontal="left" vertical="center" wrapText="1"/>
    </xf>
    <xf numFmtId="0" fontId="13" fillId="14" borderId="85" xfId="0" applyFont="1" applyFill="1" applyBorder="1" applyAlignment="1">
      <alignment horizontal="left" vertical="center" wrapText="1"/>
    </xf>
    <xf numFmtId="0" fontId="13" fillId="14" borderId="85" xfId="0" applyFont="1" applyFill="1" applyBorder="1" applyAlignment="1">
      <alignment horizontal="center" vertical="center" wrapText="1"/>
    </xf>
    <xf numFmtId="0" fontId="14" fillId="15" borderId="36" xfId="0" applyFont="1" applyFill="1" applyBorder="1" applyAlignment="1">
      <alignment horizontal="left" vertical="center" wrapText="1"/>
    </xf>
    <xf numFmtId="0" fontId="14" fillId="15" borderId="36" xfId="0" applyFont="1" applyFill="1" applyBorder="1" applyAlignment="1">
      <alignment horizontal="center" vertical="center" wrapText="1"/>
    </xf>
    <xf numFmtId="0" fontId="15" fillId="15" borderId="36" xfId="0" applyFont="1" applyFill="1" applyBorder="1" applyAlignment="1">
      <alignment horizontal="center" vertical="center" wrapText="1"/>
    </xf>
    <xf numFmtId="0" fontId="14" fillId="15" borderId="59" xfId="0" applyFont="1" applyFill="1" applyBorder="1" applyAlignment="1">
      <alignment horizontal="center" vertical="center" wrapText="1"/>
    </xf>
    <xf numFmtId="0" fontId="13" fillId="14" borderId="87" xfId="0" applyFont="1" applyFill="1" applyBorder="1" applyAlignment="1">
      <alignment horizontal="center" vertical="center" wrapText="1"/>
    </xf>
    <xf numFmtId="0" fontId="27" fillId="0" borderId="77" xfId="0" applyFont="1" applyBorder="1" applyAlignment="1">
      <alignment horizontal="center" vertical="center" wrapText="1"/>
    </xf>
    <xf numFmtId="0" fontId="27" fillId="0" borderId="89" xfId="0" applyFont="1" applyBorder="1" applyAlignment="1">
      <alignment horizontal="center" vertical="center"/>
    </xf>
    <xf numFmtId="0" fontId="27" fillId="0" borderId="77" xfId="0" applyFont="1" applyBorder="1" applyAlignment="1">
      <alignment horizontal="center" vertical="center"/>
    </xf>
    <xf numFmtId="0" fontId="27" fillId="0" borderId="90" xfId="0" applyFont="1" applyBorder="1" applyAlignment="1">
      <alignment horizontal="center" vertical="center"/>
    </xf>
    <xf numFmtId="0" fontId="1" fillId="14" borderId="87" xfId="0" applyFont="1" applyFill="1" applyBorder="1" applyAlignment="1">
      <alignment vertical="center"/>
    </xf>
    <xf numFmtId="0" fontId="1" fillId="14" borderId="87" xfId="0" applyFont="1" applyFill="1" applyBorder="1" applyAlignment="1">
      <alignment horizontal="center" vertical="center"/>
    </xf>
    <xf numFmtId="0" fontId="1" fillId="14" borderId="87" xfId="0" applyFont="1" applyFill="1" applyBorder="1" applyAlignment="1">
      <alignment horizontal="center" vertical="center" wrapText="1"/>
    </xf>
    <xf numFmtId="0" fontId="13" fillId="14" borderId="91"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22" fillId="0" borderId="12" xfId="0" applyFont="1" applyBorder="1" applyAlignment="1">
      <alignment horizontal="center" vertical="center" wrapText="1"/>
    </xf>
    <xf numFmtId="0" fontId="14" fillId="5" borderId="65" xfId="0" applyFont="1" applyFill="1" applyBorder="1" applyAlignment="1">
      <alignment horizontal="center" vertical="center" wrapText="1"/>
    </xf>
    <xf numFmtId="0" fontId="14" fillId="0" borderId="92" xfId="0" applyFont="1" applyBorder="1" applyAlignment="1">
      <alignment horizontal="center" vertical="center" wrapText="1"/>
    </xf>
    <xf numFmtId="0" fontId="0" fillId="0" borderId="93" xfId="0" applyBorder="1"/>
    <xf numFmtId="0" fontId="14" fillId="5" borderId="48" xfId="0" applyFont="1" applyFill="1" applyBorder="1" applyAlignment="1">
      <alignment horizontal="center" vertical="center" wrapText="1"/>
    </xf>
    <xf numFmtId="164" fontId="14" fillId="0" borderId="51" xfId="0" applyNumberFormat="1" applyFont="1" applyBorder="1" applyAlignment="1">
      <alignment horizontal="center" vertical="center" wrapText="1"/>
    </xf>
    <xf numFmtId="0" fontId="13" fillId="0" borderId="15" xfId="0" applyFont="1" applyBorder="1" applyAlignment="1">
      <alignment horizontal="center" vertical="center" wrapText="1"/>
    </xf>
    <xf numFmtId="0" fontId="19" fillId="0" borderId="92" xfId="0" applyFont="1" applyBorder="1" applyAlignment="1">
      <alignment horizontal="center" vertical="center" wrapText="1"/>
    </xf>
    <xf numFmtId="2" fontId="1" fillId="14" borderId="1" xfId="0" applyNumberFormat="1" applyFont="1" applyFill="1" applyBorder="1" applyAlignment="1">
      <alignment vertical="center" wrapText="1"/>
    </xf>
    <xf numFmtId="2" fontId="14" fillId="14" borderId="2" xfId="0" applyNumberFormat="1" applyFont="1" applyFill="1" applyBorder="1" applyAlignment="1">
      <alignment vertical="center" wrapText="1"/>
    </xf>
    <xf numFmtId="2" fontId="13" fillId="14" borderId="2" xfId="0" applyNumberFormat="1" applyFont="1" applyFill="1" applyBorder="1" applyAlignment="1">
      <alignment vertical="center" wrapText="1"/>
    </xf>
    <xf numFmtId="2" fontId="14" fillId="14" borderId="3" xfId="0" applyNumberFormat="1" applyFont="1" applyFill="1" applyBorder="1" applyAlignment="1">
      <alignment vertical="center" wrapText="1"/>
    </xf>
    <xf numFmtId="0" fontId="19" fillId="0" borderId="37" xfId="0" applyFont="1" applyBorder="1" applyAlignment="1">
      <alignment horizontal="center" vertical="center" wrapText="1"/>
    </xf>
    <xf numFmtId="0" fontId="19" fillId="0" borderId="17" xfId="0" applyFont="1" applyBorder="1" applyAlignment="1">
      <alignment horizontal="center" vertical="center" wrapText="1"/>
    </xf>
    <xf numFmtId="0" fontId="14" fillId="0" borderId="42" xfId="0" applyFont="1" applyBorder="1" applyAlignment="1">
      <alignment horizontal="center" vertical="center" wrapText="1"/>
    </xf>
    <xf numFmtId="0" fontId="14" fillId="0" borderId="19" xfId="0" applyFont="1" applyBorder="1" applyAlignment="1">
      <alignment horizontal="center" vertical="center" wrapText="1"/>
    </xf>
    <xf numFmtId="0" fontId="31" fillId="0" borderId="20" xfId="0" applyFont="1" applyBorder="1" applyAlignment="1">
      <alignment horizontal="center" vertical="center" wrapText="1"/>
    </xf>
    <xf numFmtId="0" fontId="38" fillId="0" borderId="21" xfId="0" applyFont="1" applyBorder="1" applyAlignment="1">
      <alignment horizontal="center" vertical="center" wrapText="1"/>
    </xf>
    <xf numFmtId="0" fontId="31" fillId="0" borderId="22" xfId="0" applyFont="1" applyBorder="1" applyAlignment="1">
      <alignment horizontal="center" vertical="center" wrapText="1"/>
    </xf>
    <xf numFmtId="0" fontId="38" fillId="0" borderId="23"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40" xfId="0" applyFont="1" applyBorder="1" applyAlignment="1">
      <alignment horizontal="center" vertical="center" wrapText="1"/>
    </xf>
    <xf numFmtId="0" fontId="31" fillId="0" borderId="51" xfId="0" applyFont="1" applyBorder="1" applyAlignment="1">
      <alignment horizontal="center" vertical="center" wrapText="1"/>
    </xf>
    <xf numFmtId="0" fontId="38" fillId="0" borderId="97" xfId="0" applyFont="1" applyBorder="1" applyAlignment="1">
      <alignment horizontal="center" vertical="center" wrapText="1"/>
    </xf>
    <xf numFmtId="0" fontId="14" fillId="0" borderId="41" xfId="0" applyFont="1" applyBorder="1" applyAlignment="1">
      <alignment horizontal="center" vertical="center" wrapText="1"/>
    </xf>
    <xf numFmtId="0" fontId="27" fillId="0" borderId="92" xfId="0" applyFont="1" applyBorder="1" applyAlignment="1">
      <alignment horizontal="center" vertical="center" wrapText="1"/>
    </xf>
    <xf numFmtId="0" fontId="0" fillId="0" borderId="98" xfId="0" applyBorder="1"/>
    <xf numFmtId="164" fontId="27" fillId="0" borderId="88" xfId="0" applyNumberFormat="1" applyFont="1" applyBorder="1" applyAlignment="1">
      <alignment horizontal="center" vertical="center"/>
    </xf>
    <xf numFmtId="0" fontId="27" fillId="0" borderId="0" xfId="0" applyFont="1" applyAlignment="1">
      <alignment horizontal="center" vertical="center" wrapText="1"/>
    </xf>
    <xf numFmtId="0" fontId="8" fillId="4" borderId="59" xfId="0" applyFont="1" applyFill="1" applyBorder="1" applyAlignment="1">
      <alignment horizontal="left" vertical="center"/>
    </xf>
    <xf numFmtId="0" fontId="26" fillId="0" borderId="14" xfId="0" applyFont="1" applyBorder="1" applyAlignment="1">
      <alignment horizontal="center" vertical="center" wrapText="1"/>
    </xf>
    <xf numFmtId="0" fontId="27" fillId="0" borderId="65" xfId="0" applyFont="1" applyBorder="1" applyAlignment="1">
      <alignment horizontal="center" vertical="center" wrapText="1"/>
    </xf>
    <xf numFmtId="0" fontId="13" fillId="0" borderId="14" xfId="0" applyFont="1" applyBorder="1" applyAlignment="1">
      <alignment horizontal="left" vertical="center" wrapText="1"/>
    </xf>
    <xf numFmtId="164" fontId="13" fillId="0" borderId="14" xfId="0" applyNumberFormat="1" applyFont="1" applyBorder="1" applyAlignment="1">
      <alignment horizontal="center" vertical="center" wrapText="1"/>
    </xf>
    <xf numFmtId="0" fontId="0" fillId="0" borderId="59" xfId="0" applyBorder="1" applyAlignment="1">
      <alignment horizontal="left" vertical="center" wrapText="1"/>
    </xf>
    <xf numFmtId="0" fontId="0" fillId="0" borderId="57" xfId="0" applyBorder="1" applyAlignment="1">
      <alignment horizontal="left" vertical="center" wrapText="1"/>
    </xf>
    <xf numFmtId="0" fontId="0" fillId="0" borderId="14" xfId="0" applyBorder="1" applyAlignment="1">
      <alignment wrapText="1"/>
    </xf>
    <xf numFmtId="0" fontId="19" fillId="5" borderId="92" xfId="0" applyFont="1" applyFill="1" applyBorder="1" applyAlignment="1">
      <alignment horizontal="center" vertical="center" wrapText="1"/>
    </xf>
    <xf numFmtId="0" fontId="27" fillId="0" borderId="37" xfId="0" applyFont="1" applyBorder="1" applyAlignment="1">
      <alignment horizontal="center" vertical="center" wrapText="1"/>
    </xf>
    <xf numFmtId="0" fontId="1" fillId="15" borderId="14" xfId="0" applyFont="1" applyFill="1" applyBorder="1" applyAlignment="1">
      <alignment horizontal="left" vertical="center" wrapText="1"/>
    </xf>
    <xf numFmtId="0" fontId="14" fillId="15" borderId="14" xfId="0" applyFont="1" applyFill="1" applyBorder="1" applyAlignment="1">
      <alignment horizontal="left" vertical="center" wrapText="1"/>
    </xf>
    <xf numFmtId="0" fontId="14" fillId="15" borderId="14" xfId="0" applyFont="1" applyFill="1" applyBorder="1" applyAlignment="1">
      <alignment horizontal="center" vertical="center" wrapText="1"/>
    </xf>
    <xf numFmtId="0" fontId="15" fillId="15" borderId="14" xfId="0" applyFont="1" applyFill="1" applyBorder="1" applyAlignment="1">
      <alignment horizontal="center" vertical="center" wrapText="1"/>
    </xf>
    <xf numFmtId="0" fontId="13" fillId="15" borderId="14" xfId="0" applyFont="1" applyFill="1" applyBorder="1" applyAlignment="1">
      <alignment horizontal="center" vertical="center" wrapText="1"/>
    </xf>
    <xf numFmtId="0" fontId="22" fillId="0" borderId="68" xfId="0" applyFont="1" applyBorder="1" applyAlignment="1">
      <alignment horizontal="center" vertical="center" wrapText="1"/>
    </xf>
    <xf numFmtId="0" fontId="25" fillId="0" borderId="51" xfId="0" applyFont="1" applyBorder="1" applyAlignment="1">
      <alignment horizontal="center" vertical="center" wrapText="1"/>
    </xf>
    <xf numFmtId="0" fontId="32" fillId="0" borderId="77" xfId="0" applyFont="1" applyBorder="1" applyAlignment="1">
      <alignment horizontal="center" vertical="center" wrapText="1"/>
    </xf>
    <xf numFmtId="0" fontId="25" fillId="0" borderId="97" xfId="0" applyFont="1" applyBorder="1" applyAlignment="1">
      <alignment horizontal="center" vertical="center" wrapText="1"/>
    </xf>
    <xf numFmtId="0" fontId="0" fillId="5" borderId="79" xfId="0" applyFill="1" applyBorder="1" applyAlignment="1">
      <alignment wrapText="1"/>
    </xf>
    <xf numFmtId="0" fontId="0" fillId="16" borderId="84" xfId="0" applyFill="1" applyBorder="1" applyAlignment="1">
      <alignment wrapText="1"/>
    </xf>
    <xf numFmtId="0" fontId="14" fillId="5" borderId="83" xfId="0" applyFont="1" applyFill="1" applyBorder="1" applyAlignment="1">
      <alignment horizontal="center" vertical="center" wrapText="1"/>
    </xf>
    <xf numFmtId="0" fontId="14" fillId="5" borderId="16" xfId="0" applyFont="1" applyFill="1" applyBorder="1" applyAlignment="1">
      <alignment horizontal="center" vertical="center" wrapText="1"/>
    </xf>
    <xf numFmtId="0" fontId="19" fillId="0" borderId="50" xfId="0" applyFont="1" applyBorder="1" applyAlignment="1">
      <alignment horizontal="center" vertical="center" wrapText="1"/>
    </xf>
    <xf numFmtId="0" fontId="14" fillId="0" borderId="102" xfId="0" applyFont="1" applyBorder="1" applyAlignment="1">
      <alignment horizontal="center" vertical="center" wrapText="1"/>
    </xf>
    <xf numFmtId="0" fontId="19"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97" xfId="0" applyFont="1" applyBorder="1" applyAlignment="1">
      <alignment horizontal="center" vertical="center" wrapText="1"/>
    </xf>
    <xf numFmtId="2" fontId="1" fillId="14" borderId="103" xfId="0" applyNumberFormat="1" applyFont="1" applyFill="1" applyBorder="1" applyAlignment="1">
      <alignment vertical="center" wrapText="1"/>
    </xf>
    <xf numFmtId="2" fontId="14" fillId="14" borderId="104" xfId="0" applyNumberFormat="1" applyFont="1" applyFill="1" applyBorder="1" applyAlignment="1">
      <alignment vertical="center" wrapText="1"/>
    </xf>
    <xf numFmtId="164" fontId="1" fillId="15" borderId="82" xfId="0" applyNumberFormat="1" applyFont="1" applyFill="1" applyBorder="1" applyAlignment="1">
      <alignment horizontal="center" vertical="center" wrapText="1"/>
    </xf>
    <xf numFmtId="0" fontId="13" fillId="15" borderId="0" xfId="0" applyFont="1" applyFill="1" applyAlignment="1">
      <alignment horizontal="left" vertical="center" wrapText="1"/>
    </xf>
    <xf numFmtId="164" fontId="13" fillId="15" borderId="0" xfId="0" applyNumberFormat="1" applyFont="1" applyFill="1" applyAlignment="1">
      <alignment horizontal="center" vertical="center" wrapText="1"/>
    </xf>
    <xf numFmtId="0" fontId="13" fillId="15" borderId="59" xfId="0" applyFont="1" applyFill="1" applyBorder="1" applyAlignment="1">
      <alignment horizontal="left" vertical="center" wrapText="1"/>
    </xf>
    <xf numFmtId="0" fontId="19" fillId="0" borderId="82" xfId="0" applyFont="1" applyBorder="1" applyAlignment="1">
      <alignment horizontal="center" vertical="center" wrapText="1"/>
    </xf>
    <xf numFmtId="0" fontId="13" fillId="0" borderId="23" xfId="0" applyFont="1" applyBorder="1" applyAlignment="1">
      <alignment horizontal="left" vertical="center" wrapText="1"/>
    </xf>
    <xf numFmtId="0" fontId="13" fillId="14" borderId="106" xfId="0" applyFont="1" applyFill="1" applyBorder="1" applyAlignment="1">
      <alignment horizontal="center" vertical="center" wrapText="1"/>
    </xf>
    <xf numFmtId="0" fontId="14" fillId="15" borderId="0" xfId="0" applyFont="1" applyFill="1" applyAlignment="1">
      <alignment horizontal="center" vertical="center" wrapText="1"/>
    </xf>
    <xf numFmtId="0" fontId="13" fillId="15" borderId="0" xfId="0" applyFont="1" applyFill="1" applyAlignment="1">
      <alignment horizontal="center" vertical="center" wrapText="1"/>
    </xf>
    <xf numFmtId="164" fontId="27" fillId="0" borderId="22" xfId="0" applyNumberFormat="1" applyFont="1" applyBorder="1" applyAlignment="1">
      <alignment horizontal="center" vertical="center"/>
    </xf>
    <xf numFmtId="0" fontId="0" fillId="0" borderId="83" xfId="0" applyBorder="1"/>
    <xf numFmtId="2" fontId="27" fillId="0" borderId="100" xfId="0" applyNumberFormat="1" applyFont="1" applyBorder="1" applyAlignment="1">
      <alignment horizontal="center" vertical="center"/>
    </xf>
    <xf numFmtId="2" fontId="27" fillId="0" borderId="51" xfId="0" applyNumberFormat="1" applyFont="1" applyBorder="1" applyAlignment="1">
      <alignment horizontal="center" vertical="center" wrapText="1"/>
    </xf>
    <xf numFmtId="0" fontId="0" fillId="0" borderId="16" xfId="0" applyBorder="1"/>
    <xf numFmtId="164" fontId="1" fillId="15" borderId="22" xfId="0" applyNumberFormat="1" applyFont="1" applyFill="1" applyBorder="1" applyAlignment="1">
      <alignment horizontal="center" vertical="center"/>
    </xf>
    <xf numFmtId="0" fontId="14" fillId="15" borderId="23" xfId="0" applyFont="1" applyFill="1" applyBorder="1" applyAlignment="1">
      <alignment horizontal="center" vertical="center" wrapText="1"/>
    </xf>
    <xf numFmtId="0" fontId="0" fillId="0" borderId="107" xfId="0" applyBorder="1"/>
    <xf numFmtId="164" fontId="27" fillId="0" borderId="108" xfId="0" applyNumberFormat="1" applyFont="1" applyBorder="1" applyAlignment="1">
      <alignment horizontal="center" vertical="center"/>
    </xf>
    <xf numFmtId="0" fontId="27" fillId="0" borderId="109" xfId="0" applyFont="1" applyBorder="1" applyAlignment="1">
      <alignment horizontal="center" vertical="center" wrapText="1"/>
    </xf>
    <xf numFmtId="0" fontId="26" fillId="0" borderId="109" xfId="0" applyFont="1" applyBorder="1" applyAlignment="1">
      <alignment horizontal="center" vertical="center" wrapText="1"/>
    </xf>
    <xf numFmtId="0" fontId="27" fillId="0" borderId="95" xfId="0" applyFont="1" applyBorder="1" applyAlignment="1">
      <alignment horizontal="center" vertical="center" wrapText="1"/>
    </xf>
    <xf numFmtId="0" fontId="25" fillId="0" borderId="24" xfId="0" applyFont="1" applyBorder="1" applyAlignment="1">
      <alignment horizontal="center" vertical="center" wrapText="1"/>
    </xf>
    <xf numFmtId="0" fontId="25" fillId="0" borderId="25" xfId="0" applyFont="1" applyBorder="1" applyAlignment="1">
      <alignment horizontal="center" vertical="center" wrapText="1"/>
    </xf>
    <xf numFmtId="0" fontId="0" fillId="0" borderId="5" xfId="0" applyBorder="1" applyAlignment="1">
      <alignment wrapText="1"/>
    </xf>
    <xf numFmtId="0" fontId="0" fillId="0" borderId="109" xfId="0" applyBorder="1" applyAlignment="1">
      <alignment vertical="center" wrapText="1"/>
    </xf>
    <xf numFmtId="0" fontId="0" fillId="0" borderId="110" xfId="0" applyBorder="1" applyAlignment="1">
      <alignment vertical="center" wrapText="1"/>
    </xf>
    <xf numFmtId="2" fontId="27" fillId="0" borderId="50" xfId="0" applyNumberFormat="1" applyFont="1" applyBorder="1" applyAlignment="1">
      <alignment horizontal="center" vertical="center" wrapText="1"/>
    </xf>
    <xf numFmtId="0" fontId="3" fillId="5" borderId="54"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30" xfId="0" applyFont="1" applyBorder="1" applyAlignment="1">
      <alignment horizontal="center" vertical="center"/>
    </xf>
    <xf numFmtId="14" fontId="5" fillId="0" borderId="40" xfId="0" applyNumberFormat="1" applyFont="1" applyBorder="1" applyAlignment="1">
      <alignment horizontal="center" vertical="center"/>
    </xf>
    <xf numFmtId="0" fontId="5" fillId="0" borderId="41" xfId="0" applyFont="1" applyBorder="1" applyAlignment="1">
      <alignment horizontal="center" vertical="center"/>
    </xf>
    <xf numFmtId="0" fontId="5" fillId="0" borderId="37" xfId="0" applyFont="1" applyBorder="1" applyAlignment="1">
      <alignment horizontal="center" vertical="center"/>
    </xf>
    <xf numFmtId="0" fontId="5" fillId="0" borderId="42" xfId="0" applyFont="1" applyBorder="1" applyAlignment="1">
      <alignment horizontal="center" vertical="center"/>
    </xf>
    <xf numFmtId="0" fontId="5" fillId="0" borderId="40"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19" xfId="0" applyFont="1" applyBorder="1" applyAlignment="1">
      <alignment horizontal="center" vertical="center"/>
    </xf>
    <xf numFmtId="0" fontId="5" fillId="0" borderId="40" xfId="0" applyFont="1" applyBorder="1" applyAlignment="1">
      <alignment horizontal="center" vertical="center"/>
    </xf>
    <xf numFmtId="0" fontId="5" fillId="0" borderId="34" xfId="0" applyFont="1" applyBorder="1" applyAlignment="1">
      <alignment horizontal="center" vertical="center"/>
    </xf>
    <xf numFmtId="0" fontId="5" fillId="0" borderId="36"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5" fillId="0" borderId="35" xfId="0" applyFont="1" applyBorder="1" applyAlignment="1">
      <alignment horizontal="center" vertical="center"/>
    </xf>
    <xf numFmtId="0" fontId="5" fillId="0" borderId="38" xfId="0" applyFont="1" applyBorder="1" applyAlignment="1">
      <alignment horizontal="center" vertical="center"/>
    </xf>
    <xf numFmtId="0" fontId="5" fillId="0" borderId="35"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40" xfId="0" applyFont="1" applyBorder="1" applyAlignment="1">
      <alignment horizontal="left" vertical="center"/>
    </xf>
    <xf numFmtId="0" fontId="5" fillId="0" borderId="34" xfId="0" applyFont="1" applyBorder="1" applyAlignment="1">
      <alignment horizontal="left" vertical="center"/>
    </xf>
    <xf numFmtId="0" fontId="5" fillId="0" borderId="35" xfId="0" applyFont="1" applyBorder="1" applyAlignment="1">
      <alignment horizontal="left" vertical="center"/>
    </xf>
    <xf numFmtId="0" fontId="5" fillId="0" borderId="37" xfId="0" applyFont="1" applyBorder="1" applyAlignment="1">
      <alignment horizontal="left" vertical="center"/>
    </xf>
    <xf numFmtId="0" fontId="5" fillId="0" borderId="36" xfId="0" applyFont="1" applyBorder="1" applyAlignment="1">
      <alignment horizontal="left" vertical="center"/>
    </xf>
    <xf numFmtId="0" fontId="5" fillId="0" borderId="38" xfId="0" applyFont="1" applyBorder="1" applyAlignment="1">
      <alignment horizontal="left" vertical="center"/>
    </xf>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46" xfId="0" applyFont="1" applyBorder="1" applyAlignment="1">
      <alignment horizontal="center" vertical="center" wrapText="1"/>
    </xf>
    <xf numFmtId="0" fontId="5" fillId="0" borderId="55" xfId="0" applyFont="1" applyBorder="1" applyAlignment="1">
      <alignment horizontal="center" vertical="center" wrapText="1"/>
    </xf>
    <xf numFmtId="0" fontId="5" fillId="0" borderId="46" xfId="0" applyFont="1" applyBorder="1" applyAlignment="1">
      <alignment horizontal="center" vertical="center"/>
    </xf>
    <xf numFmtId="0" fontId="5" fillId="0" borderId="55" xfId="0" applyFont="1" applyBorder="1" applyAlignment="1">
      <alignment horizontal="center"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50" xfId="0" applyFont="1" applyBorder="1" applyAlignment="1">
      <alignment horizontal="center" vertical="center"/>
    </xf>
    <xf numFmtId="0" fontId="2" fillId="7" borderId="14"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7" fillId="3" borderId="24" xfId="0" applyFont="1" applyFill="1" applyBorder="1" applyAlignment="1">
      <alignment horizontal="left" vertical="center" wrapText="1" indent="1"/>
    </xf>
    <xf numFmtId="0" fontId="7" fillId="3" borderId="54" xfId="0" applyFont="1" applyFill="1" applyBorder="1" applyAlignment="1">
      <alignment horizontal="left" vertical="center" wrapText="1" indent="1"/>
    </xf>
    <xf numFmtId="0" fontId="4" fillId="0" borderId="54" xfId="0" applyFont="1" applyBorder="1" applyAlignment="1">
      <alignment horizontal="left" vertical="center"/>
    </xf>
    <xf numFmtId="0" fontId="2" fillId="9" borderId="14"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6" borderId="23" xfId="0" applyFont="1" applyFill="1" applyBorder="1" applyAlignment="1">
      <alignment horizontal="center" vertical="center" wrapText="1"/>
    </xf>
    <xf numFmtId="0" fontId="7" fillId="3" borderId="53" xfId="0" applyFont="1" applyFill="1" applyBorder="1" applyAlignment="1">
      <alignment horizontal="left" vertical="center" wrapText="1" indent="1"/>
    </xf>
    <xf numFmtId="0" fontId="4" fillId="0" borderId="53" xfId="0" applyFont="1" applyBorder="1" applyAlignment="1">
      <alignment horizontal="left" vertical="center"/>
    </xf>
    <xf numFmtId="0" fontId="4" fillId="0" borderId="21" xfId="0" applyFont="1" applyBorder="1" applyAlignment="1">
      <alignment horizontal="left" vertical="center"/>
    </xf>
    <xf numFmtId="0" fontId="7" fillId="3" borderId="20" xfId="0" applyFont="1" applyFill="1" applyBorder="1" applyAlignment="1">
      <alignment horizontal="left" vertical="center" wrapText="1" indent="1"/>
    </xf>
    <xf numFmtId="0" fontId="7" fillId="3" borderId="22" xfId="0" applyFont="1" applyFill="1" applyBorder="1" applyAlignment="1">
      <alignment horizontal="left" vertical="center" wrapText="1" indent="1"/>
    </xf>
    <xf numFmtId="0" fontId="7" fillId="3" borderId="14" xfId="0" applyFont="1" applyFill="1" applyBorder="1" applyAlignment="1">
      <alignment horizontal="left" vertical="center" wrapText="1" indent="1"/>
    </xf>
    <xf numFmtId="0" fontId="4" fillId="0" borderId="14"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4" fillId="0" borderId="14" xfId="0" applyFont="1" applyBorder="1" applyAlignment="1">
      <alignment horizontal="left" vertical="center" wrapText="1"/>
    </xf>
    <xf numFmtId="0" fontId="4" fillId="0" borderId="23" xfId="0" applyFont="1" applyBorder="1" applyAlignment="1">
      <alignment horizontal="left" vertical="center"/>
    </xf>
    <xf numFmtId="0" fontId="4" fillId="0" borderId="25" xfId="0" applyFont="1" applyBorder="1" applyAlignment="1">
      <alignment horizontal="left" vertical="center"/>
    </xf>
    <xf numFmtId="0" fontId="7" fillId="3" borderId="17" xfId="0" applyFont="1" applyFill="1" applyBorder="1" applyAlignment="1">
      <alignment horizontal="left" vertical="center" wrapText="1" indent="1"/>
    </xf>
    <xf numFmtId="0" fontId="4" fillId="0" borderId="18" xfId="0" applyFont="1" applyBorder="1" applyAlignment="1">
      <alignment horizontal="left" vertical="center"/>
    </xf>
    <xf numFmtId="0" fontId="4" fillId="0" borderId="30" xfId="0" applyFont="1" applyBorder="1" applyAlignment="1">
      <alignment horizontal="left" vertical="center"/>
    </xf>
    <xf numFmtId="0" fontId="7" fillId="3" borderId="39" xfId="0" applyFont="1" applyFill="1" applyBorder="1" applyAlignment="1">
      <alignment horizontal="left" vertical="center" wrapText="1" indent="1"/>
    </xf>
    <xf numFmtId="0" fontId="10" fillId="2" borderId="1"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7" fillId="3" borderId="44" xfId="0" applyFont="1" applyFill="1" applyBorder="1" applyAlignment="1">
      <alignment horizontal="left" vertical="center" wrapText="1" indent="1"/>
    </xf>
    <xf numFmtId="0" fontId="4" fillId="0" borderId="32" xfId="0" applyFont="1" applyBorder="1" applyAlignment="1">
      <alignment horizontal="left" vertical="center"/>
    </xf>
    <xf numFmtId="0" fontId="4" fillId="0" borderId="27" xfId="0" applyFont="1" applyBorder="1" applyAlignment="1">
      <alignment horizontal="left" vertical="center"/>
    </xf>
    <xf numFmtId="0" fontId="4" fillId="0" borderId="43" xfId="0" applyFont="1" applyBorder="1" applyAlignment="1">
      <alignment horizontal="left" vertical="center"/>
    </xf>
    <xf numFmtId="0" fontId="4" fillId="0" borderId="19" xfId="0" applyFont="1" applyBorder="1" applyAlignment="1">
      <alignment horizontal="left" vertical="center"/>
    </xf>
    <xf numFmtId="49" fontId="4" fillId="0" borderId="27" xfId="0" applyNumberFormat="1" applyFont="1" applyBorder="1" applyAlignment="1">
      <alignment horizontal="left" vertical="center"/>
    </xf>
    <xf numFmtId="49" fontId="4" fillId="0" borderId="28" xfId="0" applyNumberFormat="1" applyFont="1" applyBorder="1" applyAlignment="1">
      <alignment horizontal="left" vertical="center"/>
    </xf>
    <xf numFmtId="49" fontId="4" fillId="0" borderId="32" xfId="0" applyNumberFormat="1" applyFont="1" applyBorder="1" applyAlignment="1">
      <alignment horizontal="left" vertical="center"/>
    </xf>
    <xf numFmtId="49" fontId="4" fillId="0" borderId="33" xfId="0" applyNumberFormat="1" applyFont="1" applyBorder="1" applyAlignment="1">
      <alignment horizontal="left" vertical="center"/>
    </xf>
    <xf numFmtId="0" fontId="8" fillId="5" borderId="17" xfId="0" applyFont="1" applyFill="1" applyBorder="1" applyAlignment="1">
      <alignment horizontal="center"/>
    </xf>
    <xf numFmtId="0" fontId="8" fillId="5" borderId="30" xfId="0" applyFont="1" applyFill="1" applyBorder="1" applyAlignment="1">
      <alignment horizontal="center"/>
    </xf>
    <xf numFmtId="0" fontId="12" fillId="5" borderId="44" xfId="0" applyFont="1" applyFill="1" applyBorder="1" applyAlignment="1">
      <alignment horizontal="center" vertical="center"/>
    </xf>
    <xf numFmtId="0" fontId="12" fillId="5" borderId="28" xfId="0" applyFont="1" applyFill="1" applyBorder="1" applyAlignment="1">
      <alignment horizontal="center" vertical="center"/>
    </xf>
    <xf numFmtId="0" fontId="3" fillId="12" borderId="14" xfId="0" applyFont="1" applyFill="1" applyBorder="1" applyAlignment="1">
      <alignment horizontal="center" vertical="center" wrapText="1"/>
    </xf>
    <xf numFmtId="0" fontId="3" fillId="12" borderId="23" xfId="0" applyFont="1" applyFill="1" applyBorder="1" applyAlignment="1">
      <alignment horizontal="center" vertical="center" wrapText="1"/>
    </xf>
    <xf numFmtId="0" fontId="3" fillId="10" borderId="54" xfId="0" applyFont="1" applyFill="1" applyBorder="1" applyAlignment="1">
      <alignment horizontal="center" vertical="center" wrapText="1"/>
    </xf>
    <xf numFmtId="0" fontId="3" fillId="10" borderId="25"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23"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2" fillId="5" borderId="26" xfId="0" applyFont="1" applyFill="1" applyBorder="1" applyAlignment="1">
      <alignment horizontal="center" vertical="center"/>
    </xf>
    <xf numFmtId="0" fontId="12" fillId="5" borderId="27" xfId="0" applyFont="1" applyFill="1" applyBorder="1" applyAlignment="1">
      <alignment horizontal="center" vertical="center"/>
    </xf>
    <xf numFmtId="0" fontId="12" fillId="5" borderId="43" xfId="0" applyFont="1" applyFill="1" applyBorder="1" applyAlignment="1">
      <alignment horizontal="center" vertical="center"/>
    </xf>
    <xf numFmtId="0" fontId="8" fillId="5" borderId="29" xfId="0" applyFont="1" applyFill="1" applyBorder="1" applyAlignment="1">
      <alignment horizontal="center" vertical="center"/>
    </xf>
    <xf numFmtId="0" fontId="8" fillId="5" borderId="18" xfId="0" applyFont="1" applyFill="1" applyBorder="1" applyAlignment="1">
      <alignment horizontal="center" vertical="center"/>
    </xf>
    <xf numFmtId="0" fontId="8" fillId="5" borderId="19" xfId="0" applyFont="1" applyFill="1" applyBorder="1" applyAlignment="1">
      <alignment horizontal="center" vertical="center"/>
    </xf>
    <xf numFmtId="0" fontId="30" fillId="5" borderId="17" xfId="0" applyFont="1" applyFill="1" applyBorder="1" applyAlignment="1">
      <alignment horizontal="center"/>
    </xf>
    <xf numFmtId="0" fontId="30" fillId="5" borderId="18" xfId="0" applyFont="1" applyFill="1" applyBorder="1" applyAlignment="1">
      <alignment horizontal="center"/>
    </xf>
    <xf numFmtId="0" fontId="30" fillId="5" borderId="19" xfId="0" applyFont="1" applyFill="1" applyBorder="1" applyAlignment="1">
      <alignment horizontal="center"/>
    </xf>
    <xf numFmtId="0" fontId="8" fillId="5" borderId="18" xfId="0" applyFont="1" applyFill="1" applyBorder="1" applyAlignment="1">
      <alignment horizontal="center"/>
    </xf>
    <xf numFmtId="0" fontId="8" fillId="5" borderId="19" xfId="0" applyFont="1" applyFill="1" applyBorder="1" applyAlignment="1">
      <alignment horizontal="center"/>
    </xf>
    <xf numFmtId="0" fontId="8" fillId="5" borderId="17" xfId="0" applyFont="1" applyFill="1" applyBorder="1" applyAlignment="1">
      <alignment horizontal="center" vertical="center"/>
    </xf>
    <xf numFmtId="0" fontId="8" fillId="5" borderId="30"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18" xfId="0" applyFont="1" applyFill="1" applyBorder="1" applyAlignment="1">
      <alignment horizontal="center" vertical="center"/>
    </xf>
    <xf numFmtId="0" fontId="11" fillId="5" borderId="19" xfId="0" applyFont="1" applyFill="1" applyBorder="1" applyAlignment="1">
      <alignment horizontal="center" vertical="center"/>
    </xf>
    <xf numFmtId="14" fontId="8" fillId="5" borderId="17" xfId="0" applyNumberFormat="1" applyFont="1" applyFill="1" applyBorder="1" applyAlignment="1">
      <alignment horizontal="center"/>
    </xf>
    <xf numFmtId="0" fontId="8" fillId="5" borderId="31" xfId="0" applyFont="1" applyFill="1" applyBorder="1" applyAlignment="1">
      <alignment horizontal="center" vertical="center"/>
    </xf>
    <xf numFmtId="0" fontId="8" fillId="5" borderId="32" xfId="0" applyFont="1" applyFill="1" applyBorder="1" applyAlignment="1">
      <alignment horizontal="center" vertical="center"/>
    </xf>
    <xf numFmtId="0" fontId="8" fillId="5" borderId="45" xfId="0" applyFont="1" applyFill="1" applyBorder="1" applyAlignment="1">
      <alignment horizontal="center" vertical="center"/>
    </xf>
    <xf numFmtId="0" fontId="8" fillId="5" borderId="39" xfId="0" applyFont="1" applyFill="1" applyBorder="1" applyAlignment="1">
      <alignment horizontal="center"/>
    </xf>
    <xf numFmtId="0" fontId="8" fillId="5" borderId="32" xfId="0" applyFont="1" applyFill="1" applyBorder="1" applyAlignment="1">
      <alignment horizontal="center"/>
    </xf>
    <xf numFmtId="0" fontId="8" fillId="5" borderId="45" xfId="0" applyFont="1" applyFill="1" applyBorder="1" applyAlignment="1">
      <alignment horizontal="center"/>
    </xf>
    <xf numFmtId="14" fontId="8" fillId="5" borderId="39" xfId="0" applyNumberFormat="1" applyFont="1" applyFill="1" applyBorder="1" applyAlignment="1">
      <alignment horizontal="center"/>
    </xf>
    <xf numFmtId="0" fontId="8" fillId="5" borderId="33" xfId="0" applyFont="1" applyFill="1" applyBorder="1" applyAlignment="1">
      <alignment horizontal="center"/>
    </xf>
    <xf numFmtId="0" fontId="1" fillId="14" borderId="105" xfId="0" applyFont="1" applyFill="1" applyBorder="1" applyAlignment="1">
      <alignment horizontal="left" vertical="center" wrapText="1"/>
    </xf>
    <xf numFmtId="0" fontId="1" fillId="14" borderId="85" xfId="0" applyFont="1" applyFill="1" applyBorder="1" applyAlignment="1">
      <alignment horizontal="left" vertical="center" wrapText="1"/>
    </xf>
    <xf numFmtId="0" fontId="1" fillId="14" borderId="86" xfId="0" applyFont="1" applyFill="1" applyBorder="1" applyAlignment="1">
      <alignment horizontal="left" vertical="center" wrapText="1"/>
    </xf>
    <xf numFmtId="0" fontId="1" fillId="14" borderId="87" xfId="0" applyFont="1" applyFill="1" applyBorder="1" applyAlignment="1">
      <alignment horizontal="left" vertical="center" wrapText="1"/>
    </xf>
    <xf numFmtId="2" fontId="25" fillId="14" borderId="63" xfId="0" applyNumberFormat="1" applyFont="1" applyFill="1" applyBorder="1" applyAlignment="1">
      <alignment horizontal="left" vertical="center" wrapText="1"/>
    </xf>
    <xf numFmtId="2" fontId="25" fillId="14" borderId="18" xfId="0" applyNumberFormat="1" applyFont="1" applyFill="1" applyBorder="1" applyAlignment="1">
      <alignment horizontal="left" vertical="center" wrapText="1"/>
    </xf>
    <xf numFmtId="2" fontId="25" fillId="14" borderId="81" xfId="0" applyNumberFormat="1" applyFont="1" applyFill="1" applyBorder="1" applyAlignment="1">
      <alignment horizontal="left" vertical="center" wrapText="1"/>
    </xf>
    <xf numFmtId="0" fontId="13" fillId="0" borderId="76" xfId="0" applyFont="1" applyBorder="1" applyAlignment="1">
      <alignment horizontal="center" vertical="center" wrapText="1"/>
    </xf>
    <xf numFmtId="0" fontId="13" fillId="0" borderId="47" xfId="0" applyFont="1" applyBorder="1" applyAlignment="1">
      <alignment horizontal="center" vertical="center" wrapText="1"/>
    </xf>
    <xf numFmtId="0" fontId="13" fillId="0" borderId="66" xfId="0" applyFont="1" applyBorder="1" applyAlignment="1">
      <alignment vertical="center" wrapText="1"/>
    </xf>
    <xf numFmtId="0" fontId="13" fillId="0" borderId="73" xfId="0" applyFont="1" applyBorder="1" applyAlignment="1">
      <alignment vertical="center" wrapText="1"/>
    </xf>
    <xf numFmtId="0" fontId="13" fillId="0" borderId="13" xfId="0" applyFont="1" applyBorder="1" applyAlignment="1">
      <alignment horizontal="center" vertical="center" wrapText="1"/>
    </xf>
    <xf numFmtId="0" fontId="13" fillId="0" borderId="72" xfId="0" applyFont="1" applyBorder="1" applyAlignment="1">
      <alignment horizontal="center" vertical="center" wrapText="1"/>
    </xf>
    <xf numFmtId="0" fontId="21" fillId="0" borderId="0" xfId="0" applyFont="1" applyAlignment="1">
      <alignment horizontal="center" vertical="center" wrapText="1"/>
    </xf>
    <xf numFmtId="0" fontId="0" fillId="0" borderId="0" xfId="0" applyAlignment="1">
      <alignment horizontal="center" vertical="center" wrapText="1"/>
    </xf>
    <xf numFmtId="0" fontId="19" fillId="0" borderId="0" xfId="0" applyFont="1" applyAlignment="1">
      <alignment horizontal="center" vertical="center" wrapText="1"/>
    </xf>
    <xf numFmtId="2" fontId="35" fillId="14" borderId="95" xfId="0" applyNumberFormat="1" applyFont="1" applyFill="1" applyBorder="1" applyAlignment="1">
      <alignment horizontal="left" vertical="center" wrapText="1"/>
    </xf>
    <xf numFmtId="2" fontId="35" fillId="14" borderId="2" xfId="0" applyNumberFormat="1" applyFont="1" applyFill="1" applyBorder="1" applyAlignment="1">
      <alignment horizontal="left" vertical="center" wrapText="1"/>
    </xf>
    <xf numFmtId="2" fontId="35" fillId="14" borderId="96" xfId="0" applyNumberFormat="1" applyFont="1" applyFill="1" applyBorder="1" applyAlignment="1">
      <alignment horizontal="left" vertical="center" wrapText="1"/>
    </xf>
    <xf numFmtId="2" fontId="14" fillId="5" borderId="77" xfId="0" applyNumberFormat="1" applyFont="1" applyFill="1" applyBorder="1" applyAlignment="1">
      <alignment horizontal="center" vertical="center" wrapText="1"/>
    </xf>
    <xf numFmtId="2" fontId="14" fillId="5" borderId="94" xfId="0" applyNumberFormat="1" applyFont="1" applyFill="1" applyBorder="1" applyAlignment="1">
      <alignment horizontal="center" vertical="center" wrapText="1"/>
    </xf>
    <xf numFmtId="0" fontId="13" fillId="0" borderId="74" xfId="0" applyFont="1" applyBorder="1" applyAlignment="1">
      <alignment horizontal="center" vertical="center" wrapText="1"/>
    </xf>
    <xf numFmtId="0" fontId="13" fillId="0" borderId="75" xfId="0" applyFont="1" applyBorder="1" applyAlignment="1">
      <alignment horizontal="center" vertical="center" wrapText="1"/>
    </xf>
    <xf numFmtId="0" fontId="13" fillId="0" borderId="101" xfId="0" applyFont="1" applyBorder="1" applyAlignment="1">
      <alignment horizontal="center" vertical="center" wrapText="1"/>
    </xf>
    <xf numFmtId="0" fontId="1" fillId="14" borderId="1" xfId="0" applyFont="1" applyFill="1" applyBorder="1" applyAlignment="1">
      <alignment horizontal="left" vertical="center" wrapText="1"/>
    </xf>
    <xf numFmtId="0" fontId="1" fillId="14" borderId="2" xfId="0" applyFont="1" applyFill="1" applyBorder="1" applyAlignment="1">
      <alignment horizontal="left" vertical="center" wrapText="1"/>
    </xf>
    <xf numFmtId="164" fontId="14" fillId="5" borderId="88" xfId="0" applyNumberFormat="1" applyFont="1" applyFill="1" applyBorder="1" applyAlignment="1">
      <alignment horizontal="center" vertical="center" wrapText="1"/>
    </xf>
    <xf numFmtId="164" fontId="14" fillId="5" borderId="99" xfId="0" applyNumberFormat="1" applyFont="1" applyFill="1" applyBorder="1" applyAlignment="1">
      <alignment horizontal="center" vertical="center" wrapText="1"/>
    </xf>
    <xf numFmtId="0" fontId="13" fillId="0" borderId="67" xfId="0" applyFont="1" applyBorder="1" applyAlignment="1">
      <alignment horizontal="center" vertical="center" wrapText="1"/>
    </xf>
    <xf numFmtId="0" fontId="13" fillId="0" borderId="70" xfId="0" applyFont="1" applyBorder="1" applyAlignment="1">
      <alignment horizontal="center" vertical="center" wrapText="1"/>
    </xf>
    <xf numFmtId="164" fontId="27" fillId="0" borderId="100"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FF99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295275</xdr:colOff>
      <xdr:row>36</xdr:row>
      <xdr:rowOff>0</xdr:rowOff>
    </xdr:from>
    <xdr:to>
      <xdr:col>8</xdr:col>
      <xdr:colOff>66675</xdr:colOff>
      <xdr:row>36</xdr:row>
      <xdr:rowOff>238125</xdr:rowOff>
    </xdr:to>
    <xdr:pic>
      <xdr:nvPicPr>
        <xdr:cNvPr id="2" name="Picture 1">
          <a:extLst>
            <a:ext uri="{FF2B5EF4-FFF2-40B4-BE49-F238E27FC236}">
              <a16:creationId xmlns:a16="http://schemas.microsoft.com/office/drawing/2014/main" id="{B067A55E-9BFC-AE1B-7CDE-CB5306F838B5}"/>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781425" y="10401300"/>
          <a:ext cx="933450" cy="23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859155</xdr:colOff>
      <xdr:row>2</xdr:row>
      <xdr:rowOff>171450</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A15" zoomScaleNormal="100" zoomScaleSheetLayoutView="100" workbookViewId="0">
      <selection activeCell="P13" sqref="P13:V14"/>
    </sheetView>
  </sheetViews>
  <sheetFormatPr defaultRowHeight="15" x14ac:dyDescent="0.25"/>
  <cols>
    <col min="1" max="21" width="8.7109375" customWidth="1"/>
    <col min="22" max="22" width="42.85546875" customWidth="1"/>
  </cols>
  <sheetData>
    <row r="1" spans="1:22" ht="20.100000000000001" customHeight="1" x14ac:dyDescent="0.3">
      <c r="A1" s="8"/>
      <c r="B1" s="8"/>
      <c r="C1" s="8"/>
      <c r="D1" s="8"/>
      <c r="E1" s="8"/>
      <c r="F1" s="8"/>
      <c r="G1" s="8"/>
      <c r="H1" s="8"/>
      <c r="I1" s="8"/>
      <c r="J1" s="8"/>
      <c r="K1" s="8"/>
      <c r="L1" s="8"/>
      <c r="M1" s="8"/>
      <c r="N1" s="8"/>
      <c r="O1" s="8"/>
      <c r="P1" s="8"/>
      <c r="Q1" s="25"/>
      <c r="R1" s="24"/>
      <c r="S1" s="24"/>
      <c r="T1" s="24"/>
      <c r="U1" s="6"/>
      <c r="V1" s="14" t="s">
        <v>0</v>
      </c>
    </row>
    <row r="2" spans="1:22" s="12" customFormat="1" ht="15" customHeight="1" x14ac:dyDescent="0.25">
      <c r="A2" s="11"/>
      <c r="B2" s="11"/>
      <c r="C2" s="11"/>
      <c r="D2" s="11"/>
      <c r="E2" s="11"/>
      <c r="F2" s="11"/>
      <c r="G2" s="11"/>
      <c r="H2" s="11"/>
      <c r="I2" s="11"/>
      <c r="J2" s="11"/>
      <c r="K2" s="11"/>
      <c r="L2" s="11"/>
      <c r="M2" s="11"/>
      <c r="N2" s="11"/>
      <c r="O2" s="11"/>
      <c r="P2" s="11"/>
      <c r="Q2" s="11"/>
      <c r="R2" s="11"/>
      <c r="S2" s="15"/>
      <c r="T2" s="15"/>
      <c r="U2" s="15"/>
      <c r="V2" s="16" t="str">
        <f>CONCATENATE("Project: ",E8)</f>
        <v>Project: Tauriko Enabling Project SP2</v>
      </c>
    </row>
    <row r="3" spans="1:22" ht="15" customHeight="1" x14ac:dyDescent="0.25">
      <c r="A3" s="8"/>
      <c r="B3" s="8"/>
      <c r="C3" s="8"/>
      <c r="D3" s="8"/>
      <c r="E3" s="8"/>
      <c r="F3" s="8"/>
      <c r="G3" s="8"/>
      <c r="H3" s="8"/>
      <c r="I3" s="8"/>
      <c r="J3" s="8"/>
      <c r="K3" s="8"/>
      <c r="L3" s="8"/>
      <c r="M3" s="8"/>
      <c r="N3" s="8"/>
      <c r="O3" s="8"/>
      <c r="P3" s="8"/>
      <c r="Q3" s="8"/>
      <c r="R3" s="8"/>
      <c r="S3" s="6"/>
      <c r="T3" s="6"/>
      <c r="U3" s="6"/>
      <c r="V3" s="22" t="str">
        <f>CONCATENATE("Number and Revision:"," ",E9," - ",P8," - Rev ",P10)</f>
        <v>Number and Revision: DN1210 - SP2 - 037-REV0 - Rev 1</v>
      </c>
    </row>
    <row r="4" spans="1:22" ht="5.0999999999999996" customHeight="1" x14ac:dyDescent="0.25">
      <c r="A4" s="19"/>
      <c r="B4" s="19"/>
      <c r="C4" s="19"/>
      <c r="D4" s="19"/>
      <c r="E4" s="19"/>
      <c r="F4" s="19"/>
      <c r="G4" s="19"/>
      <c r="H4" s="19"/>
      <c r="I4" s="19"/>
      <c r="J4" s="19"/>
      <c r="K4" s="19"/>
      <c r="L4" s="19"/>
      <c r="M4" s="19"/>
      <c r="N4" s="19"/>
      <c r="O4" s="19"/>
      <c r="P4" s="19"/>
      <c r="Q4" s="19"/>
      <c r="R4" s="19"/>
      <c r="S4" s="20"/>
      <c r="T4" s="20"/>
      <c r="U4" s="20"/>
      <c r="V4" s="20"/>
    </row>
    <row r="5" spans="1:22" ht="9.9499999999999993" customHeight="1" thickBot="1" x14ac:dyDescent="0.3">
      <c r="A5" s="8"/>
      <c r="B5" s="8"/>
      <c r="C5" s="8"/>
      <c r="D5" s="8"/>
      <c r="E5" s="8"/>
      <c r="F5" s="8"/>
      <c r="G5" s="8"/>
      <c r="H5" s="8"/>
      <c r="I5" s="8"/>
      <c r="J5" s="8"/>
      <c r="K5" s="8"/>
      <c r="L5" s="8"/>
      <c r="M5" s="8"/>
      <c r="N5" s="8"/>
      <c r="O5" s="8"/>
      <c r="P5" s="8"/>
      <c r="Q5" s="8"/>
      <c r="R5" s="8"/>
      <c r="S5" s="6"/>
      <c r="T5" s="6"/>
      <c r="U5" s="6"/>
      <c r="V5" s="6"/>
    </row>
    <row r="6" spans="1:22" s="4" customFormat="1" ht="30" customHeight="1" thickBot="1" x14ac:dyDescent="0.25">
      <c r="A6" s="297" t="s">
        <v>1</v>
      </c>
      <c r="B6" s="298"/>
      <c r="C6" s="298"/>
      <c r="D6" s="298"/>
      <c r="E6" s="298"/>
      <c r="F6" s="298"/>
      <c r="G6" s="298"/>
      <c r="H6" s="298"/>
      <c r="I6" s="298"/>
      <c r="J6" s="298"/>
      <c r="K6" s="298"/>
      <c r="L6" s="298"/>
      <c r="M6" s="298"/>
      <c r="N6" s="298"/>
      <c r="O6" s="298"/>
      <c r="P6" s="298"/>
      <c r="Q6" s="298"/>
      <c r="R6" s="298"/>
      <c r="S6" s="298"/>
      <c r="T6" s="298"/>
      <c r="U6" s="298"/>
      <c r="V6" s="299"/>
    </row>
    <row r="7" spans="1:22" s="4" customFormat="1" ht="9.9499999999999993" customHeight="1" thickBot="1" x14ac:dyDescent="0.25">
      <c r="A7" s="6"/>
      <c r="B7" s="6"/>
      <c r="C7" s="6"/>
      <c r="D7" s="6"/>
      <c r="E7" s="6"/>
      <c r="F7" s="6"/>
      <c r="G7" s="6"/>
      <c r="H7" s="6"/>
      <c r="I7" s="6"/>
      <c r="J7" s="6"/>
      <c r="K7" s="6"/>
      <c r="L7" s="6"/>
      <c r="M7" s="6"/>
      <c r="N7" s="6"/>
      <c r="O7" s="6"/>
      <c r="P7" s="6"/>
      <c r="Q7" s="6"/>
      <c r="R7" s="6"/>
      <c r="S7" s="6"/>
      <c r="T7" s="6"/>
      <c r="U7" s="6"/>
      <c r="V7" s="6"/>
    </row>
    <row r="8" spans="1:22" s="4" customFormat="1" ht="24.95" customHeight="1" x14ac:dyDescent="0.2">
      <c r="A8" s="277" t="s">
        <v>2</v>
      </c>
      <c r="B8" s="274"/>
      <c r="C8" s="274"/>
      <c r="D8" s="300"/>
      <c r="E8" s="302" t="s">
        <v>3</v>
      </c>
      <c r="F8" s="302"/>
      <c r="G8" s="302"/>
      <c r="H8" s="302"/>
      <c r="I8" s="302"/>
      <c r="J8" s="302"/>
      <c r="K8" s="303"/>
      <c r="L8" s="274" t="s">
        <v>4</v>
      </c>
      <c r="M8" s="274"/>
      <c r="N8" s="274"/>
      <c r="O8" s="300"/>
      <c r="P8" s="305" t="s">
        <v>5</v>
      </c>
      <c r="Q8" s="305"/>
      <c r="R8" s="305"/>
      <c r="S8" s="305"/>
      <c r="T8" s="305"/>
      <c r="U8" s="305"/>
      <c r="V8" s="306"/>
    </row>
    <row r="9" spans="1:22" s="4" customFormat="1" ht="24.95" customHeight="1" x14ac:dyDescent="0.2">
      <c r="A9" s="278" t="s">
        <v>6</v>
      </c>
      <c r="B9" s="279"/>
      <c r="C9" s="279"/>
      <c r="D9" s="293"/>
      <c r="E9" s="294" t="s">
        <v>7</v>
      </c>
      <c r="F9" s="294"/>
      <c r="G9" s="294"/>
      <c r="H9" s="294"/>
      <c r="I9" s="294"/>
      <c r="J9" s="294"/>
      <c r="K9" s="304"/>
      <c r="L9" s="279" t="s">
        <v>8</v>
      </c>
      <c r="M9" s="279"/>
      <c r="N9" s="279"/>
      <c r="O9" s="293"/>
      <c r="P9" s="294" t="s">
        <v>9</v>
      </c>
      <c r="Q9" s="294"/>
      <c r="R9" s="294"/>
      <c r="S9" s="294"/>
      <c r="T9" s="294"/>
      <c r="U9" s="294"/>
      <c r="V9" s="295"/>
    </row>
    <row r="10" spans="1:22" s="4" customFormat="1" ht="24.95" customHeight="1" thickBot="1" x14ac:dyDescent="0.25">
      <c r="A10" s="267" t="s">
        <v>10</v>
      </c>
      <c r="B10" s="268"/>
      <c r="C10" s="268"/>
      <c r="D10" s="296"/>
      <c r="E10" s="301" t="s">
        <v>11</v>
      </c>
      <c r="F10" s="301"/>
      <c r="G10" s="301"/>
      <c r="H10" s="301"/>
      <c r="I10" s="301"/>
      <c r="J10" s="301"/>
      <c r="K10" s="301"/>
      <c r="L10" s="268" t="s">
        <v>12</v>
      </c>
      <c r="M10" s="268"/>
      <c r="N10" s="268">
        <v>1000</v>
      </c>
      <c r="O10" s="296"/>
      <c r="P10" s="307" t="s">
        <v>230</v>
      </c>
      <c r="Q10" s="307"/>
      <c r="R10" s="307"/>
      <c r="S10" s="307"/>
      <c r="T10" s="307"/>
      <c r="U10" s="307"/>
      <c r="V10" s="308"/>
    </row>
    <row r="11" spans="1:22" s="4" customFormat="1" ht="9.9499999999999993" customHeight="1" thickBot="1" x14ac:dyDescent="0.3">
      <c r="A11" s="7"/>
      <c r="B11" s="7"/>
      <c r="C11" s="7"/>
      <c r="D11" s="7"/>
      <c r="E11" s="5"/>
      <c r="F11" s="5"/>
      <c r="G11" s="5"/>
      <c r="H11" s="5"/>
      <c r="I11" s="5"/>
      <c r="J11" s="5"/>
      <c r="K11" s="5"/>
      <c r="L11" s="5"/>
      <c r="M11" s="5"/>
      <c r="N11" s="5"/>
      <c r="O11" s="5"/>
      <c r="P11" s="5"/>
      <c r="Q11" s="5"/>
      <c r="R11" s="5"/>
      <c r="S11" s="5"/>
      <c r="T11" s="5"/>
      <c r="U11" s="5"/>
      <c r="V11" s="5"/>
    </row>
    <row r="12" spans="1:22" s="4" customFormat="1" ht="24.95" customHeight="1" x14ac:dyDescent="0.2">
      <c r="A12" s="277" t="s">
        <v>13</v>
      </c>
      <c r="B12" s="274"/>
      <c r="C12" s="274"/>
      <c r="D12" s="274"/>
      <c r="E12" s="275" t="s">
        <v>14</v>
      </c>
      <c r="F12" s="275"/>
      <c r="G12" s="275"/>
      <c r="H12" s="275"/>
      <c r="I12" s="275"/>
      <c r="J12" s="275"/>
      <c r="K12" s="275"/>
      <c r="L12" s="274" t="s">
        <v>15</v>
      </c>
      <c r="M12" s="274"/>
      <c r="N12" s="274"/>
      <c r="O12" s="274"/>
      <c r="P12" s="275" t="s">
        <v>16</v>
      </c>
      <c r="Q12" s="275"/>
      <c r="R12" s="275"/>
      <c r="S12" s="275"/>
      <c r="T12" s="275"/>
      <c r="U12" s="275"/>
      <c r="V12" s="276"/>
    </row>
    <row r="13" spans="1:22" s="4" customFormat="1" ht="24.95" customHeight="1" x14ac:dyDescent="0.2">
      <c r="A13" s="278" t="s">
        <v>17</v>
      </c>
      <c r="B13" s="279"/>
      <c r="C13" s="279"/>
      <c r="D13" s="279"/>
      <c r="E13" s="280" t="s">
        <v>18</v>
      </c>
      <c r="F13" s="280"/>
      <c r="G13" s="280"/>
      <c r="H13" s="280"/>
      <c r="I13" s="280"/>
      <c r="J13" s="280"/>
      <c r="K13" s="280"/>
      <c r="L13" s="279" t="s">
        <v>19</v>
      </c>
      <c r="M13" s="279"/>
      <c r="N13" s="279"/>
      <c r="O13" s="279"/>
      <c r="P13" s="290" t="s">
        <v>20</v>
      </c>
      <c r="Q13" s="280"/>
      <c r="R13" s="280"/>
      <c r="S13" s="280"/>
      <c r="T13" s="280"/>
      <c r="U13" s="280"/>
      <c r="V13" s="291"/>
    </row>
    <row r="14" spans="1:22" s="4" customFormat="1" ht="24.95" customHeight="1" thickBot="1" x14ac:dyDescent="0.25">
      <c r="A14" s="267" t="s">
        <v>21</v>
      </c>
      <c r="B14" s="268"/>
      <c r="C14" s="268"/>
      <c r="D14" s="268"/>
      <c r="E14" s="269" t="s">
        <v>22</v>
      </c>
      <c r="F14" s="269"/>
      <c r="G14" s="269"/>
      <c r="H14" s="269"/>
      <c r="I14" s="269"/>
      <c r="J14" s="269"/>
      <c r="K14" s="269"/>
      <c r="L14" s="268"/>
      <c r="M14" s="268"/>
      <c r="N14" s="268"/>
      <c r="O14" s="268"/>
      <c r="P14" s="269"/>
      <c r="Q14" s="269"/>
      <c r="R14" s="269"/>
      <c r="S14" s="269"/>
      <c r="T14" s="269"/>
      <c r="U14" s="269"/>
      <c r="V14" s="292"/>
    </row>
    <row r="15" spans="1:22" s="4" customFormat="1" ht="9.9499999999999993" customHeight="1" thickBot="1" x14ac:dyDescent="0.3">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x14ac:dyDescent="0.25">
      <c r="A16" s="287" t="s">
        <v>23</v>
      </c>
      <c r="B16" s="288"/>
      <c r="C16" s="288"/>
      <c r="D16" s="288"/>
      <c r="E16" s="288"/>
      <c r="F16" s="288"/>
      <c r="G16" s="288"/>
      <c r="H16" s="288"/>
      <c r="I16" s="288"/>
      <c r="J16" s="288"/>
      <c r="K16" s="288"/>
      <c r="L16" s="288"/>
      <c r="M16" s="288"/>
      <c r="N16" s="289"/>
      <c r="O16" s="284" t="s">
        <v>24</v>
      </c>
      <c r="P16" s="285"/>
      <c r="Q16" s="285"/>
      <c r="R16" s="285"/>
      <c r="S16" s="285"/>
      <c r="T16" s="285"/>
      <c r="U16" s="285"/>
      <c r="V16" s="286"/>
    </row>
    <row r="17" spans="1:22" s="4" customFormat="1" ht="24.95" customHeight="1" x14ac:dyDescent="0.2">
      <c r="A17" s="9" t="s">
        <v>25</v>
      </c>
      <c r="B17" s="226" t="s">
        <v>26</v>
      </c>
      <c r="C17" s="239"/>
      <c r="D17" s="226" t="s">
        <v>27</v>
      </c>
      <c r="E17" s="239"/>
      <c r="F17" s="226" t="s">
        <v>28</v>
      </c>
      <c r="G17" s="227"/>
      <c r="H17" s="239"/>
      <c r="I17" s="226" t="s">
        <v>29</v>
      </c>
      <c r="J17" s="227"/>
      <c r="K17" s="227"/>
      <c r="L17" s="227"/>
      <c r="M17" s="227"/>
      <c r="N17" s="228"/>
      <c r="O17" s="243" t="s">
        <v>30</v>
      </c>
      <c r="P17" s="244"/>
      <c r="Q17" s="244"/>
      <c r="R17" s="245"/>
      <c r="S17" s="281" t="s">
        <v>31</v>
      </c>
      <c r="T17" s="282"/>
      <c r="U17" s="282"/>
      <c r="V17" s="283"/>
    </row>
    <row r="18" spans="1:22" s="4" customFormat="1" ht="24" customHeight="1" x14ac:dyDescent="0.2">
      <c r="A18" s="256">
        <v>0</v>
      </c>
      <c r="B18" s="233" t="s">
        <v>32</v>
      </c>
      <c r="C18" s="234"/>
      <c r="D18" s="229">
        <v>45511</v>
      </c>
      <c r="E18" s="230"/>
      <c r="F18" s="233" t="s">
        <v>33</v>
      </c>
      <c r="G18" s="237"/>
      <c r="H18" s="234"/>
      <c r="I18" s="250"/>
      <c r="J18" s="251"/>
      <c r="K18" s="251"/>
      <c r="L18" s="251"/>
      <c r="M18" s="251"/>
      <c r="N18" s="252"/>
      <c r="O18" s="10" t="s">
        <v>34</v>
      </c>
      <c r="P18" s="224" t="s">
        <v>35</v>
      </c>
      <c r="Q18" s="224"/>
      <c r="R18" s="225"/>
      <c r="S18" s="3" t="s">
        <v>36</v>
      </c>
      <c r="T18" s="272" t="s">
        <v>37</v>
      </c>
      <c r="U18" s="272"/>
      <c r="V18" s="273"/>
    </row>
    <row r="19" spans="1:22" s="4" customFormat="1" ht="24" customHeight="1" x14ac:dyDescent="0.2">
      <c r="A19" s="264"/>
      <c r="B19" s="235"/>
      <c r="C19" s="236"/>
      <c r="D19" s="231"/>
      <c r="E19" s="232"/>
      <c r="F19" s="235"/>
      <c r="G19" s="238"/>
      <c r="H19" s="236"/>
      <c r="I19" s="253"/>
      <c r="J19" s="254"/>
      <c r="K19" s="254"/>
      <c r="L19" s="254"/>
      <c r="M19" s="254"/>
      <c r="N19" s="255"/>
      <c r="O19" s="10" t="s">
        <v>38</v>
      </c>
      <c r="P19" s="224" t="s">
        <v>39</v>
      </c>
      <c r="Q19" s="224"/>
      <c r="R19" s="225"/>
      <c r="S19" s="17" t="s">
        <v>40</v>
      </c>
      <c r="T19" s="270" t="s">
        <v>41</v>
      </c>
      <c r="U19" s="270"/>
      <c r="V19" s="271"/>
    </row>
    <row r="20" spans="1:22" s="4" customFormat="1" ht="24" customHeight="1" x14ac:dyDescent="0.2">
      <c r="A20" s="256"/>
      <c r="B20" s="233"/>
      <c r="C20" s="234"/>
      <c r="D20" s="229"/>
      <c r="E20" s="230"/>
      <c r="F20" s="233"/>
      <c r="G20" s="237"/>
      <c r="H20" s="234"/>
      <c r="I20" s="233"/>
      <c r="J20" s="237"/>
      <c r="K20" s="237"/>
      <c r="L20" s="237"/>
      <c r="M20" s="237"/>
      <c r="N20" s="248"/>
      <c r="O20" s="10" t="s">
        <v>42</v>
      </c>
      <c r="P20" s="224" t="s">
        <v>43</v>
      </c>
      <c r="Q20" s="224"/>
      <c r="R20" s="225"/>
      <c r="S20" s="10" t="s">
        <v>44</v>
      </c>
      <c r="T20" s="224" t="s">
        <v>45</v>
      </c>
      <c r="U20" s="224"/>
      <c r="V20" s="225"/>
    </row>
    <row r="21" spans="1:22" s="4" customFormat="1" ht="86.25" customHeight="1" x14ac:dyDescent="0.2">
      <c r="A21" s="264"/>
      <c r="B21" s="235"/>
      <c r="C21" s="236"/>
      <c r="D21" s="231"/>
      <c r="E21" s="232"/>
      <c r="F21" s="235"/>
      <c r="G21" s="238"/>
      <c r="H21" s="236"/>
      <c r="I21" s="235"/>
      <c r="J21" s="238"/>
      <c r="K21" s="238"/>
      <c r="L21" s="238"/>
      <c r="M21" s="238"/>
      <c r="N21" s="249"/>
      <c r="O21" s="10" t="s">
        <v>46</v>
      </c>
      <c r="P21" s="224" t="s">
        <v>47</v>
      </c>
      <c r="Q21" s="224"/>
      <c r="R21" s="225"/>
      <c r="S21" s="10" t="s">
        <v>48</v>
      </c>
      <c r="T21" s="224" t="s">
        <v>49</v>
      </c>
      <c r="U21" s="224"/>
      <c r="V21" s="225"/>
    </row>
    <row r="22" spans="1:22" s="4" customFormat="1" ht="24" customHeight="1" x14ac:dyDescent="0.2">
      <c r="A22" s="256"/>
      <c r="B22" s="233"/>
      <c r="C22" s="234"/>
      <c r="D22" s="240"/>
      <c r="E22" s="230"/>
      <c r="F22" s="240"/>
      <c r="G22" s="241"/>
      <c r="H22" s="230"/>
      <c r="I22" s="240"/>
      <c r="J22" s="241"/>
      <c r="K22" s="241"/>
      <c r="L22" s="241"/>
      <c r="M22" s="241"/>
      <c r="N22" s="246"/>
      <c r="O22" s="10" t="s">
        <v>50</v>
      </c>
      <c r="P22" s="224" t="s">
        <v>51</v>
      </c>
      <c r="Q22" s="224"/>
      <c r="R22" s="225"/>
      <c r="S22" s="10" t="s">
        <v>52</v>
      </c>
      <c r="T22" s="224" t="s">
        <v>53</v>
      </c>
      <c r="U22" s="224"/>
      <c r="V22" s="225"/>
    </row>
    <row r="23" spans="1:22" s="4" customFormat="1" ht="24" customHeight="1" x14ac:dyDescent="0.2">
      <c r="A23" s="264"/>
      <c r="B23" s="235"/>
      <c r="C23" s="236"/>
      <c r="D23" s="231"/>
      <c r="E23" s="232"/>
      <c r="F23" s="231"/>
      <c r="G23" s="242"/>
      <c r="H23" s="232"/>
      <c r="I23" s="231"/>
      <c r="J23" s="242"/>
      <c r="K23" s="242"/>
      <c r="L23" s="242"/>
      <c r="M23" s="242"/>
      <c r="N23" s="247"/>
      <c r="O23" s="1" t="s">
        <v>54</v>
      </c>
      <c r="P23" s="265" t="s">
        <v>55</v>
      </c>
      <c r="Q23" s="265"/>
      <c r="R23" s="266"/>
      <c r="S23" s="10" t="s">
        <v>56</v>
      </c>
      <c r="T23" s="224" t="s">
        <v>57</v>
      </c>
      <c r="U23" s="224"/>
      <c r="V23" s="225"/>
    </row>
    <row r="24" spans="1:22" s="4" customFormat="1" ht="24" customHeight="1" x14ac:dyDescent="0.2">
      <c r="A24" s="256"/>
      <c r="B24" s="233"/>
      <c r="C24" s="234"/>
      <c r="D24" s="240"/>
      <c r="E24" s="230"/>
      <c r="F24" s="240"/>
      <c r="G24" s="241"/>
      <c r="H24" s="230"/>
      <c r="I24" s="240"/>
      <c r="J24" s="241"/>
      <c r="K24" s="241"/>
      <c r="L24" s="241"/>
      <c r="M24" s="241"/>
      <c r="N24" s="246"/>
      <c r="O24" s="2" t="s">
        <v>58</v>
      </c>
      <c r="P24" s="317" t="s">
        <v>59</v>
      </c>
      <c r="Q24" s="317"/>
      <c r="R24" s="318"/>
      <c r="S24" s="10" t="s">
        <v>60</v>
      </c>
      <c r="T24" s="224" t="s">
        <v>61</v>
      </c>
      <c r="U24" s="224"/>
      <c r="V24" s="225"/>
    </row>
    <row r="25" spans="1:22" s="4" customFormat="1" ht="24" customHeight="1" x14ac:dyDescent="0.2">
      <c r="A25" s="264"/>
      <c r="B25" s="235"/>
      <c r="C25" s="236"/>
      <c r="D25" s="231"/>
      <c r="E25" s="232"/>
      <c r="F25" s="231"/>
      <c r="G25" s="242"/>
      <c r="H25" s="232"/>
      <c r="I25" s="231"/>
      <c r="J25" s="242"/>
      <c r="K25" s="242"/>
      <c r="L25" s="242"/>
      <c r="M25" s="242"/>
      <c r="N25" s="247"/>
      <c r="O25" s="10" t="s">
        <v>62</v>
      </c>
      <c r="P25" s="224" t="s">
        <v>63</v>
      </c>
      <c r="Q25" s="224"/>
      <c r="R25" s="225"/>
      <c r="S25" s="10" t="s">
        <v>64</v>
      </c>
      <c r="T25" s="224" t="s">
        <v>65</v>
      </c>
      <c r="U25" s="224"/>
      <c r="V25" s="225"/>
    </row>
    <row r="26" spans="1:22" s="4" customFormat="1" ht="24" customHeight="1" x14ac:dyDescent="0.2">
      <c r="A26" s="256"/>
      <c r="B26" s="233"/>
      <c r="C26" s="234"/>
      <c r="D26" s="240"/>
      <c r="E26" s="230"/>
      <c r="F26" s="240"/>
      <c r="G26" s="241"/>
      <c r="H26" s="230"/>
      <c r="I26" s="240"/>
      <c r="J26" s="241"/>
      <c r="K26" s="241"/>
      <c r="L26" s="241"/>
      <c r="M26" s="241"/>
      <c r="N26" s="246"/>
      <c r="O26" s="10" t="s">
        <v>66</v>
      </c>
      <c r="P26" s="224" t="s">
        <v>67</v>
      </c>
      <c r="Q26" s="224"/>
      <c r="R26" s="225"/>
      <c r="S26" s="10" t="s">
        <v>68</v>
      </c>
      <c r="T26" s="224" t="s">
        <v>69</v>
      </c>
      <c r="U26" s="224"/>
      <c r="V26" s="225"/>
    </row>
    <row r="27" spans="1:22" s="4" customFormat="1" ht="24" customHeight="1" x14ac:dyDescent="0.2">
      <c r="A27" s="264"/>
      <c r="B27" s="235"/>
      <c r="C27" s="236"/>
      <c r="D27" s="231"/>
      <c r="E27" s="232"/>
      <c r="F27" s="231"/>
      <c r="G27" s="242"/>
      <c r="H27" s="232"/>
      <c r="I27" s="231"/>
      <c r="J27" s="242"/>
      <c r="K27" s="242"/>
      <c r="L27" s="242"/>
      <c r="M27" s="242"/>
      <c r="N27" s="247"/>
      <c r="O27" s="10" t="s">
        <v>70</v>
      </c>
      <c r="P27" s="224" t="s">
        <v>71</v>
      </c>
      <c r="Q27" s="224"/>
      <c r="R27" s="225"/>
      <c r="S27" s="10" t="s">
        <v>72</v>
      </c>
      <c r="T27" s="224" t="s">
        <v>73</v>
      </c>
      <c r="U27" s="224"/>
      <c r="V27" s="225"/>
    </row>
    <row r="28" spans="1:22" s="4" customFormat="1" ht="24" customHeight="1" x14ac:dyDescent="0.2">
      <c r="A28" s="256"/>
      <c r="B28" s="233"/>
      <c r="C28" s="234"/>
      <c r="D28" s="240"/>
      <c r="E28" s="230"/>
      <c r="F28" s="240"/>
      <c r="G28" s="241"/>
      <c r="H28" s="230"/>
      <c r="I28" s="240"/>
      <c r="J28" s="241"/>
      <c r="K28" s="241"/>
      <c r="L28" s="241"/>
      <c r="M28" s="241"/>
      <c r="N28" s="246"/>
      <c r="O28" s="10" t="s">
        <v>74</v>
      </c>
      <c r="P28" s="224" t="s">
        <v>75</v>
      </c>
      <c r="Q28" s="224"/>
      <c r="R28" s="225"/>
      <c r="S28" s="10" t="s">
        <v>76</v>
      </c>
      <c r="T28" s="224" t="s">
        <v>77</v>
      </c>
      <c r="U28" s="224"/>
      <c r="V28" s="225"/>
    </row>
    <row r="29" spans="1:22" s="4" customFormat="1" ht="24" customHeight="1" x14ac:dyDescent="0.2">
      <c r="A29" s="264"/>
      <c r="B29" s="235"/>
      <c r="C29" s="236"/>
      <c r="D29" s="231"/>
      <c r="E29" s="232"/>
      <c r="F29" s="231"/>
      <c r="G29" s="242"/>
      <c r="H29" s="232"/>
      <c r="I29" s="231"/>
      <c r="J29" s="242"/>
      <c r="K29" s="242"/>
      <c r="L29" s="242"/>
      <c r="M29" s="242"/>
      <c r="N29" s="247"/>
      <c r="O29" s="10" t="s">
        <v>78</v>
      </c>
      <c r="P29" s="224" t="s">
        <v>79</v>
      </c>
      <c r="Q29" s="224"/>
      <c r="R29" s="225"/>
      <c r="S29" s="10" t="s">
        <v>80</v>
      </c>
      <c r="T29" s="224" t="s">
        <v>81</v>
      </c>
      <c r="U29" s="224"/>
      <c r="V29" s="225"/>
    </row>
    <row r="30" spans="1:22" s="4" customFormat="1" ht="24" customHeight="1" x14ac:dyDescent="0.2">
      <c r="A30" s="256"/>
      <c r="B30" s="233"/>
      <c r="C30" s="234"/>
      <c r="D30" s="240"/>
      <c r="E30" s="230"/>
      <c r="F30" s="240"/>
      <c r="G30" s="241"/>
      <c r="H30" s="230"/>
      <c r="I30" s="240"/>
      <c r="J30" s="241"/>
      <c r="K30" s="241"/>
      <c r="L30" s="241"/>
      <c r="M30" s="241"/>
      <c r="N30" s="246"/>
      <c r="O30" s="10" t="s">
        <v>82</v>
      </c>
      <c r="P30" s="224" t="s">
        <v>83</v>
      </c>
      <c r="Q30" s="224"/>
      <c r="R30" s="225"/>
      <c r="S30" s="21" t="s">
        <v>84</v>
      </c>
      <c r="T30" s="313" t="s">
        <v>85</v>
      </c>
      <c r="U30" s="313"/>
      <c r="V30" s="314"/>
    </row>
    <row r="31" spans="1:22" s="4" customFormat="1" ht="24" customHeight="1" thickBot="1" x14ac:dyDescent="0.25">
      <c r="A31" s="257"/>
      <c r="B31" s="258"/>
      <c r="C31" s="259"/>
      <c r="D31" s="260"/>
      <c r="E31" s="261"/>
      <c r="F31" s="260"/>
      <c r="G31" s="262"/>
      <c r="H31" s="261"/>
      <c r="I31" s="260"/>
      <c r="J31" s="262"/>
      <c r="K31" s="262"/>
      <c r="L31" s="262"/>
      <c r="M31" s="262"/>
      <c r="N31" s="263"/>
      <c r="O31" s="13" t="s">
        <v>86</v>
      </c>
      <c r="P31" s="222" t="s">
        <v>87</v>
      </c>
      <c r="Q31" s="222"/>
      <c r="R31" s="223"/>
      <c r="S31" s="18" t="s">
        <v>88</v>
      </c>
      <c r="T31" s="315" t="s">
        <v>89</v>
      </c>
      <c r="U31" s="315"/>
      <c r="V31" s="316"/>
    </row>
    <row r="32" spans="1:22" s="4" customFormat="1" ht="9.9499999999999993" customHeight="1" thickBot="1" x14ac:dyDescent="0.3">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x14ac:dyDescent="0.25">
      <c r="A33" s="319" t="s">
        <v>90</v>
      </c>
      <c r="B33" s="320"/>
      <c r="C33" s="320"/>
      <c r="D33" s="320"/>
      <c r="E33" s="320"/>
      <c r="F33" s="320"/>
      <c r="G33" s="320"/>
      <c r="H33" s="320"/>
      <c r="I33" s="320"/>
      <c r="J33" s="320"/>
      <c r="K33" s="321"/>
      <c r="L33" s="319" t="s">
        <v>91</v>
      </c>
      <c r="M33" s="320"/>
      <c r="N33" s="320"/>
      <c r="O33" s="320"/>
      <c r="P33" s="320"/>
      <c r="Q33" s="320"/>
      <c r="R33" s="320"/>
      <c r="S33" s="320"/>
      <c r="T33" s="320"/>
      <c r="U33" s="320"/>
      <c r="V33" s="321"/>
    </row>
    <row r="34" spans="1:22" s="4" customFormat="1" ht="9.9499999999999993" customHeight="1" thickBot="1" x14ac:dyDescent="0.3">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x14ac:dyDescent="0.2">
      <c r="A35" s="322" t="s">
        <v>92</v>
      </c>
      <c r="B35" s="323"/>
      <c r="C35" s="324"/>
      <c r="D35" s="311" t="s">
        <v>93</v>
      </c>
      <c r="E35" s="323"/>
      <c r="F35" s="324"/>
      <c r="G35" s="311" t="s">
        <v>94</v>
      </c>
      <c r="H35" s="323"/>
      <c r="I35" s="324"/>
      <c r="J35" s="311" t="s">
        <v>27</v>
      </c>
      <c r="K35" s="312"/>
      <c r="L35" s="322" t="s">
        <v>92</v>
      </c>
      <c r="M35" s="323"/>
      <c r="N35" s="324"/>
      <c r="O35" s="311" t="s">
        <v>93</v>
      </c>
      <c r="P35" s="323"/>
      <c r="Q35" s="324"/>
      <c r="R35" s="311" t="s">
        <v>94</v>
      </c>
      <c r="S35" s="323"/>
      <c r="T35" s="324"/>
      <c r="U35" s="311" t="s">
        <v>27</v>
      </c>
      <c r="V35" s="312"/>
    </row>
    <row r="36" spans="1:22" s="4" customFormat="1" ht="25.5" customHeight="1" x14ac:dyDescent="0.2">
      <c r="A36" s="325" t="s">
        <v>95</v>
      </c>
      <c r="B36" s="326"/>
      <c r="C36" s="327"/>
      <c r="D36" s="328" t="s">
        <v>96</v>
      </c>
      <c r="E36" s="329"/>
      <c r="F36" s="330"/>
      <c r="G36" s="309" t="e" vm="1">
        <v>#VALUE!</v>
      </c>
      <c r="H36" s="331"/>
      <c r="I36" s="332"/>
      <c r="J36" s="333" t="s">
        <v>97</v>
      </c>
      <c r="K36" s="334"/>
      <c r="L36" s="325" t="s">
        <v>95</v>
      </c>
      <c r="M36" s="326"/>
      <c r="N36" s="327"/>
      <c r="O36" s="335"/>
      <c r="P36" s="336"/>
      <c r="Q36" s="337"/>
      <c r="R36" s="309"/>
      <c r="S36" s="331"/>
      <c r="T36" s="332"/>
      <c r="U36" s="309"/>
      <c r="V36" s="310"/>
    </row>
    <row r="37" spans="1:22" ht="25.5" customHeight="1" x14ac:dyDescent="0.25">
      <c r="A37" s="325" t="s">
        <v>98</v>
      </c>
      <c r="B37" s="326"/>
      <c r="C37" s="327"/>
      <c r="D37" s="328" t="s">
        <v>99</v>
      </c>
      <c r="E37" s="329"/>
      <c r="F37" s="330"/>
      <c r="G37" s="309"/>
      <c r="H37" s="331"/>
      <c r="I37" s="332"/>
      <c r="J37" s="338" t="s">
        <v>97</v>
      </c>
      <c r="K37" s="310"/>
      <c r="L37" s="325" t="s">
        <v>98</v>
      </c>
      <c r="M37" s="326"/>
      <c r="N37" s="327"/>
      <c r="O37" s="335"/>
      <c r="P37" s="336"/>
      <c r="Q37" s="337"/>
      <c r="R37" s="309"/>
      <c r="S37" s="331"/>
      <c r="T37" s="332"/>
      <c r="U37" s="309"/>
      <c r="V37" s="310"/>
    </row>
    <row r="38" spans="1:22" ht="15.75" thickBot="1" x14ac:dyDescent="0.3">
      <c r="A38" s="339" t="s">
        <v>100</v>
      </c>
      <c r="B38" s="340"/>
      <c r="C38" s="341"/>
      <c r="D38" s="342"/>
      <c r="E38" s="343"/>
      <c r="F38" s="344"/>
      <c r="G38" s="342"/>
      <c r="H38" s="343"/>
      <c r="I38" s="344"/>
      <c r="J38" s="345"/>
      <c r="K38" s="346"/>
      <c r="L38" s="339" t="s">
        <v>100</v>
      </c>
      <c r="M38" s="340"/>
      <c r="N38" s="341"/>
      <c r="O38" s="342"/>
      <c r="P38" s="343"/>
      <c r="Q38" s="344"/>
      <c r="R38" s="342"/>
      <c r="S38" s="343"/>
      <c r="T38" s="344"/>
      <c r="U38" s="342"/>
      <c r="V38" s="346"/>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scale="9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30"/>
  <sheetViews>
    <sheetView tabSelected="1" zoomScale="85" zoomScaleNormal="85" zoomScaleSheetLayoutView="85" workbookViewId="0">
      <pane ySplit="7" topLeftCell="A25" activePane="bottomLeft" state="frozen"/>
      <selection pane="bottomLeft" activeCell="C34" sqref="C34"/>
    </sheetView>
  </sheetViews>
  <sheetFormatPr defaultColWidth="9.140625" defaultRowHeight="15" x14ac:dyDescent="0.25"/>
  <cols>
    <col min="1" max="1" width="11" style="31" customWidth="1"/>
    <col min="2" max="2" width="32.28515625" style="31" bestFit="1" customWidth="1"/>
    <col min="3" max="3" width="58.140625" style="57" customWidth="1"/>
    <col min="4" max="4" width="35.5703125" style="52" customWidth="1"/>
    <col min="5" max="5" width="18.7109375" style="31" customWidth="1"/>
    <col min="6" max="6" width="14.140625" style="31" customWidth="1"/>
    <col min="7" max="7" width="22.28515625" style="52" customWidth="1"/>
    <col min="8" max="8" width="9.140625" style="103"/>
    <col min="9" max="9" width="10.7109375" style="103" customWidth="1"/>
    <col min="10" max="10" width="15.7109375" style="56" bestFit="1" customWidth="1"/>
    <col min="11" max="11" width="11.28515625" style="56" customWidth="1"/>
    <col min="12" max="12" width="19.42578125" style="56" customWidth="1"/>
    <col min="13" max="13" width="5.42578125" style="56" customWidth="1"/>
    <col min="14" max="14" width="50.7109375" style="61" customWidth="1"/>
    <col min="15" max="15" width="59.28515625" style="61" customWidth="1"/>
    <col min="16" max="16384" width="9.140625" style="56"/>
  </cols>
  <sheetData>
    <row r="1" spans="1:19" ht="20.100000000000001" customHeight="1" x14ac:dyDescent="0.25">
      <c r="G1" s="360" t="str">
        <f>'ITP Cover Page'!V1</f>
        <v>Wetland 2 Outlet Rip Rap Protection - Inspection and Test Plan</v>
      </c>
      <c r="H1" s="360"/>
      <c r="I1" s="360"/>
      <c r="J1" s="360"/>
      <c r="K1" s="360"/>
      <c r="L1" s="360"/>
      <c r="N1" s="59"/>
      <c r="O1" s="59"/>
      <c r="S1" s="58"/>
    </row>
    <row r="2" spans="1:19" ht="15" customHeight="1" x14ac:dyDescent="0.25">
      <c r="G2" s="361" t="str">
        <f>'ITP Cover Page'!V2</f>
        <v>Project: Tauriko Enabling Project SP2</v>
      </c>
      <c r="H2" s="361"/>
      <c r="I2" s="361"/>
      <c r="J2" s="361"/>
      <c r="K2" s="361"/>
      <c r="L2" s="361"/>
      <c r="S2" s="60"/>
    </row>
    <row r="3" spans="1:19" ht="15" customHeight="1" x14ac:dyDescent="0.25">
      <c r="C3" s="56"/>
      <c r="F3" s="23"/>
      <c r="G3" s="362" t="str">
        <f>'ITP Cover Page'!V3</f>
        <v>Number and Revision: DN1210 - SP2 - 037-REV0 - Rev 1</v>
      </c>
      <c r="H3" s="362"/>
      <c r="I3" s="362"/>
      <c r="J3" s="362"/>
      <c r="K3" s="362"/>
      <c r="L3" s="362"/>
      <c r="S3" s="60"/>
    </row>
    <row r="4" spans="1:19" ht="15" customHeight="1" x14ac:dyDescent="0.25">
      <c r="A4" s="32"/>
      <c r="B4" s="32"/>
      <c r="C4" s="62"/>
      <c r="D4" s="55"/>
      <c r="E4" s="32"/>
      <c r="F4" s="32"/>
      <c r="G4" s="55"/>
      <c r="H4" s="104"/>
      <c r="I4" s="104"/>
      <c r="J4" s="63"/>
      <c r="K4" s="63"/>
      <c r="L4" s="63"/>
    </row>
    <row r="5" spans="1:19" ht="9.9499999999999993" customHeight="1" thickBot="1" x14ac:dyDescent="0.3"/>
    <row r="6" spans="1:19" ht="24.75" customHeight="1" x14ac:dyDescent="0.25">
      <c r="A6" s="356" t="s">
        <v>101</v>
      </c>
      <c r="B6" s="358" t="s">
        <v>102</v>
      </c>
      <c r="C6" s="358" t="s">
        <v>103</v>
      </c>
      <c r="D6" s="358" t="s">
        <v>104</v>
      </c>
      <c r="E6" s="358" t="s">
        <v>105</v>
      </c>
      <c r="F6" s="358" t="s">
        <v>106</v>
      </c>
      <c r="G6" s="375" t="s">
        <v>107</v>
      </c>
      <c r="H6" s="354" t="s">
        <v>24</v>
      </c>
      <c r="I6" s="355"/>
      <c r="J6" s="368" t="s">
        <v>108</v>
      </c>
      <c r="K6" s="369"/>
      <c r="L6" s="370"/>
    </row>
    <row r="7" spans="1:19" ht="27.75" customHeight="1" thickBot="1" x14ac:dyDescent="0.3">
      <c r="A7" s="357"/>
      <c r="B7" s="359"/>
      <c r="C7" s="359"/>
      <c r="D7" s="359"/>
      <c r="E7" s="359"/>
      <c r="F7" s="359"/>
      <c r="G7" s="376"/>
      <c r="H7" s="33" t="s">
        <v>109</v>
      </c>
      <c r="I7" s="34" t="s">
        <v>110</v>
      </c>
      <c r="J7" s="35" t="s">
        <v>111</v>
      </c>
      <c r="K7" s="28" t="s">
        <v>112</v>
      </c>
      <c r="L7" s="34" t="s">
        <v>113</v>
      </c>
      <c r="N7" s="64" t="s">
        <v>114</v>
      </c>
      <c r="O7" s="64" t="s">
        <v>115</v>
      </c>
    </row>
    <row r="8" spans="1:19" ht="28.5" customHeight="1" thickBot="1" x14ac:dyDescent="0.3">
      <c r="A8" s="371" t="s">
        <v>116</v>
      </c>
      <c r="B8" s="372"/>
      <c r="C8" s="372"/>
      <c r="D8" s="65"/>
      <c r="E8" s="65"/>
      <c r="F8" s="65"/>
      <c r="G8" s="65"/>
      <c r="H8" s="65"/>
      <c r="I8" s="65"/>
      <c r="J8" s="65"/>
      <c r="K8" s="65"/>
      <c r="L8" s="66"/>
    </row>
    <row r="9" spans="1:19" ht="81.75" customHeight="1" x14ac:dyDescent="0.25">
      <c r="A9" s="141">
        <v>3.1</v>
      </c>
      <c r="B9" s="37" t="s">
        <v>117</v>
      </c>
      <c r="C9" s="37" t="s">
        <v>118</v>
      </c>
      <c r="D9" s="37" t="s">
        <v>119</v>
      </c>
      <c r="E9" s="38" t="s">
        <v>120</v>
      </c>
      <c r="F9" s="37" t="s">
        <v>121</v>
      </c>
      <c r="G9" s="39" t="s">
        <v>122</v>
      </c>
      <c r="H9" s="67" t="s">
        <v>54</v>
      </c>
      <c r="I9" s="40" t="s">
        <v>36</v>
      </c>
      <c r="J9" s="48"/>
      <c r="K9" s="49"/>
      <c r="L9" s="50"/>
    </row>
    <row r="10" spans="1:19" ht="33.75" customHeight="1" x14ac:dyDescent="0.25">
      <c r="A10" s="141">
        <v>3.2</v>
      </c>
      <c r="B10" s="37" t="s">
        <v>123</v>
      </c>
      <c r="C10" s="37" t="s">
        <v>124</v>
      </c>
      <c r="D10" s="37" t="s">
        <v>125</v>
      </c>
      <c r="E10" s="38" t="s">
        <v>126</v>
      </c>
      <c r="F10" s="37" t="s">
        <v>127</v>
      </c>
      <c r="G10" s="39" t="s">
        <v>122</v>
      </c>
      <c r="H10" s="67" t="s">
        <v>58</v>
      </c>
      <c r="I10" s="40" t="s">
        <v>68</v>
      </c>
      <c r="J10" s="48"/>
      <c r="K10" s="49"/>
      <c r="L10" s="50"/>
    </row>
    <row r="11" spans="1:19" ht="33.75" customHeight="1" x14ac:dyDescent="0.25">
      <c r="A11" s="141">
        <v>3.3</v>
      </c>
      <c r="B11" s="37" t="s">
        <v>128</v>
      </c>
      <c r="C11" s="37" t="s">
        <v>129</v>
      </c>
      <c r="D11" s="37" t="s">
        <v>130</v>
      </c>
      <c r="E11" s="38" t="s">
        <v>131</v>
      </c>
      <c r="F11" s="37" t="s">
        <v>132</v>
      </c>
      <c r="G11" s="109" t="s">
        <v>122</v>
      </c>
      <c r="H11" s="110" t="s">
        <v>58</v>
      </c>
      <c r="I11" s="118" t="s">
        <v>68</v>
      </c>
      <c r="J11" s="111"/>
      <c r="K11" s="44"/>
      <c r="L11" s="112"/>
    </row>
    <row r="12" spans="1:19" s="68" customFormat="1" ht="43.5" customHeight="1" x14ac:dyDescent="0.25">
      <c r="A12" s="373">
        <v>3.4</v>
      </c>
      <c r="B12" s="366" t="s">
        <v>133</v>
      </c>
      <c r="C12" s="135" t="s">
        <v>134</v>
      </c>
      <c r="D12" s="41" t="s">
        <v>135</v>
      </c>
      <c r="E12" s="180" t="s">
        <v>136</v>
      </c>
      <c r="F12" s="41" t="s">
        <v>137</v>
      </c>
      <c r="G12" s="39" t="s">
        <v>122</v>
      </c>
      <c r="H12" s="142" t="s">
        <v>42</v>
      </c>
      <c r="I12" s="40" t="s">
        <v>68</v>
      </c>
      <c r="J12" s="41"/>
      <c r="K12" s="41"/>
      <c r="L12" s="186"/>
      <c r="M12" s="184"/>
      <c r="N12" s="69"/>
      <c r="O12" s="69"/>
    </row>
    <row r="13" spans="1:19" s="68" customFormat="1" ht="84" customHeight="1" thickBot="1" x14ac:dyDescent="0.3">
      <c r="A13" s="374"/>
      <c r="B13" s="367"/>
      <c r="C13" s="135" t="s">
        <v>138</v>
      </c>
      <c r="D13" s="140" t="s">
        <v>135</v>
      </c>
      <c r="E13" s="136" t="s">
        <v>136</v>
      </c>
      <c r="F13" s="137" t="s">
        <v>139</v>
      </c>
      <c r="G13" s="37" t="s">
        <v>122</v>
      </c>
      <c r="H13" s="142" t="s">
        <v>42</v>
      </c>
      <c r="I13" s="40" t="s">
        <v>68</v>
      </c>
      <c r="J13" s="135"/>
      <c r="K13" s="135"/>
      <c r="L13" s="187"/>
      <c r="M13" s="184"/>
      <c r="N13" s="69"/>
      <c r="O13" s="69"/>
    </row>
    <row r="14" spans="1:19" s="71" customFormat="1" ht="27.75" customHeight="1" thickBot="1" x14ac:dyDescent="0.3">
      <c r="A14" s="144" t="s">
        <v>140</v>
      </c>
      <c r="B14" s="363" t="s">
        <v>141</v>
      </c>
      <c r="C14" s="364"/>
      <c r="D14" s="365"/>
      <c r="E14" s="145"/>
      <c r="F14" s="145"/>
      <c r="G14" s="145"/>
      <c r="H14" s="146"/>
      <c r="I14" s="146"/>
      <c r="J14" s="145"/>
      <c r="K14" s="145"/>
      <c r="L14" s="147"/>
      <c r="M14" s="70"/>
      <c r="N14" s="70"/>
      <c r="O14" s="70"/>
    </row>
    <row r="15" spans="1:19" ht="42" customHeight="1" x14ac:dyDescent="0.25">
      <c r="A15" s="188">
        <v>4.0999999999999996</v>
      </c>
      <c r="B15" s="143" t="s">
        <v>142</v>
      </c>
      <c r="C15" s="143" t="s">
        <v>143</v>
      </c>
      <c r="D15" s="143" t="s">
        <v>144</v>
      </c>
      <c r="E15" s="143" t="s">
        <v>145</v>
      </c>
      <c r="F15" s="143" t="s">
        <v>146</v>
      </c>
      <c r="G15" s="148" t="s">
        <v>147</v>
      </c>
      <c r="H15" s="152" t="s">
        <v>54</v>
      </c>
      <c r="I15" s="153" t="s">
        <v>36</v>
      </c>
      <c r="J15" s="150"/>
      <c r="K15" s="138"/>
      <c r="L15" s="189"/>
    </row>
    <row r="16" spans="1:19" ht="49.5" customHeight="1" x14ac:dyDescent="0.25">
      <c r="A16" s="190">
        <v>4.2</v>
      </c>
      <c r="B16" s="27" t="s">
        <v>148</v>
      </c>
      <c r="C16" s="27" t="s">
        <v>149</v>
      </c>
      <c r="D16" s="27" t="s">
        <v>150</v>
      </c>
      <c r="E16" s="27" t="s">
        <v>151</v>
      </c>
      <c r="F16" s="27" t="s">
        <v>146</v>
      </c>
      <c r="G16" s="149" t="s">
        <v>147</v>
      </c>
      <c r="H16" s="154" t="s">
        <v>54</v>
      </c>
      <c r="I16" s="155" t="s">
        <v>36</v>
      </c>
      <c r="J16" s="151"/>
      <c r="K16" s="42"/>
      <c r="L16" s="191"/>
    </row>
    <row r="17" spans="1:15" ht="46.5" customHeight="1" x14ac:dyDescent="0.25">
      <c r="A17" s="188">
        <v>4.3</v>
      </c>
      <c r="B17" s="27" t="s">
        <v>152</v>
      </c>
      <c r="C17" s="27" t="s">
        <v>153</v>
      </c>
      <c r="D17" s="27" t="s">
        <v>154</v>
      </c>
      <c r="E17" s="27" t="s">
        <v>155</v>
      </c>
      <c r="F17" s="27" t="s">
        <v>146</v>
      </c>
      <c r="G17" s="149" t="s">
        <v>147</v>
      </c>
      <c r="H17" s="154" t="s">
        <v>54</v>
      </c>
      <c r="I17" s="155" t="s">
        <v>36</v>
      </c>
      <c r="J17" s="151"/>
      <c r="K17" s="42"/>
      <c r="L17" s="191"/>
    </row>
    <row r="18" spans="1:15" ht="66" customHeight="1" x14ac:dyDescent="0.25">
      <c r="A18" s="190">
        <v>4.4000000000000004</v>
      </c>
      <c r="B18" s="27" t="s">
        <v>156</v>
      </c>
      <c r="C18" s="27" t="s">
        <v>157</v>
      </c>
      <c r="D18" s="27" t="s">
        <v>158</v>
      </c>
      <c r="E18" s="27" t="s">
        <v>159</v>
      </c>
      <c r="F18" s="27" t="s">
        <v>146</v>
      </c>
      <c r="G18" s="149" t="s">
        <v>160</v>
      </c>
      <c r="H18" s="154" t="s">
        <v>54</v>
      </c>
      <c r="I18" s="155" t="s">
        <v>36</v>
      </c>
      <c r="J18" s="151"/>
      <c r="K18" s="42"/>
      <c r="L18" s="191"/>
    </row>
    <row r="19" spans="1:15" ht="48" customHeight="1" x14ac:dyDescent="0.25">
      <c r="A19" s="188">
        <v>4.5</v>
      </c>
      <c r="B19" s="27" t="s">
        <v>161</v>
      </c>
      <c r="C19" s="27" t="s">
        <v>162</v>
      </c>
      <c r="D19" s="27" t="s">
        <v>163</v>
      </c>
      <c r="E19" s="27" t="s">
        <v>164</v>
      </c>
      <c r="F19" s="27" t="s">
        <v>146</v>
      </c>
      <c r="G19" s="149" t="s">
        <v>147</v>
      </c>
      <c r="H19" s="154" t="s">
        <v>54</v>
      </c>
      <c r="I19" s="155" t="s">
        <v>36</v>
      </c>
      <c r="J19" s="151"/>
      <c r="K19" s="42"/>
      <c r="L19" s="191"/>
    </row>
    <row r="20" spans="1:15" ht="48" customHeight="1" x14ac:dyDescent="0.25">
      <c r="A20" s="190">
        <v>4.5999999999999996</v>
      </c>
      <c r="B20" s="156" t="s">
        <v>165</v>
      </c>
      <c r="C20" s="156" t="s">
        <v>166</v>
      </c>
      <c r="D20" s="156" t="s">
        <v>167</v>
      </c>
      <c r="E20" s="156" t="s">
        <v>168</v>
      </c>
      <c r="F20" s="156" t="s">
        <v>146</v>
      </c>
      <c r="G20" s="157" t="s">
        <v>147</v>
      </c>
      <c r="H20" s="158" t="s">
        <v>54</v>
      </c>
      <c r="I20" s="159" t="s">
        <v>36</v>
      </c>
      <c r="J20" s="160"/>
      <c r="K20" s="37"/>
      <c r="L20" s="192"/>
    </row>
    <row r="21" spans="1:15" s="4" customFormat="1" ht="19.5" customHeight="1" x14ac:dyDescent="0.2">
      <c r="A21" s="77">
        <v>4.5</v>
      </c>
      <c r="B21" s="78" t="s">
        <v>169</v>
      </c>
      <c r="C21" s="79"/>
      <c r="D21" s="80"/>
      <c r="E21" s="81"/>
      <c r="F21" s="80"/>
      <c r="G21" s="80"/>
      <c r="H21" s="106"/>
      <c r="I21" s="106"/>
      <c r="J21" s="82"/>
      <c r="K21" s="82"/>
      <c r="L21" s="90"/>
      <c r="N21" s="89"/>
      <c r="O21" s="89"/>
    </row>
    <row r="22" spans="1:15" s="4" customFormat="1" ht="47.25" customHeight="1" x14ac:dyDescent="0.2">
      <c r="A22" s="91" t="s">
        <v>170</v>
      </c>
      <c r="B22" s="92" t="s">
        <v>169</v>
      </c>
      <c r="C22" s="76" t="s">
        <v>171</v>
      </c>
      <c r="D22" s="92" t="s">
        <v>119</v>
      </c>
      <c r="E22" s="92" t="s">
        <v>172</v>
      </c>
      <c r="F22" s="93" t="s">
        <v>173</v>
      </c>
      <c r="G22" s="93" t="s">
        <v>174</v>
      </c>
      <c r="H22" s="158" t="s">
        <v>54</v>
      </c>
      <c r="I22" s="159" t="s">
        <v>36</v>
      </c>
      <c r="J22" s="94"/>
      <c r="K22" s="95"/>
      <c r="L22" s="96"/>
      <c r="N22" s="98"/>
      <c r="O22" s="89"/>
    </row>
    <row r="23" spans="1:15" s="71" customFormat="1" ht="27.75" customHeight="1" x14ac:dyDescent="0.25">
      <c r="A23" s="193" t="s">
        <v>175</v>
      </c>
      <c r="B23" s="351" t="s">
        <v>176</v>
      </c>
      <c r="C23" s="352"/>
      <c r="D23" s="353"/>
      <c r="E23" s="70"/>
      <c r="F23" s="70"/>
      <c r="G23" s="70"/>
      <c r="H23" s="105"/>
      <c r="I23" s="105"/>
      <c r="J23" s="113"/>
      <c r="K23" s="113"/>
      <c r="L23" s="194"/>
      <c r="M23" s="70"/>
      <c r="N23" s="70"/>
      <c r="O23" s="70"/>
    </row>
    <row r="24" spans="1:15" s="72" customFormat="1" ht="18.75" customHeight="1" x14ac:dyDescent="0.25">
      <c r="A24" s="195">
        <v>5.0999999999999996</v>
      </c>
      <c r="B24" s="117" t="s">
        <v>177</v>
      </c>
      <c r="C24" s="43"/>
      <c r="D24" s="29"/>
      <c r="E24" s="43"/>
      <c r="F24" s="29"/>
      <c r="G24" s="43"/>
      <c r="H24" s="30"/>
      <c r="I24" s="45"/>
      <c r="J24" s="196"/>
      <c r="K24" s="197"/>
      <c r="L24" s="198"/>
      <c r="M24" s="185"/>
      <c r="N24" s="74"/>
      <c r="O24" s="73"/>
    </row>
    <row r="25" spans="1:15" s="172" customFormat="1" ht="135" customHeight="1" thickBot="1" x14ac:dyDescent="0.3">
      <c r="A25" s="199" t="s">
        <v>178</v>
      </c>
      <c r="B25" s="166" t="s">
        <v>179</v>
      </c>
      <c r="C25" s="76" t="s">
        <v>180</v>
      </c>
      <c r="D25" s="166" t="s">
        <v>119</v>
      </c>
      <c r="E25" s="166" t="s">
        <v>181</v>
      </c>
      <c r="F25" s="76" t="s">
        <v>182</v>
      </c>
      <c r="G25" s="167" t="s">
        <v>183</v>
      </c>
      <c r="H25" s="181" t="s">
        <v>62</v>
      </c>
      <c r="I25" s="159" t="s">
        <v>68</v>
      </c>
      <c r="J25" s="168"/>
      <c r="K25" s="169"/>
      <c r="L25" s="200"/>
      <c r="M25" s="114"/>
      <c r="N25" s="170"/>
      <c r="O25" s="171"/>
    </row>
    <row r="26" spans="1:15" ht="28.5" customHeight="1" thickBot="1" x14ac:dyDescent="0.3">
      <c r="A26" s="347" t="s">
        <v>184</v>
      </c>
      <c r="B26" s="348"/>
      <c r="C26" s="120"/>
      <c r="D26" s="121"/>
      <c r="E26" s="121"/>
      <c r="F26" s="121"/>
      <c r="G26" s="121"/>
      <c r="H26" s="121"/>
      <c r="I26" s="121"/>
      <c r="J26" s="121"/>
      <c r="K26" s="121"/>
      <c r="L26" s="201"/>
      <c r="M26" s="114"/>
      <c r="N26" s="75"/>
    </row>
    <row r="27" spans="1:15" ht="24" customHeight="1" x14ac:dyDescent="0.25">
      <c r="A27" s="116">
        <v>6.1</v>
      </c>
      <c r="B27" s="119" t="s">
        <v>185</v>
      </c>
      <c r="C27" s="122"/>
      <c r="D27" s="123"/>
      <c r="E27" s="124"/>
      <c r="F27" s="123"/>
      <c r="G27" s="202"/>
      <c r="H27" s="203"/>
      <c r="I27" s="203"/>
      <c r="J27" s="202"/>
      <c r="K27" s="202"/>
      <c r="L27" s="125"/>
    </row>
    <row r="28" spans="1:15" s="4" customFormat="1" ht="38.450000000000003" customHeight="1" x14ac:dyDescent="0.2">
      <c r="A28" s="163" t="s">
        <v>186</v>
      </c>
      <c r="B28" s="127" t="s">
        <v>187</v>
      </c>
      <c r="C28" s="85" t="s">
        <v>238</v>
      </c>
      <c r="D28" s="84" t="s">
        <v>188</v>
      </c>
      <c r="E28" s="182" t="s">
        <v>239</v>
      </c>
      <c r="F28" s="127" t="s">
        <v>190</v>
      </c>
      <c r="G28" s="127" t="s">
        <v>191</v>
      </c>
      <c r="H28" s="181" t="s">
        <v>42</v>
      </c>
      <c r="I28" s="159" t="s">
        <v>68</v>
      </c>
      <c r="J28" s="128"/>
      <c r="K28" s="129"/>
      <c r="L28" s="130"/>
      <c r="N28" s="97"/>
      <c r="O28" s="89"/>
    </row>
    <row r="29" spans="1:15" s="4" customFormat="1" ht="38.450000000000003" customHeight="1" x14ac:dyDescent="0.2">
      <c r="A29" s="163" t="s">
        <v>192</v>
      </c>
      <c r="B29" s="127" t="s">
        <v>193</v>
      </c>
      <c r="C29" s="85" t="s">
        <v>236</v>
      </c>
      <c r="D29" s="84" t="s">
        <v>232</v>
      </c>
      <c r="E29" s="182" t="s">
        <v>194</v>
      </c>
      <c r="F29" s="127" t="s">
        <v>195</v>
      </c>
      <c r="G29" s="127" t="s">
        <v>231</v>
      </c>
      <c r="H29" s="181" t="s">
        <v>42</v>
      </c>
      <c r="I29" s="159" t="s">
        <v>68</v>
      </c>
      <c r="J29" s="128"/>
      <c r="K29" s="129"/>
      <c r="L29" s="130"/>
      <c r="N29" s="97"/>
      <c r="O29" s="89"/>
    </row>
    <row r="30" spans="1:15" s="4" customFormat="1" ht="38.450000000000003" customHeight="1" x14ac:dyDescent="0.2">
      <c r="A30" s="377" t="s">
        <v>196</v>
      </c>
      <c r="B30" s="127" t="s">
        <v>234</v>
      </c>
      <c r="C30" s="85" t="s">
        <v>235</v>
      </c>
      <c r="D30" s="84" t="s">
        <v>237</v>
      </c>
      <c r="E30" s="182" t="s">
        <v>194</v>
      </c>
      <c r="F30" s="127" t="s">
        <v>195</v>
      </c>
      <c r="G30" s="127" t="s">
        <v>231</v>
      </c>
      <c r="H30" s="181" t="s">
        <v>42</v>
      </c>
      <c r="I30" s="159" t="s">
        <v>68</v>
      </c>
      <c r="J30" s="128"/>
      <c r="K30" s="129"/>
      <c r="L30" s="130"/>
      <c r="N30" s="97"/>
      <c r="O30" s="89"/>
    </row>
    <row r="31" spans="1:15" s="4" customFormat="1" ht="48" x14ac:dyDescent="0.2">
      <c r="A31" s="204" t="s">
        <v>233</v>
      </c>
      <c r="B31" s="76" t="s">
        <v>197</v>
      </c>
      <c r="C31" s="76" t="s">
        <v>198</v>
      </c>
      <c r="D31" s="84" t="s">
        <v>188</v>
      </c>
      <c r="E31" s="182" t="s">
        <v>189</v>
      </c>
      <c r="F31" s="127" t="s">
        <v>199</v>
      </c>
      <c r="G31" s="127" t="s">
        <v>200</v>
      </c>
      <c r="H31" s="158" t="s">
        <v>54</v>
      </c>
      <c r="I31" s="159" t="s">
        <v>36</v>
      </c>
      <c r="J31" s="128"/>
      <c r="K31" s="129"/>
      <c r="L31" s="130"/>
      <c r="N31" s="97"/>
      <c r="O31" s="89"/>
    </row>
    <row r="32" spans="1:15" ht="24" customHeight="1" x14ac:dyDescent="0.25">
      <c r="A32" s="77">
        <v>6.2</v>
      </c>
      <c r="B32" s="115" t="s">
        <v>201</v>
      </c>
      <c r="C32" s="46"/>
      <c r="D32" s="36"/>
      <c r="E32" s="47"/>
      <c r="F32" s="36"/>
      <c r="G32" s="26"/>
      <c r="H32" s="107"/>
      <c r="I32" s="107"/>
      <c r="J32" s="26"/>
      <c r="K32" s="26"/>
      <c r="L32" s="54"/>
    </row>
    <row r="33" spans="1:15" s="4" customFormat="1" ht="66" customHeight="1" x14ac:dyDescent="0.25">
      <c r="A33" s="91" t="s">
        <v>202</v>
      </c>
      <c r="B33" s="92" t="s">
        <v>203</v>
      </c>
      <c r="C33" s="84" t="s">
        <v>204</v>
      </c>
      <c r="D33" s="84" t="s">
        <v>188</v>
      </c>
      <c r="E33" s="92" t="s">
        <v>205</v>
      </c>
      <c r="F33" s="76" t="s">
        <v>206</v>
      </c>
      <c r="G33" s="93" t="s">
        <v>207</v>
      </c>
      <c r="H33" s="181" t="s">
        <v>86</v>
      </c>
      <c r="I33" s="159" t="s">
        <v>68</v>
      </c>
      <c r="J33" s="99"/>
      <c r="K33" s="100"/>
      <c r="L33" s="205"/>
      <c r="N33" s="89"/>
      <c r="O33" s="89"/>
    </row>
    <row r="34" spans="1:15" s="4" customFormat="1" ht="66" customHeight="1" x14ac:dyDescent="0.25">
      <c r="A34" s="206" t="s">
        <v>208</v>
      </c>
      <c r="B34" s="85" t="s">
        <v>209</v>
      </c>
      <c r="C34" s="164" t="s">
        <v>210</v>
      </c>
      <c r="D34" s="85" t="s">
        <v>211</v>
      </c>
      <c r="E34" s="85" t="s">
        <v>212</v>
      </c>
      <c r="F34" s="85" t="s">
        <v>213</v>
      </c>
      <c r="G34" s="85" t="s">
        <v>200</v>
      </c>
      <c r="H34" s="181" t="s">
        <v>62</v>
      </c>
      <c r="I34" s="183" t="s">
        <v>80</v>
      </c>
      <c r="J34" s="99"/>
      <c r="K34" s="100"/>
      <c r="L34" s="205"/>
      <c r="N34" s="165"/>
      <c r="O34" s="89"/>
    </row>
    <row r="35" spans="1:15" s="31" customFormat="1" ht="46.5" customHeight="1" x14ac:dyDescent="0.25">
      <c r="A35" s="207" t="s">
        <v>214</v>
      </c>
      <c r="B35" s="85" t="s">
        <v>215</v>
      </c>
      <c r="C35" s="85" t="s">
        <v>216</v>
      </c>
      <c r="D35" s="83" t="s">
        <v>188</v>
      </c>
      <c r="E35" s="85" t="s">
        <v>212</v>
      </c>
      <c r="F35" s="85" t="s">
        <v>190</v>
      </c>
      <c r="G35" s="85" t="s">
        <v>217</v>
      </c>
      <c r="H35" s="158" t="s">
        <v>54</v>
      </c>
      <c r="I35" s="159" t="s">
        <v>36</v>
      </c>
      <c r="J35" s="101"/>
      <c r="K35" s="102"/>
      <c r="L35" s="208"/>
      <c r="N35" s="75"/>
      <c r="O35" s="61"/>
    </row>
    <row r="36" spans="1:15" ht="24" customHeight="1" x14ac:dyDescent="0.25">
      <c r="A36" s="209">
        <v>6.3</v>
      </c>
      <c r="B36" s="175" t="s">
        <v>218</v>
      </c>
      <c r="C36" s="176"/>
      <c r="D36" s="177"/>
      <c r="E36" s="178"/>
      <c r="F36" s="177"/>
      <c r="G36" s="177"/>
      <c r="H36" s="179"/>
      <c r="I36" s="179"/>
      <c r="J36" s="177"/>
      <c r="K36" s="177"/>
      <c r="L36" s="210"/>
    </row>
    <row r="37" spans="1:15" s="31" customFormat="1" ht="45" customHeight="1" thickBot="1" x14ac:dyDescent="0.3">
      <c r="A37" s="221" t="s">
        <v>219</v>
      </c>
      <c r="B37" s="161" t="s">
        <v>220</v>
      </c>
      <c r="C37" s="161" t="s">
        <v>221</v>
      </c>
      <c r="D37" s="161" t="s">
        <v>211</v>
      </c>
      <c r="E37" s="173" t="s">
        <v>222</v>
      </c>
      <c r="F37" s="161" t="s">
        <v>213</v>
      </c>
      <c r="G37" s="174" t="s">
        <v>223</v>
      </c>
      <c r="H37" s="181" t="s">
        <v>62</v>
      </c>
      <c r="I37" s="183" t="s">
        <v>80</v>
      </c>
      <c r="J37" s="139"/>
      <c r="K37" s="162"/>
      <c r="L37" s="211"/>
      <c r="N37" s="75"/>
      <c r="O37" s="61"/>
    </row>
    <row r="38" spans="1:15" ht="30" customHeight="1" thickBot="1" x14ac:dyDescent="0.3">
      <c r="A38" s="349" t="s">
        <v>224</v>
      </c>
      <c r="B38" s="350"/>
      <c r="C38" s="131"/>
      <c r="D38" s="132"/>
      <c r="E38" s="133"/>
      <c r="F38" s="133"/>
      <c r="G38" s="133"/>
      <c r="H38" s="132"/>
      <c r="I38" s="132"/>
      <c r="J38" s="126"/>
      <c r="K38" s="126"/>
      <c r="L38" s="134"/>
    </row>
    <row r="39" spans="1:15" ht="54.75" customHeight="1" thickBot="1" x14ac:dyDescent="0.3">
      <c r="A39" s="212">
        <v>7.1</v>
      </c>
      <c r="B39" s="213" t="s">
        <v>225</v>
      </c>
      <c r="C39" s="213" t="s">
        <v>226</v>
      </c>
      <c r="D39" s="213"/>
      <c r="E39" s="214" t="s">
        <v>227</v>
      </c>
      <c r="F39" s="213" t="s">
        <v>228</v>
      </c>
      <c r="G39" s="215" t="s">
        <v>229</v>
      </c>
      <c r="H39" s="216" t="s">
        <v>46</v>
      </c>
      <c r="I39" s="217" t="s">
        <v>80</v>
      </c>
      <c r="J39" s="218"/>
      <c r="K39" s="219"/>
      <c r="L39" s="220"/>
    </row>
    <row r="40" spans="1:15" s="31" customFormat="1" ht="35.25" customHeight="1" x14ac:dyDescent="0.25">
      <c r="A40" s="86"/>
      <c r="B40" s="51"/>
      <c r="C40" s="87"/>
      <c r="D40" s="51"/>
      <c r="E40" s="51"/>
      <c r="F40" s="51"/>
      <c r="G40" s="51"/>
      <c r="H40" s="88"/>
      <c r="I40" s="53"/>
      <c r="J40" s="53"/>
      <c r="K40" s="51"/>
      <c r="L40" s="51"/>
      <c r="N40" s="75"/>
      <c r="O40" s="61"/>
    </row>
    <row r="41" spans="1:15" s="31" customFormat="1" ht="35.25" customHeight="1" x14ac:dyDescent="0.25">
      <c r="A41" s="86"/>
      <c r="B41" s="51"/>
      <c r="C41" s="87"/>
      <c r="D41" s="51"/>
      <c r="E41" s="51"/>
      <c r="F41" s="51"/>
      <c r="G41" s="51"/>
      <c r="H41" s="88"/>
      <c r="I41" s="53"/>
      <c r="J41" s="51"/>
      <c r="K41" s="51"/>
      <c r="L41" s="51"/>
      <c r="N41" s="75"/>
      <c r="O41" s="61"/>
    </row>
    <row r="42" spans="1:15" s="31" customFormat="1" ht="35.25" customHeight="1" x14ac:dyDescent="0.25">
      <c r="A42" s="86"/>
      <c r="B42" s="51"/>
      <c r="C42" s="87"/>
      <c r="D42" s="51"/>
      <c r="E42" s="51"/>
      <c r="F42" s="51"/>
      <c r="G42" s="51"/>
      <c r="H42" s="88"/>
      <c r="I42" s="53"/>
      <c r="J42" s="51"/>
      <c r="K42" s="51"/>
      <c r="L42" s="51"/>
      <c r="N42" s="75"/>
      <c r="O42" s="61"/>
    </row>
    <row r="43" spans="1:15" s="31" customFormat="1" ht="35.25" customHeight="1" x14ac:dyDescent="0.25">
      <c r="A43" s="86"/>
      <c r="B43" s="51"/>
      <c r="C43" s="87"/>
      <c r="D43" s="51"/>
      <c r="E43" s="51"/>
      <c r="F43" s="51"/>
      <c r="G43" s="51"/>
      <c r="H43" s="88"/>
      <c r="I43" s="53"/>
      <c r="J43" s="51"/>
      <c r="K43" s="51"/>
      <c r="L43" s="51"/>
      <c r="N43" s="75"/>
      <c r="O43" s="61"/>
    </row>
    <row r="44" spans="1:15" s="31" customFormat="1" ht="35.25" customHeight="1" x14ac:dyDescent="0.25">
      <c r="A44" s="86"/>
      <c r="B44" s="51"/>
      <c r="C44" s="87"/>
      <c r="D44" s="51"/>
      <c r="E44" s="51"/>
      <c r="F44" s="51"/>
      <c r="G44" s="51"/>
      <c r="H44" s="88"/>
      <c r="I44" s="53"/>
      <c r="J44" s="51"/>
      <c r="K44" s="51"/>
      <c r="L44" s="51"/>
      <c r="N44" s="75"/>
      <c r="O44" s="61"/>
    </row>
    <row r="45" spans="1:15" s="31" customFormat="1" ht="35.25" customHeight="1" x14ac:dyDescent="0.25">
      <c r="A45" s="86"/>
      <c r="B45" s="51"/>
      <c r="C45" s="87"/>
      <c r="D45" s="51"/>
      <c r="E45" s="51"/>
      <c r="F45" s="51"/>
      <c r="G45" s="51"/>
      <c r="H45" s="88"/>
      <c r="I45" s="53"/>
      <c r="J45" s="51"/>
      <c r="K45" s="51"/>
      <c r="L45" s="51"/>
      <c r="N45" s="75"/>
      <c r="O45" s="61"/>
    </row>
    <row r="46" spans="1:15" s="31" customFormat="1" ht="35.25" customHeight="1" x14ac:dyDescent="0.25">
      <c r="A46" s="86"/>
      <c r="B46" s="51"/>
      <c r="C46" s="87"/>
      <c r="D46" s="51"/>
      <c r="E46" s="51"/>
      <c r="F46" s="51"/>
      <c r="G46" s="51"/>
      <c r="H46" s="88"/>
      <c r="I46" s="53"/>
      <c r="J46" s="51"/>
      <c r="K46" s="51"/>
      <c r="L46" s="51"/>
      <c r="N46" s="75"/>
      <c r="O46" s="61"/>
    </row>
    <row r="47" spans="1:15" s="31" customFormat="1" ht="35.25" customHeight="1" x14ac:dyDescent="0.25">
      <c r="A47" s="86"/>
      <c r="B47" s="51"/>
      <c r="C47" s="87"/>
      <c r="D47" s="51"/>
      <c r="E47" s="51"/>
      <c r="F47" s="51"/>
      <c r="G47" s="51"/>
      <c r="H47" s="88"/>
      <c r="I47" s="53"/>
      <c r="J47" s="51"/>
      <c r="K47" s="51"/>
      <c r="L47" s="51"/>
      <c r="N47" s="75"/>
      <c r="O47" s="61"/>
    </row>
    <row r="48" spans="1:15" x14ac:dyDescent="0.25">
      <c r="E48" s="52"/>
      <c r="F48" s="52"/>
      <c r="H48" s="108"/>
      <c r="I48" s="108"/>
      <c r="J48" s="52"/>
      <c r="K48" s="52"/>
      <c r="L48" s="52"/>
    </row>
    <row r="49" spans="5:12" ht="20.100000000000001" customHeight="1" x14ac:dyDescent="0.25">
      <c r="E49" s="52"/>
      <c r="F49" s="52"/>
      <c r="H49" s="108"/>
      <c r="I49" s="108"/>
      <c r="J49" s="52"/>
      <c r="K49" s="52"/>
      <c r="L49" s="52"/>
    </row>
    <row r="50" spans="5:12" ht="20.100000000000001" customHeight="1" x14ac:dyDescent="0.25">
      <c r="E50" s="52"/>
      <c r="F50" s="52"/>
      <c r="H50" s="108"/>
      <c r="I50" s="108"/>
      <c r="J50" s="52"/>
      <c r="K50" s="52"/>
      <c r="L50" s="52"/>
    </row>
    <row r="51" spans="5:12" ht="20.100000000000001" customHeight="1" x14ac:dyDescent="0.25">
      <c r="E51" s="52"/>
      <c r="F51" s="52"/>
      <c r="H51" s="108"/>
      <c r="I51" s="108"/>
      <c r="J51" s="52"/>
      <c r="K51" s="52"/>
      <c r="L51" s="52"/>
    </row>
    <row r="52" spans="5:12" ht="20.100000000000001" customHeight="1" x14ac:dyDescent="0.25">
      <c r="E52" s="52"/>
      <c r="F52" s="52"/>
      <c r="H52" s="108"/>
      <c r="I52" s="108"/>
      <c r="J52" s="52"/>
      <c r="K52" s="52"/>
      <c r="L52" s="52"/>
    </row>
    <row r="53" spans="5:12" ht="20.100000000000001" customHeight="1" x14ac:dyDescent="0.25">
      <c r="E53" s="52"/>
      <c r="F53" s="52"/>
      <c r="H53" s="108"/>
      <c r="I53" s="108"/>
      <c r="J53" s="52"/>
      <c r="K53" s="52"/>
      <c r="L53" s="52"/>
    </row>
    <row r="54" spans="5:12" ht="20.100000000000001" customHeight="1" x14ac:dyDescent="0.25">
      <c r="E54" s="52"/>
      <c r="F54" s="52"/>
      <c r="H54" s="108"/>
      <c r="I54" s="108"/>
      <c r="J54" s="52"/>
      <c r="K54" s="52"/>
      <c r="L54" s="52"/>
    </row>
    <row r="55" spans="5:12" ht="20.100000000000001" customHeight="1" x14ac:dyDescent="0.25">
      <c r="E55" s="52"/>
      <c r="F55" s="52"/>
      <c r="H55" s="108"/>
      <c r="I55" s="108"/>
      <c r="J55" s="52"/>
      <c r="K55" s="52"/>
      <c r="L55" s="52"/>
    </row>
    <row r="56" spans="5:12" ht="20.100000000000001" customHeight="1" x14ac:dyDescent="0.25">
      <c r="E56" s="52"/>
      <c r="F56" s="52"/>
      <c r="H56" s="108"/>
      <c r="I56" s="108"/>
      <c r="J56" s="52"/>
      <c r="K56" s="52"/>
      <c r="L56" s="52"/>
    </row>
    <row r="57" spans="5:12" ht="20.100000000000001" customHeight="1" x14ac:dyDescent="0.25">
      <c r="E57" s="52"/>
      <c r="F57" s="52"/>
      <c r="H57" s="108"/>
      <c r="I57" s="108"/>
      <c r="J57" s="52"/>
      <c r="K57" s="52"/>
      <c r="L57" s="52"/>
    </row>
    <row r="58" spans="5:12" ht="20.100000000000001" customHeight="1" x14ac:dyDescent="0.25">
      <c r="E58" s="52"/>
      <c r="F58" s="52"/>
      <c r="H58" s="108"/>
      <c r="I58" s="108"/>
      <c r="J58" s="52"/>
      <c r="K58" s="52"/>
      <c r="L58" s="52"/>
    </row>
    <row r="59" spans="5:12" ht="20.100000000000001" customHeight="1" x14ac:dyDescent="0.25">
      <c r="E59" s="52"/>
      <c r="F59" s="52"/>
      <c r="H59" s="108"/>
      <c r="I59" s="108"/>
      <c r="J59" s="52"/>
      <c r="K59" s="52"/>
      <c r="L59" s="52"/>
    </row>
    <row r="60" spans="5:12" ht="20.100000000000001" customHeight="1" x14ac:dyDescent="0.25">
      <c r="E60" s="52"/>
      <c r="F60" s="52"/>
      <c r="H60" s="108"/>
      <c r="I60" s="108"/>
      <c r="J60" s="52"/>
      <c r="K60" s="52"/>
      <c r="L60" s="52"/>
    </row>
    <row r="61" spans="5:12" ht="20.100000000000001" customHeight="1" x14ac:dyDescent="0.25">
      <c r="E61" s="52"/>
      <c r="F61" s="52"/>
      <c r="H61" s="108"/>
      <c r="I61" s="108"/>
      <c r="J61" s="52"/>
      <c r="K61" s="52"/>
      <c r="L61" s="52"/>
    </row>
    <row r="62" spans="5:12" ht="20.100000000000001" customHeight="1" x14ac:dyDescent="0.25">
      <c r="E62" s="52"/>
      <c r="F62" s="52"/>
      <c r="H62" s="108"/>
      <c r="I62" s="108"/>
      <c r="J62" s="52"/>
      <c r="K62" s="52"/>
      <c r="L62" s="52"/>
    </row>
    <row r="63" spans="5:12" ht="20.100000000000001" customHeight="1" x14ac:dyDescent="0.25">
      <c r="E63" s="52"/>
      <c r="F63" s="52"/>
      <c r="H63" s="108"/>
      <c r="I63" s="108"/>
      <c r="J63" s="52"/>
      <c r="K63" s="52"/>
      <c r="L63" s="52"/>
    </row>
    <row r="64" spans="5:12" ht="20.100000000000001" customHeight="1" x14ac:dyDescent="0.25">
      <c r="E64" s="52"/>
      <c r="F64" s="52"/>
      <c r="H64" s="108"/>
      <c r="I64" s="108"/>
      <c r="J64" s="52"/>
      <c r="K64" s="52"/>
      <c r="L64" s="52"/>
    </row>
    <row r="65" spans="5:12" ht="20.100000000000001" customHeight="1" x14ac:dyDescent="0.25">
      <c r="E65" s="52"/>
      <c r="F65" s="52"/>
      <c r="H65" s="108"/>
      <c r="I65" s="108"/>
      <c r="J65" s="52"/>
      <c r="K65" s="52"/>
      <c r="L65" s="52"/>
    </row>
    <row r="66" spans="5:12" ht="20.100000000000001" customHeight="1" x14ac:dyDescent="0.25">
      <c r="E66" s="52"/>
      <c r="F66" s="52"/>
      <c r="H66" s="108"/>
      <c r="I66" s="108"/>
      <c r="J66" s="52"/>
      <c r="K66" s="52"/>
      <c r="L66" s="52"/>
    </row>
    <row r="67" spans="5:12" ht="20.100000000000001" customHeight="1" x14ac:dyDescent="0.25">
      <c r="E67" s="52"/>
      <c r="F67" s="52"/>
      <c r="H67" s="108"/>
      <c r="I67" s="108"/>
      <c r="J67" s="52"/>
      <c r="K67" s="52"/>
      <c r="L67" s="52"/>
    </row>
    <row r="68" spans="5:12" ht="20.100000000000001" customHeight="1" x14ac:dyDescent="0.25">
      <c r="E68" s="52"/>
      <c r="F68" s="52"/>
      <c r="H68" s="108"/>
      <c r="I68" s="108"/>
      <c r="J68" s="52"/>
      <c r="K68" s="52"/>
      <c r="L68" s="52"/>
    </row>
    <row r="69" spans="5:12" ht="20.100000000000001" customHeight="1" x14ac:dyDescent="0.25">
      <c r="E69" s="52"/>
      <c r="F69" s="52"/>
      <c r="H69" s="108"/>
      <c r="I69" s="108"/>
      <c r="J69" s="52"/>
      <c r="K69" s="52"/>
      <c r="L69" s="52"/>
    </row>
    <row r="70" spans="5:12" ht="20.100000000000001" customHeight="1" x14ac:dyDescent="0.25">
      <c r="E70" s="52"/>
      <c r="F70" s="52"/>
      <c r="H70" s="108"/>
      <c r="I70" s="108"/>
      <c r="J70" s="52"/>
      <c r="K70" s="52"/>
      <c r="L70" s="52"/>
    </row>
    <row r="71" spans="5:12" ht="20.100000000000001" customHeight="1" x14ac:dyDescent="0.25">
      <c r="E71" s="52"/>
      <c r="F71" s="52"/>
      <c r="H71" s="108"/>
      <c r="I71" s="108"/>
      <c r="J71" s="52"/>
      <c r="K71" s="52"/>
      <c r="L71" s="52"/>
    </row>
    <row r="72" spans="5:12" ht="20.100000000000001" customHeight="1" x14ac:dyDescent="0.25">
      <c r="E72" s="52"/>
      <c r="F72" s="52"/>
      <c r="H72" s="108"/>
      <c r="I72" s="108"/>
      <c r="J72" s="52"/>
      <c r="K72" s="52"/>
      <c r="L72" s="52"/>
    </row>
    <row r="73" spans="5:12" ht="20.100000000000001" customHeight="1" x14ac:dyDescent="0.25">
      <c r="E73" s="52"/>
      <c r="F73" s="52"/>
      <c r="H73" s="108"/>
      <c r="I73" s="108"/>
      <c r="J73" s="52"/>
      <c r="K73" s="52"/>
      <c r="L73" s="52"/>
    </row>
    <row r="74" spans="5:12" ht="20.100000000000001" customHeight="1" x14ac:dyDescent="0.25">
      <c r="E74" s="52"/>
      <c r="F74" s="52"/>
      <c r="H74" s="108"/>
      <c r="I74" s="108"/>
      <c r="J74" s="52"/>
      <c r="K74" s="52"/>
      <c r="L74" s="52"/>
    </row>
    <row r="75" spans="5:12" ht="20.100000000000001" customHeight="1" x14ac:dyDescent="0.25">
      <c r="E75" s="52"/>
      <c r="F75" s="52"/>
      <c r="H75" s="108"/>
      <c r="I75" s="108"/>
      <c r="J75" s="52"/>
      <c r="K75" s="52"/>
      <c r="L75" s="52"/>
    </row>
    <row r="76" spans="5:12" ht="20.100000000000001" customHeight="1" x14ac:dyDescent="0.25">
      <c r="E76" s="52"/>
      <c r="F76" s="52"/>
      <c r="H76" s="108"/>
      <c r="I76" s="108"/>
      <c r="J76" s="52"/>
      <c r="K76" s="52"/>
      <c r="L76" s="52"/>
    </row>
    <row r="77" spans="5:12" ht="20.100000000000001" customHeight="1" x14ac:dyDescent="0.25">
      <c r="E77" s="52"/>
      <c r="F77" s="52"/>
      <c r="H77" s="108"/>
      <c r="I77" s="108"/>
      <c r="J77" s="52"/>
      <c r="K77" s="52"/>
      <c r="L77" s="52"/>
    </row>
    <row r="78" spans="5:12" ht="20.100000000000001" customHeight="1" x14ac:dyDescent="0.25">
      <c r="E78" s="52"/>
      <c r="F78" s="52"/>
      <c r="H78" s="108"/>
      <c r="I78" s="108"/>
      <c r="J78" s="52"/>
      <c r="K78" s="52"/>
      <c r="L78" s="52"/>
    </row>
    <row r="79" spans="5:12" ht="20.100000000000001" customHeight="1" x14ac:dyDescent="0.25">
      <c r="E79" s="52"/>
      <c r="F79" s="52"/>
      <c r="H79" s="108"/>
      <c r="I79" s="108"/>
      <c r="J79" s="52"/>
      <c r="K79" s="52"/>
      <c r="L79" s="52"/>
    </row>
    <row r="80" spans="5:12" ht="20.100000000000001" customHeight="1" x14ac:dyDescent="0.25">
      <c r="E80" s="52"/>
      <c r="F80" s="52"/>
      <c r="H80" s="108"/>
      <c r="I80" s="108"/>
      <c r="J80" s="52"/>
      <c r="K80" s="52"/>
      <c r="L80" s="52"/>
    </row>
    <row r="81" spans="5:12" ht="20.100000000000001" customHeight="1" x14ac:dyDescent="0.25">
      <c r="E81" s="52"/>
      <c r="F81" s="52"/>
      <c r="H81" s="108"/>
      <c r="I81" s="108"/>
      <c r="J81" s="52"/>
      <c r="K81" s="52"/>
      <c r="L81" s="52"/>
    </row>
    <row r="82" spans="5:12" ht="20.100000000000001" customHeight="1" x14ac:dyDescent="0.25">
      <c r="E82" s="52"/>
      <c r="F82" s="52"/>
      <c r="H82" s="108"/>
      <c r="I82" s="108"/>
      <c r="J82" s="52"/>
      <c r="K82" s="52"/>
      <c r="L82" s="52"/>
    </row>
    <row r="83" spans="5:12" ht="20.100000000000001" customHeight="1" x14ac:dyDescent="0.25">
      <c r="E83" s="52"/>
      <c r="F83" s="52"/>
      <c r="H83" s="108"/>
      <c r="I83" s="108"/>
      <c r="J83" s="52"/>
      <c r="K83" s="52"/>
      <c r="L83" s="52"/>
    </row>
    <row r="84" spans="5:12" ht="20.100000000000001" customHeight="1" x14ac:dyDescent="0.25">
      <c r="E84" s="52"/>
      <c r="F84" s="52"/>
      <c r="H84" s="108"/>
      <c r="I84" s="108"/>
      <c r="J84" s="52"/>
      <c r="K84" s="52"/>
      <c r="L84" s="52"/>
    </row>
    <row r="85" spans="5:12" ht="20.100000000000001" customHeight="1" x14ac:dyDescent="0.25">
      <c r="E85" s="52"/>
      <c r="F85" s="52"/>
      <c r="H85" s="108"/>
      <c r="I85" s="108"/>
      <c r="J85" s="52"/>
      <c r="K85" s="52"/>
      <c r="L85" s="52"/>
    </row>
    <row r="86" spans="5:12" ht="20.100000000000001" customHeight="1" x14ac:dyDescent="0.25">
      <c r="E86" s="52"/>
      <c r="F86" s="52"/>
      <c r="H86" s="108"/>
      <c r="I86" s="108"/>
      <c r="J86" s="52"/>
      <c r="K86" s="52"/>
      <c r="L86" s="52"/>
    </row>
    <row r="87" spans="5:12" ht="20.100000000000001" customHeight="1" x14ac:dyDescent="0.25">
      <c r="E87" s="52"/>
      <c r="F87" s="52"/>
      <c r="H87" s="108"/>
      <c r="I87" s="108"/>
      <c r="J87" s="52"/>
      <c r="K87" s="52"/>
      <c r="L87" s="52"/>
    </row>
    <row r="88" spans="5:12" ht="20.100000000000001" customHeight="1" x14ac:dyDescent="0.25">
      <c r="E88" s="52"/>
      <c r="F88" s="52"/>
      <c r="H88" s="108"/>
      <c r="I88" s="108"/>
      <c r="J88" s="52"/>
      <c r="K88" s="52"/>
      <c r="L88" s="52"/>
    </row>
    <row r="89" spans="5:12" ht="20.100000000000001" customHeight="1" x14ac:dyDescent="0.25">
      <c r="E89" s="52"/>
      <c r="F89" s="52"/>
      <c r="H89" s="108"/>
      <c r="I89" s="108"/>
      <c r="J89" s="52"/>
      <c r="K89" s="52"/>
      <c r="L89" s="52"/>
    </row>
    <row r="90" spans="5:12" ht="20.100000000000001" customHeight="1" x14ac:dyDescent="0.25">
      <c r="E90" s="52"/>
      <c r="F90" s="52"/>
      <c r="H90" s="108"/>
      <c r="I90" s="108"/>
      <c r="J90" s="52"/>
      <c r="K90" s="52"/>
      <c r="L90" s="52"/>
    </row>
    <row r="91" spans="5:12" ht="20.100000000000001" customHeight="1" x14ac:dyDescent="0.25">
      <c r="E91" s="52"/>
      <c r="F91" s="52"/>
      <c r="H91" s="108"/>
      <c r="I91" s="108"/>
      <c r="J91" s="52"/>
      <c r="K91" s="52"/>
      <c r="L91" s="52"/>
    </row>
    <row r="92" spans="5:12" ht="20.100000000000001" customHeight="1" x14ac:dyDescent="0.25">
      <c r="E92" s="52"/>
      <c r="F92" s="52"/>
      <c r="H92" s="108"/>
      <c r="I92" s="108"/>
      <c r="J92" s="52"/>
      <c r="K92" s="52"/>
      <c r="L92" s="52"/>
    </row>
    <row r="93" spans="5:12" ht="20.100000000000001" customHeight="1" x14ac:dyDescent="0.25">
      <c r="E93" s="52"/>
      <c r="F93" s="52"/>
      <c r="H93" s="108"/>
      <c r="I93" s="108"/>
      <c r="J93" s="52"/>
      <c r="K93" s="52"/>
      <c r="L93" s="52"/>
    </row>
    <row r="94" spans="5:12" ht="20.100000000000001" customHeight="1" x14ac:dyDescent="0.25">
      <c r="E94" s="52"/>
      <c r="F94" s="52"/>
      <c r="H94" s="108"/>
      <c r="I94" s="108"/>
      <c r="J94" s="52"/>
      <c r="K94" s="52"/>
      <c r="L94" s="52"/>
    </row>
    <row r="95" spans="5:12" ht="20.100000000000001" customHeight="1" x14ac:dyDescent="0.25">
      <c r="E95" s="52"/>
      <c r="F95" s="52"/>
      <c r="H95" s="108"/>
      <c r="I95" s="108"/>
      <c r="J95" s="52"/>
      <c r="K95" s="52"/>
      <c r="L95" s="52"/>
    </row>
    <row r="96" spans="5:12" ht="20.100000000000001" customHeight="1" x14ac:dyDescent="0.25">
      <c r="E96" s="52"/>
      <c r="F96" s="52"/>
      <c r="H96" s="108"/>
      <c r="I96" s="108"/>
      <c r="J96" s="52"/>
      <c r="K96" s="52"/>
      <c r="L96" s="52"/>
    </row>
    <row r="97" spans="5:12" ht="20.100000000000001" customHeight="1" x14ac:dyDescent="0.25">
      <c r="E97" s="52"/>
      <c r="F97" s="52"/>
      <c r="H97" s="108"/>
      <c r="I97" s="108"/>
      <c r="J97" s="52"/>
      <c r="K97" s="52"/>
      <c r="L97" s="52"/>
    </row>
    <row r="98" spans="5:12" ht="20.100000000000001" customHeight="1" x14ac:dyDescent="0.25">
      <c r="E98" s="52"/>
      <c r="F98" s="52"/>
      <c r="H98" s="108"/>
      <c r="I98" s="108"/>
      <c r="J98" s="52"/>
      <c r="K98" s="52"/>
      <c r="L98" s="52"/>
    </row>
    <row r="99" spans="5:12" ht="20.100000000000001" customHeight="1" x14ac:dyDescent="0.25">
      <c r="E99" s="52"/>
      <c r="F99" s="52"/>
      <c r="H99" s="108"/>
      <c r="I99" s="108"/>
      <c r="J99" s="52"/>
      <c r="K99" s="52"/>
      <c r="L99" s="52"/>
    </row>
    <row r="100" spans="5:12" ht="20.100000000000001" customHeight="1" x14ac:dyDescent="0.25">
      <c r="E100" s="52"/>
      <c r="F100" s="52"/>
      <c r="H100" s="108"/>
      <c r="I100" s="108"/>
      <c r="J100" s="52"/>
      <c r="K100" s="52"/>
      <c r="L100" s="52"/>
    </row>
    <row r="101" spans="5:12" ht="20.100000000000001" customHeight="1" x14ac:dyDescent="0.25">
      <c r="E101" s="52"/>
      <c r="F101" s="52"/>
      <c r="H101" s="108"/>
      <c r="I101" s="108"/>
      <c r="J101" s="52"/>
      <c r="K101" s="52"/>
      <c r="L101" s="52"/>
    </row>
    <row r="102" spans="5:12" ht="20.100000000000001" customHeight="1" x14ac:dyDescent="0.25">
      <c r="E102" s="52"/>
      <c r="F102" s="52"/>
      <c r="H102" s="108"/>
      <c r="I102" s="108"/>
      <c r="J102" s="52"/>
      <c r="K102" s="52"/>
      <c r="L102" s="52"/>
    </row>
    <row r="103" spans="5:12" ht="20.100000000000001" customHeight="1" x14ac:dyDescent="0.25">
      <c r="E103" s="52"/>
      <c r="F103" s="52"/>
      <c r="H103" s="108"/>
      <c r="I103" s="108"/>
      <c r="J103" s="52"/>
      <c r="K103" s="52"/>
      <c r="L103" s="52"/>
    </row>
    <row r="104" spans="5:12" ht="20.100000000000001" customHeight="1" x14ac:dyDescent="0.25">
      <c r="E104" s="52"/>
      <c r="F104" s="52"/>
      <c r="H104" s="108"/>
      <c r="I104" s="108"/>
      <c r="J104" s="52"/>
      <c r="K104" s="52"/>
      <c r="L104" s="52"/>
    </row>
    <row r="105" spans="5:12" ht="20.100000000000001" customHeight="1" x14ac:dyDescent="0.25">
      <c r="E105" s="52"/>
      <c r="F105" s="52"/>
      <c r="H105" s="108"/>
      <c r="I105" s="108"/>
      <c r="J105" s="52"/>
      <c r="K105" s="52"/>
      <c r="L105" s="52"/>
    </row>
    <row r="106" spans="5:12" ht="20.100000000000001" customHeight="1" x14ac:dyDescent="0.25">
      <c r="E106" s="52"/>
      <c r="F106" s="52"/>
      <c r="H106" s="108"/>
      <c r="I106" s="108"/>
      <c r="J106" s="52"/>
      <c r="K106" s="52"/>
      <c r="L106" s="52"/>
    </row>
    <row r="107" spans="5:12" ht="20.100000000000001" customHeight="1" x14ac:dyDescent="0.25">
      <c r="E107" s="52"/>
      <c r="F107" s="52"/>
      <c r="H107" s="108"/>
      <c r="I107" s="108"/>
      <c r="J107" s="52"/>
      <c r="K107" s="52"/>
      <c r="L107" s="52"/>
    </row>
    <row r="108" spans="5:12" ht="20.100000000000001" customHeight="1" x14ac:dyDescent="0.25">
      <c r="E108" s="52"/>
      <c r="F108" s="52"/>
      <c r="H108" s="108"/>
      <c r="I108" s="108"/>
      <c r="J108" s="52"/>
      <c r="K108" s="52"/>
      <c r="L108" s="52"/>
    </row>
    <row r="109" spans="5:12" ht="20.100000000000001" customHeight="1" x14ac:dyDescent="0.25">
      <c r="E109" s="52"/>
      <c r="F109" s="52"/>
      <c r="H109" s="108"/>
      <c r="I109" s="108"/>
      <c r="J109" s="52"/>
      <c r="K109" s="52"/>
      <c r="L109" s="52"/>
    </row>
    <row r="110" spans="5:12" ht="20.100000000000001" customHeight="1" x14ac:dyDescent="0.25">
      <c r="E110" s="52"/>
      <c r="F110" s="52"/>
      <c r="H110" s="108"/>
      <c r="I110" s="108"/>
      <c r="J110" s="52"/>
      <c r="K110" s="52"/>
      <c r="L110" s="52"/>
    </row>
    <row r="111" spans="5:12" ht="20.100000000000001" customHeight="1" x14ac:dyDescent="0.25">
      <c r="E111" s="52"/>
      <c r="F111" s="52"/>
      <c r="H111" s="108"/>
      <c r="I111" s="108"/>
      <c r="J111" s="52"/>
      <c r="K111" s="52"/>
      <c r="L111" s="52"/>
    </row>
    <row r="112" spans="5:12" ht="20.100000000000001" customHeight="1" x14ac:dyDescent="0.25">
      <c r="E112" s="52"/>
      <c r="F112" s="52"/>
      <c r="H112" s="108"/>
      <c r="I112" s="108"/>
      <c r="J112" s="52"/>
      <c r="K112" s="52"/>
      <c r="L112" s="52"/>
    </row>
    <row r="113" spans="5:12" ht="20.100000000000001" customHeight="1" x14ac:dyDescent="0.25">
      <c r="E113" s="52"/>
      <c r="F113" s="52"/>
      <c r="H113" s="108"/>
      <c r="I113" s="108"/>
      <c r="J113" s="52"/>
      <c r="K113" s="52"/>
      <c r="L113" s="52"/>
    </row>
    <row r="114" spans="5:12" ht="20.100000000000001" customHeight="1" x14ac:dyDescent="0.25">
      <c r="E114" s="52"/>
      <c r="F114" s="52"/>
      <c r="H114" s="108"/>
      <c r="I114" s="108"/>
      <c r="J114" s="52"/>
      <c r="K114" s="52"/>
      <c r="L114" s="52"/>
    </row>
    <row r="115" spans="5:12" ht="20.100000000000001" customHeight="1" x14ac:dyDescent="0.25">
      <c r="E115" s="52"/>
      <c r="F115" s="52"/>
      <c r="H115" s="108"/>
      <c r="I115" s="108"/>
      <c r="J115" s="52"/>
      <c r="K115" s="52"/>
      <c r="L115" s="52"/>
    </row>
    <row r="116" spans="5:12" ht="20.100000000000001" customHeight="1" x14ac:dyDescent="0.25">
      <c r="E116" s="52"/>
      <c r="F116" s="52"/>
      <c r="H116" s="108"/>
      <c r="I116" s="108"/>
      <c r="J116" s="52"/>
      <c r="K116" s="52"/>
      <c r="L116" s="52"/>
    </row>
    <row r="117" spans="5:12" ht="20.100000000000001" customHeight="1" x14ac:dyDescent="0.25">
      <c r="E117" s="52"/>
      <c r="F117" s="52"/>
      <c r="H117" s="108"/>
      <c r="I117" s="108"/>
      <c r="J117" s="52"/>
      <c r="K117" s="52"/>
      <c r="L117" s="52"/>
    </row>
    <row r="118" spans="5:12" ht="20.100000000000001" customHeight="1" x14ac:dyDescent="0.25">
      <c r="E118" s="52"/>
      <c r="F118" s="52"/>
      <c r="H118" s="108"/>
      <c r="I118" s="108"/>
      <c r="J118" s="52"/>
      <c r="K118" s="52"/>
      <c r="L118" s="52"/>
    </row>
    <row r="119" spans="5:12" ht="20.100000000000001" customHeight="1" x14ac:dyDescent="0.25">
      <c r="E119" s="52"/>
      <c r="F119" s="52"/>
      <c r="H119" s="108"/>
      <c r="I119" s="108"/>
      <c r="J119" s="52"/>
      <c r="K119" s="52"/>
      <c r="L119" s="52"/>
    </row>
    <row r="120" spans="5:12" ht="20.100000000000001" customHeight="1" x14ac:dyDescent="0.25">
      <c r="E120" s="52"/>
      <c r="F120" s="52"/>
    </row>
    <row r="121" spans="5:12" ht="20.100000000000001" customHeight="1" x14ac:dyDescent="0.25">
      <c r="E121" s="52"/>
      <c r="F121" s="52"/>
    </row>
    <row r="122" spans="5:12" ht="20.100000000000001" customHeight="1" x14ac:dyDescent="0.25">
      <c r="E122" s="52"/>
      <c r="F122" s="52"/>
    </row>
    <row r="123" spans="5:12" ht="20.100000000000001" customHeight="1" x14ac:dyDescent="0.25">
      <c r="E123" s="52"/>
      <c r="F123" s="52"/>
    </row>
    <row r="124" spans="5:12" ht="20.100000000000001" customHeight="1" x14ac:dyDescent="0.25"/>
    <row r="125" spans="5:12" ht="20.100000000000001" customHeight="1" x14ac:dyDescent="0.25"/>
    <row r="126" spans="5:12" ht="20.100000000000001" customHeight="1" x14ac:dyDescent="0.25"/>
    <row r="127" spans="5:12" ht="20.100000000000001" customHeight="1" x14ac:dyDescent="0.25"/>
    <row r="128" spans="5:12"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row r="182" ht="20.100000000000001" customHeight="1" x14ac:dyDescent="0.25"/>
    <row r="183" ht="20.100000000000001" customHeight="1" x14ac:dyDescent="0.25"/>
    <row r="184" ht="20.100000000000001" customHeight="1" x14ac:dyDescent="0.25"/>
    <row r="185" ht="20.100000000000001" customHeight="1" x14ac:dyDescent="0.25"/>
    <row r="186" ht="20.100000000000001" customHeight="1" x14ac:dyDescent="0.25"/>
    <row r="187" ht="20.100000000000001" customHeight="1" x14ac:dyDescent="0.25"/>
    <row r="188" ht="20.100000000000001" customHeight="1" x14ac:dyDescent="0.25"/>
    <row r="189" ht="20.100000000000001" customHeight="1" x14ac:dyDescent="0.25"/>
    <row r="190" ht="20.100000000000001" customHeight="1" x14ac:dyDescent="0.25"/>
    <row r="191" ht="20.100000000000001" customHeight="1" x14ac:dyDescent="0.25"/>
    <row r="192" ht="20.100000000000001" customHeight="1" x14ac:dyDescent="0.25"/>
    <row r="193" ht="20.100000000000001" customHeight="1" x14ac:dyDescent="0.25"/>
    <row r="194" ht="20.100000000000001" customHeight="1" x14ac:dyDescent="0.25"/>
    <row r="195" ht="20.100000000000001" customHeight="1" x14ac:dyDescent="0.25"/>
    <row r="196" ht="20.100000000000001" customHeight="1" x14ac:dyDescent="0.25"/>
    <row r="197" ht="20.100000000000001" customHeight="1" x14ac:dyDescent="0.25"/>
    <row r="198" ht="20.100000000000001" customHeight="1" x14ac:dyDescent="0.25"/>
    <row r="199" ht="20.100000000000001" customHeight="1" x14ac:dyDescent="0.25"/>
    <row r="200" ht="20.100000000000001" customHeight="1" x14ac:dyDescent="0.25"/>
    <row r="201" ht="20.100000000000001" customHeight="1" x14ac:dyDescent="0.25"/>
    <row r="202" ht="20.100000000000001" customHeight="1" x14ac:dyDescent="0.25"/>
    <row r="203" ht="20.100000000000001" customHeight="1" x14ac:dyDescent="0.25"/>
    <row r="204" ht="20.100000000000001" customHeight="1" x14ac:dyDescent="0.25"/>
    <row r="205" ht="20.100000000000001" customHeight="1" x14ac:dyDescent="0.25"/>
    <row r="206" ht="20.100000000000001" customHeight="1" x14ac:dyDescent="0.25"/>
    <row r="207" ht="20.100000000000001" customHeight="1" x14ac:dyDescent="0.25"/>
    <row r="208" ht="20.100000000000001" customHeight="1" x14ac:dyDescent="0.25"/>
    <row r="209" ht="20.100000000000001" customHeight="1" x14ac:dyDescent="0.25"/>
    <row r="210" ht="20.100000000000001" customHeight="1" x14ac:dyDescent="0.25"/>
    <row r="211" ht="20.100000000000001" customHeight="1" x14ac:dyDescent="0.25"/>
    <row r="212" ht="20.100000000000001" customHeight="1" x14ac:dyDescent="0.25"/>
    <row r="213" ht="20.100000000000001" customHeight="1" x14ac:dyDescent="0.25"/>
    <row r="214" ht="20.100000000000001" customHeight="1" x14ac:dyDescent="0.25"/>
    <row r="215" ht="20.100000000000001" customHeight="1" x14ac:dyDescent="0.25"/>
    <row r="216" ht="20.100000000000001" customHeight="1" x14ac:dyDescent="0.25"/>
    <row r="217" ht="20.100000000000001" customHeight="1" x14ac:dyDescent="0.25"/>
    <row r="218" ht="20.100000000000001" customHeight="1" x14ac:dyDescent="0.25"/>
    <row r="219" ht="20.100000000000001" customHeight="1" x14ac:dyDescent="0.25"/>
    <row r="220" ht="20.100000000000001" customHeight="1" x14ac:dyDescent="0.25"/>
    <row r="221" ht="20.100000000000001" customHeight="1" x14ac:dyDescent="0.25"/>
    <row r="222" ht="20.100000000000001" customHeight="1" x14ac:dyDescent="0.25"/>
    <row r="223" ht="20.100000000000001" customHeight="1" x14ac:dyDescent="0.25"/>
    <row r="224" ht="20.100000000000001" customHeight="1" x14ac:dyDescent="0.25"/>
    <row r="225" ht="20.100000000000001" customHeight="1" x14ac:dyDescent="0.25"/>
    <row r="226" ht="20.100000000000001" customHeight="1" x14ac:dyDescent="0.25"/>
    <row r="227" ht="20.100000000000001" customHeight="1" x14ac:dyDescent="0.25"/>
    <row r="228" ht="20.100000000000001" customHeight="1" x14ac:dyDescent="0.25"/>
    <row r="229" ht="20.100000000000001" customHeight="1" x14ac:dyDescent="0.25"/>
    <row r="230" ht="20.100000000000001" customHeight="1" x14ac:dyDescent="0.25"/>
  </sheetData>
  <mergeCells count="19">
    <mergeCell ref="G1:L1"/>
    <mergeCell ref="G2:L2"/>
    <mergeCell ref="G3:L3"/>
    <mergeCell ref="B14:D14"/>
    <mergeCell ref="B12:B13"/>
    <mergeCell ref="J6:L6"/>
    <mergeCell ref="A8:C8"/>
    <mergeCell ref="A12:A13"/>
    <mergeCell ref="G6:G7"/>
    <mergeCell ref="A26:B26"/>
    <mergeCell ref="A38:B38"/>
    <mergeCell ref="B23:D23"/>
    <mergeCell ref="H6:I6"/>
    <mergeCell ref="A6:A7"/>
    <mergeCell ref="B6:B7"/>
    <mergeCell ref="D6:D7"/>
    <mergeCell ref="F6:F7"/>
    <mergeCell ref="E6:E7"/>
    <mergeCell ref="C6:C7"/>
  </mergeCells>
  <phoneticPr fontId="9" type="noConversion"/>
  <printOptions horizontalCentered="1"/>
  <pageMargins left="0.25" right="0.25" top="0.75" bottom="0.75" header="0.3" footer="0.3"/>
  <pageSetup paperSize="8" scale="85"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a86159a-a369-412d-996c-ca8d8847d33a">
      <UserInfo>
        <DisplayName>Cordelia Girdler-Brown</DisplayName>
        <AccountId>1188</AccountId>
        <AccountType/>
      </UserInfo>
      <UserInfo>
        <DisplayName>Kristal Fowler</DisplayName>
        <AccountId>1195</AccountId>
        <AccountType/>
      </UserInfo>
    </SharedWithUsers>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0E6461-1057-40BA-8CF9-333474F2C505}">
  <ds:schemaRefs>
    <ds:schemaRef ds:uri="http://www.w3.org/XML/1998/namespace"/>
    <ds:schemaRef ds:uri="http://purl.org/dc/elements/1.1/"/>
    <ds:schemaRef ds:uri="http://schemas.openxmlformats.org/package/2006/metadata/core-properties"/>
    <ds:schemaRef ds:uri="http://schemas.microsoft.com/office/2006/documentManagement/types"/>
    <ds:schemaRef ds:uri="d6ac1c1d-99cf-4820-87b7-810e7763aa7a"/>
    <ds:schemaRef ds:uri="http://schemas.microsoft.com/office/infopath/2007/PartnerControls"/>
    <ds:schemaRef ds:uri="http://purl.org/dc/terms/"/>
    <ds:schemaRef ds:uri="4a86159a-a369-412d-996c-ca8d8847d33a"/>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0F7766A3-4B8D-4CAF-AB80-C543779371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Nick Adams</cp:lastModifiedBy>
  <cp:revision/>
  <dcterms:created xsi:type="dcterms:W3CDTF">2020-07-21T23:18:09Z</dcterms:created>
  <dcterms:modified xsi:type="dcterms:W3CDTF">2025-08-25T20:35:25Z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