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3" documentId="8_{8BB5B445-60CA-4643-A68D-AD792E6FF81A}" xr6:coauthVersionLast="47" xr6:coauthVersionMax="47" xr10:uidLastSave="{5A53EE03-45F5-4EBE-9A5C-26F2E49FDCB3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IFC!$A$1:$B$91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/>
  <c r="C91" i="2" a="1"/>
  <c r="C91" i="2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A108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<sst xmlns="http://schemas.openxmlformats.org/spreadsheetml/2006/main" count="297" uniqueCount="174">
  <si>
    <t>Folder Structure</t>
  </si>
  <si>
    <t>Checklists</t>
  </si>
  <si>
    <t>Name.1</t>
  </si>
  <si>
    <t>Conqa</t>
  </si>
  <si>
    <t>plot.log</t>
  </si>
  <si>
    <t>Custom</t>
  </si>
  <si>
    <t>Add</t>
  </si>
  <si>
    <t>Commercial Projects Checklist V5</t>
  </si>
  <si>
    <t xml:space="preserve">PROJECT NAME : LTE Structures </t>
  </si>
  <si>
    <t xml:space="preserve">Q039 - </t>
  </si>
  <si>
    <t>Youth Remand Center Wacol</t>
  </si>
  <si>
    <t>LTE-PR-DWG-LG-C01</t>
  </si>
  <si>
    <t>LTE-PR-DWG-LG-C02</t>
  </si>
  <si>
    <t>LTE-PR-DWG-LG-C03</t>
  </si>
  <si>
    <t>LTE-PR-DWG-LG-C04</t>
  </si>
  <si>
    <t>LTE-PR-DWG-LG-C08</t>
  </si>
  <si>
    <t>LTE-PR-DWG-LG-C09</t>
  </si>
  <si>
    <t>LTE-PR-DWG-LG-C10</t>
  </si>
  <si>
    <t>LTE-PR-DWG-LG-C11</t>
  </si>
  <si>
    <t>LTE-PR-DWG-LG-C13</t>
  </si>
  <si>
    <t>LTE-PR-DWG-LG-C14</t>
  </si>
  <si>
    <t>LTE-PR-DWG-LG-C15</t>
  </si>
  <si>
    <t>LTE-PR-DWG-LG-C16</t>
  </si>
  <si>
    <t>LTE-PR-DWG-LG-C17</t>
  </si>
  <si>
    <t>LTE-PR-DWG-LG-C18</t>
  </si>
  <si>
    <t>LTE-PR-DWG-LG-C19</t>
  </si>
  <si>
    <t>LTE-PR-DWG-LG-C20</t>
  </si>
  <si>
    <t>LTE-PR-DWG-LG-C20A</t>
  </si>
  <si>
    <t>LTE-PR-DWG-LG-C21</t>
  </si>
  <si>
    <t>LTE-PR-DWG-LG-C21A</t>
  </si>
  <si>
    <t>LTE-PR-DWG-LG-C22</t>
  </si>
  <si>
    <t>LTE-PR-DWG-LG-C22A</t>
  </si>
  <si>
    <t>LTE-PR-DWG-LG-C23</t>
  </si>
  <si>
    <t>LTE-PR-DWG-LG-C23A</t>
  </si>
  <si>
    <t>LTE-PR-DWG-LG-C24</t>
  </si>
  <si>
    <t>LTE-PR-DWG-LG-C25</t>
  </si>
  <si>
    <t>LTE-PR-DWG-LG-C26</t>
  </si>
  <si>
    <t>LTE-PR-DWG-LG-C27</t>
  </si>
  <si>
    <t>LTE-PR-DWG-LG-C28</t>
  </si>
  <si>
    <t>LTE-PR-DWG-LG-C29</t>
  </si>
  <si>
    <t>LTE-PR-DWG-LG-C30</t>
  </si>
  <si>
    <t>LTE-PR-DWG-LG-C31</t>
  </si>
  <si>
    <t>LTE-PR-DWG-LG-C32</t>
  </si>
  <si>
    <t>LTE-PR-DWG-LG-C33</t>
  </si>
  <si>
    <t>LTE-PR-DWG-LG-C34</t>
  </si>
  <si>
    <t>LTE-PR-DWG-LG-C35</t>
  </si>
  <si>
    <t>LTE-PR-DWG-LG-C36</t>
  </si>
  <si>
    <t>LTE-PR-DWG-LG-C37</t>
  </si>
  <si>
    <t>LTE-PR-DWG-LG-C38</t>
  </si>
  <si>
    <t>LTE-PR-DWG-LG-C39</t>
  </si>
  <si>
    <t>LTE-PR-DWG-LG-C40</t>
  </si>
  <si>
    <t>LTE-PR-DWG-LG-C41</t>
  </si>
  <si>
    <t>LTE-PR-DWG-LG-C42</t>
  </si>
  <si>
    <t>LTE-PR-DWG-LG-C43</t>
  </si>
  <si>
    <t>LTE-PR-DWG-LG-C44</t>
  </si>
  <si>
    <t>LTE-PR-DWG-LG-C45</t>
  </si>
  <si>
    <t>LTE-PR-DWG-LG-C46</t>
  </si>
  <si>
    <t>LTE-PR-DWG-LG-C47</t>
  </si>
  <si>
    <t>LTE-PR-DWG-LG-C48</t>
  </si>
  <si>
    <t>LTE-PR-DWG-LG-C49</t>
  </si>
  <si>
    <t>LTE-PR-DWG-LG-C50</t>
  </si>
  <si>
    <t>LTE-PR-DWG-LG-C51</t>
  </si>
  <si>
    <t>LTE-PR-DWG-LG-C52</t>
  </si>
  <si>
    <t>LTE-PR-DWG-LG-C53</t>
  </si>
  <si>
    <t>LTE-PR-DWG-LG-C54</t>
  </si>
  <si>
    <t>LTE-PR-DWG-LG-C55</t>
  </si>
  <si>
    <t>LTE-PR-DWG-LG-C56</t>
  </si>
  <si>
    <t>LTE-PR-DWG-LG-C57</t>
  </si>
  <si>
    <t>LTE-PR-DWG-LG-C58</t>
  </si>
  <si>
    <t>LTE-PR-DWG-LG-C59</t>
  </si>
  <si>
    <t>LTE-PR-DWG-LG-C60</t>
  </si>
  <si>
    <t>LTE-PR-DWG-LG-COLUMNS</t>
  </si>
  <si>
    <t>LTE-PR-DWG-LG-COLUMNSFORTEMPWORKS</t>
  </si>
  <si>
    <t>LTE-PR-DWG-LG-MP01A</t>
  </si>
  <si>
    <t>LTE-PR-DWG-LG-MP01B</t>
  </si>
  <si>
    <t>YRC</t>
  </si>
  <si>
    <t>LG</t>
  </si>
  <si>
    <t>LG-C01</t>
  </si>
  <si>
    <t>LG-C02</t>
  </si>
  <si>
    <t>LG-C03</t>
  </si>
  <si>
    <t>LG-C04</t>
  </si>
  <si>
    <t>LG-C08</t>
  </si>
  <si>
    <t>LG-C09</t>
  </si>
  <si>
    <t>LG-C10</t>
  </si>
  <si>
    <t>LG-C11</t>
  </si>
  <si>
    <t>LG-C13</t>
  </si>
  <si>
    <t>LG-C14</t>
  </si>
  <si>
    <t>LG-C15</t>
  </si>
  <si>
    <t>LG-C16</t>
  </si>
  <si>
    <t>LG-C17</t>
  </si>
  <si>
    <t>LG-C18</t>
  </si>
  <si>
    <t>LG-C19</t>
  </si>
  <si>
    <t>LG-C20</t>
  </si>
  <si>
    <t>LG-C20A</t>
  </si>
  <si>
    <t>LG-C21</t>
  </si>
  <si>
    <t>LG-C21A</t>
  </si>
  <si>
    <t>LG-C22</t>
  </si>
  <si>
    <t>LG-C22A</t>
  </si>
  <si>
    <t>LG-C23</t>
  </si>
  <si>
    <t>LG-C23A</t>
  </si>
  <si>
    <t>LG-C24</t>
  </si>
  <si>
    <t>LG-C25</t>
  </si>
  <si>
    <t>LG-C26</t>
  </si>
  <si>
    <t>LG-C27</t>
  </si>
  <si>
    <t>LG-C28</t>
  </si>
  <si>
    <t>LG-C29</t>
  </si>
  <si>
    <t>LG-C30</t>
  </si>
  <si>
    <t>LG-C31</t>
  </si>
  <si>
    <t>LG-C32</t>
  </si>
  <si>
    <t>LG-C33</t>
  </si>
  <si>
    <t>LG-C34</t>
  </si>
  <si>
    <t>LG-C35</t>
  </si>
  <si>
    <t>LG-C36</t>
  </si>
  <si>
    <t>LG-C37</t>
  </si>
  <si>
    <t>LG-C38</t>
  </si>
  <si>
    <t>LG-C39</t>
  </si>
  <si>
    <t>LG-C40</t>
  </si>
  <si>
    <t>LG-C41</t>
  </si>
  <si>
    <t>LG-C42</t>
  </si>
  <si>
    <t>LG-C43</t>
  </si>
  <si>
    <t>LG-C44</t>
  </si>
  <si>
    <t>LG-C45</t>
  </si>
  <si>
    <t>LG-C46</t>
  </si>
  <si>
    <t>LG-C47</t>
  </si>
  <si>
    <t>LG-C48</t>
  </si>
  <si>
    <t>LG-C49</t>
  </si>
  <si>
    <t>LG-C50</t>
  </si>
  <si>
    <t>LG-C51</t>
  </si>
  <si>
    <t>LG-C52</t>
  </si>
  <si>
    <t>LG-C53</t>
  </si>
  <si>
    <t>LG-C54</t>
  </si>
  <si>
    <t>LG-C55</t>
  </si>
  <si>
    <t>LG-C56</t>
  </si>
  <si>
    <t>LG-C57</t>
  </si>
  <si>
    <t>LG-C58</t>
  </si>
  <si>
    <t>LG-C59</t>
  </si>
  <si>
    <t>LG-C60</t>
  </si>
  <si>
    <t>240312-LTE-LG-RETAININGWALL-IFC.zip</t>
  </si>
  <si>
    <t>240312-LTE-LOWERGROUND&amp;GROUNDPRELIMMARKINGPLANS&amp;KEYPLANSREVIEW.zip</t>
  </si>
  <si>
    <t>LTE-PR-DWG-EL03</t>
  </si>
  <si>
    <t>LTE-PR-DWG-LG-P01</t>
  </si>
  <si>
    <t>LTE-PR-DWG-LG-P03</t>
  </si>
  <si>
    <t>LTE-PR-DWG-LG-P05</t>
  </si>
  <si>
    <t>LTE-PR-DWG-LG-P06</t>
  </si>
  <si>
    <t>LTE-PR-DWG-LG-P07</t>
  </si>
  <si>
    <t>LTE-PR-DWG-LG-P08</t>
  </si>
  <si>
    <t>LTE-PR-DWG-LG-P09</t>
  </si>
  <si>
    <t>LTE-PR-DWG-LG-P10</t>
  </si>
  <si>
    <t>LTE-PR-DWG-LG-P11</t>
  </si>
  <si>
    <t>LTE-PR-DWG-LG-P12</t>
  </si>
  <si>
    <t>LTE-PR-DWG-LG-P13</t>
  </si>
  <si>
    <t>LTE-PR-DWG-LG-P14</t>
  </si>
  <si>
    <t>LTE-PR-DWG-LG-P14A</t>
  </si>
  <si>
    <t>LTE-PR-DWG-LG-P15</t>
  </si>
  <si>
    <t>LTE-PR-DWG-LG-P16</t>
  </si>
  <si>
    <t>LTE-PR-DWG-MP01</t>
  </si>
  <si>
    <t>LTE-PR-DWG-MP01A</t>
  </si>
  <si>
    <t>LTE-PR-DWG-MP01B</t>
  </si>
  <si>
    <t>_LTE-PR-DWG-EL04</t>
  </si>
  <si>
    <t>LG-P03</t>
  </si>
  <si>
    <t>LG-P05</t>
  </si>
  <si>
    <t>LG-P06</t>
  </si>
  <si>
    <t>LG-P07</t>
  </si>
  <si>
    <t>LG-P08</t>
  </si>
  <si>
    <t>LG-P09</t>
  </si>
  <si>
    <t>LG-P10</t>
  </si>
  <si>
    <t>LG-P01</t>
  </si>
  <si>
    <t>LG-P11</t>
  </si>
  <si>
    <t>LG-P12</t>
  </si>
  <si>
    <t>LG-P13</t>
  </si>
  <si>
    <t>LG-P14</t>
  </si>
  <si>
    <t>LG-P14A</t>
  </si>
  <si>
    <t>LG-P15</t>
  </si>
  <si>
    <t>LG-P16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</si>
</sst>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91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topLeftCell="A57" workbookViewId="0">
      <selection activeCell="G62" sqref="G62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8</v>
      </c>
      <c r="C1" t="s">
        <v>9</v>
      </c>
      <c r="D1" t="s">
        <v>10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76</v>
      </c>
      <c r="B3" s="13" t="s">
        <v>77</v>
      </c>
      <c r="D3" s="15"/>
      <c r="E3" s="16"/>
    </row>
    <row r="4" spans="1:24" ht="15.75" customHeight="1" x14ac:dyDescent="0.25">
      <c r="B4" s="13" t="s">
        <v>78</v>
      </c>
      <c r="D4" s="15"/>
      <c r="E4" s="16"/>
    </row>
    <row r="5" spans="1:24" ht="15.75" customHeight="1" x14ac:dyDescent="0.25">
      <c r="B5" s="13" t="s">
        <v>79</v>
      </c>
      <c r="D5" s="15"/>
      <c r="E5" s="16"/>
    </row>
    <row r="6" spans="1:24" ht="15.75" customHeight="1" x14ac:dyDescent="0.25">
      <c r="B6" s="13" t="s">
        <v>80</v>
      </c>
      <c r="D6" s="15"/>
      <c r="E6" s="16"/>
    </row>
    <row r="7" spans="1:24" ht="15.75" customHeight="1" x14ac:dyDescent="0.25">
      <c r="B7" s="13" t="s">
        <v>81</v>
      </c>
      <c r="D7" s="15"/>
      <c r="E7" s="16"/>
    </row>
    <row r="8" spans="1:24" ht="15.75" customHeight="1" x14ac:dyDescent="0.25">
      <c r="B8" s="13" t="s">
        <v>82</v>
      </c>
      <c r="D8" s="15"/>
      <c r="E8" s="16"/>
    </row>
    <row r="9" spans="1:24" ht="15.75" customHeight="1" x14ac:dyDescent="0.25">
      <c r="B9" s="13" t="s">
        <v>83</v>
      </c>
      <c r="D9" s="15"/>
      <c r="E9" s="16"/>
    </row>
    <row r="10" spans="1:24" ht="15.75" customHeight="1" x14ac:dyDescent="0.25">
      <c r="B10" s="13" t="s">
        <v>84</v>
      </c>
      <c r="D10" s="15"/>
      <c r="E10" s="16"/>
    </row>
    <row r="11" spans="1:24" ht="15.75" customHeight="1" x14ac:dyDescent="0.25">
      <c r="B11" s="13" t="s">
        <v>85</v>
      </c>
      <c r="D11" s="15"/>
      <c r="E11" s="16"/>
    </row>
    <row r="12" spans="1:24" ht="15.75" customHeight="1" x14ac:dyDescent="0.25">
      <c r="B12" s="13" t="s">
        <v>86</v>
      </c>
      <c r="D12" s="15"/>
      <c r="E12" s="16"/>
    </row>
    <row r="13" spans="1:24" ht="15.75" customHeight="1" x14ac:dyDescent="0.25">
      <c r="B13" s="13" t="s">
        <v>87</v>
      </c>
      <c r="D13" s="15"/>
      <c r="E13" s="16"/>
    </row>
    <row r="14" spans="1:24" ht="15.75" customHeight="1" x14ac:dyDescent="0.25">
      <c r="B14" s="13" t="s">
        <v>88</v>
      </c>
      <c r="D14" s="15"/>
      <c r="E14" s="16"/>
    </row>
    <row r="15" spans="1:24" ht="15.75" customHeight="1" x14ac:dyDescent="0.25">
      <c r="B15" s="13" t="s">
        <v>89</v>
      </c>
      <c r="D15" s="15"/>
      <c r="E15" s="16"/>
    </row>
    <row r="16" spans="1:24" ht="15.75" customHeight="1" x14ac:dyDescent="0.25">
      <c r="B16" s="13" t="s">
        <v>90</v>
      </c>
      <c r="D16" s="15"/>
      <c r="E16" s="16"/>
    </row>
    <row r="17" spans="1:5" ht="15.75" customHeight="1" x14ac:dyDescent="0.25">
      <c r="B17" s="13" t="s">
        <v>91</v>
      </c>
      <c r="D17" s="15"/>
      <c r="E17" s="16"/>
    </row>
    <row r="18" spans="1:5" ht="15.75" customHeight="1" x14ac:dyDescent="0.25">
      <c r="B18" s="13" t="s">
        <v>92</v>
      </c>
      <c r="D18" s="15"/>
      <c r="E18" s="16"/>
    </row>
    <row r="19" spans="1:5" ht="15.75" customHeight="1" x14ac:dyDescent="0.25">
      <c r="B19" s="13" t="s">
        <v>93</v>
      </c>
      <c r="D19" s="15"/>
      <c r="E19" s="16"/>
    </row>
    <row r="20" spans="1:5" ht="15.75" customHeight="1" x14ac:dyDescent="0.25">
      <c r="B20" s="13" t="s">
        <v>94</v>
      </c>
      <c r="D20" s="15"/>
      <c r="E20" s="16"/>
    </row>
    <row r="21" spans="1:5" ht="15.75" customHeight="1" x14ac:dyDescent="0.25">
      <c r="B21" s="13" t="s">
        <v>95</v>
      </c>
      <c r="D21" s="15"/>
      <c r="E21" s="16"/>
    </row>
    <row r="22" spans="1:5" ht="15.75" customHeight="1" x14ac:dyDescent="0.25">
      <c r="B22" s="13" t="s">
        <v>96</v>
      </c>
      <c r="D22" s="15"/>
      <c r="E22" s="16"/>
    </row>
    <row r="23" spans="1:5" ht="15.75" customHeight="1" x14ac:dyDescent="0.25">
      <c r="B23" s="13" t="s">
        <v>97</v>
      </c>
      <c r="D23" s="15"/>
      <c r="E23" s="16"/>
    </row>
    <row r="24" spans="1:5" ht="15.75" customHeight="1" x14ac:dyDescent="0.25">
      <c r="B24" s="13" t="s">
        <v>98</v>
      </c>
      <c r="D24" s="15"/>
      <c r="E24" s="16"/>
    </row>
    <row r="25" spans="1:5" ht="15.75" customHeight="1" x14ac:dyDescent="0.25">
      <c r="B25" s="13" t="s">
        <v>99</v>
      </c>
      <c r="D25" s="15"/>
      <c r="E25" s="16"/>
    </row>
    <row r="26" spans="1:5" ht="15.75" customHeight="1" x14ac:dyDescent="0.25">
      <c r="B26" s="13" t="s">
        <v>100</v>
      </c>
      <c r="D26" s="15"/>
      <c r="E26" s="16"/>
    </row>
    <row r="27" spans="1:5" ht="15.75" customHeight="1" x14ac:dyDescent="0.25">
      <c r="B27" s="13" t="s">
        <v>101</v>
      </c>
      <c r="D27" s="15"/>
      <c r="E27" s="16"/>
    </row>
    <row r="28" spans="1:5" ht="15.75" customHeight="1" x14ac:dyDescent="0.25">
      <c r="B28" s="13" t="s">
        <v>102</v>
      </c>
      <c r="D28" s="15"/>
      <c r="E28" s="16"/>
    </row>
    <row r="29" spans="1:5" ht="15.75" customHeight="1" x14ac:dyDescent="0.25">
      <c r="B29" s="13" t="s">
        <v>103</v>
      </c>
      <c r="D29" s="15"/>
      <c r="E29" s="16"/>
    </row>
    <row r="30" spans="1:5" ht="15.75" customHeight="1" x14ac:dyDescent="0.25">
      <c r="B30" s="13" t="s">
        <v>104</v>
      </c>
      <c r="D30" s="15"/>
      <c r="E30" s="16"/>
    </row>
    <row r="31" spans="1:5" ht="15.75" customHeight="1" x14ac:dyDescent="0.25">
      <c r="A31" s="4"/>
      <c r="B31" s="13" t="s">
        <v>105</v>
      </c>
      <c r="D31" s="15"/>
      <c r="E31" s="16"/>
    </row>
    <row r="32" spans="1:5" ht="15.75" customHeight="1" x14ac:dyDescent="0.25">
      <c r="A32" s="4"/>
      <c r="B32" s="13" t="s">
        <v>106</v>
      </c>
      <c r="D32" s="15"/>
      <c r="E32" s="16"/>
    </row>
    <row r="33" spans="1:5" ht="15.75" customHeight="1" x14ac:dyDescent="0.25">
      <c r="A33" s="4"/>
      <c r="B33" s="13" t="s">
        <v>107</v>
      </c>
      <c r="D33" s="15"/>
      <c r="E33" s="16"/>
    </row>
    <row r="34" spans="1:5" ht="15.75" customHeight="1" x14ac:dyDescent="0.25">
      <c r="B34" s="13" t="s">
        <v>108</v>
      </c>
      <c r="D34" s="15"/>
      <c r="E34" s="16"/>
    </row>
    <row r="35" spans="1:5" ht="15.75" customHeight="1" x14ac:dyDescent="0.25">
      <c r="B35" s="13" t="s">
        <v>109</v>
      </c>
      <c r="D35" s="15"/>
      <c r="E35" s="16"/>
    </row>
    <row r="36" spans="1:5" ht="15.75" customHeight="1" x14ac:dyDescent="0.25">
      <c r="B36" s="13" t="s">
        <v>110</v>
      </c>
      <c r="D36" s="15"/>
      <c r="E36" s="16"/>
    </row>
    <row r="37" spans="1:5" ht="15.75" customHeight="1" x14ac:dyDescent="0.25">
      <c r="A37" s="5"/>
      <c r="B37" s="13" t="s">
        <v>111</v>
      </c>
      <c r="D37" s="15"/>
      <c r="E37" s="16"/>
    </row>
    <row r="38" spans="1:5" ht="15.75" customHeight="1" x14ac:dyDescent="0.25">
      <c r="B38" s="13" t="s">
        <v>112</v>
      </c>
      <c r="D38" s="15"/>
      <c r="E38" s="16"/>
    </row>
    <row r="39" spans="1:5" ht="15.75" customHeight="1" x14ac:dyDescent="0.25">
      <c r="B39" s="13" t="s">
        <v>113</v>
      </c>
      <c r="D39" s="15"/>
      <c r="E39" s="16"/>
    </row>
    <row r="40" spans="1:5" ht="15.75" customHeight="1" x14ac:dyDescent="0.25">
      <c r="B40" s="13" t="s">
        <v>114</v>
      </c>
      <c r="D40" s="15"/>
      <c r="E40" s="16"/>
    </row>
    <row r="41" spans="1:5" ht="15.75" customHeight="1" x14ac:dyDescent="0.25">
      <c r="B41" s="13" t="s">
        <v>115</v>
      </c>
      <c r="D41" s="15"/>
      <c r="E41" s="16"/>
    </row>
    <row r="42" spans="1:5" ht="15.75" customHeight="1" x14ac:dyDescent="0.25">
      <c r="B42" s="13" t="s">
        <v>116</v>
      </c>
      <c r="D42" s="15"/>
      <c r="E42" s="16"/>
    </row>
    <row r="43" spans="1:5" ht="15.75" customHeight="1" x14ac:dyDescent="0.25">
      <c r="B43" s="13" t="s">
        <v>117</v>
      </c>
      <c r="D43" s="15"/>
      <c r="E43" s="16"/>
    </row>
    <row r="44" spans="1:5" ht="15.75" customHeight="1" x14ac:dyDescent="0.25">
      <c r="B44" s="13" t="s">
        <v>118</v>
      </c>
      <c r="D44" s="15"/>
      <c r="E44" s="16"/>
    </row>
    <row r="45" spans="1:5" ht="16.05" customHeight="1" x14ac:dyDescent="0.25">
      <c r="A45" s="5"/>
      <c r="B45" s="13" t="s">
        <v>119</v>
      </c>
      <c r="D45" s="15"/>
      <c r="E45" s="16"/>
    </row>
    <row r="46" spans="1:5" ht="16.05" customHeight="1" x14ac:dyDescent="0.25">
      <c r="A46" s="5"/>
      <c r="B46" s="13" t="s">
        <v>120</v>
      </c>
      <c r="D46" s="15"/>
      <c r="E46" s="16"/>
    </row>
    <row r="47" spans="1:5" ht="16.05" customHeight="1" x14ac:dyDescent="0.25">
      <c r="A47" s="5"/>
      <c r="B47" s="13" t="s">
        <v>121</v>
      </c>
      <c r="D47" s="15"/>
      <c r="E47" s="16"/>
    </row>
    <row r="48" spans="1:5" ht="16.05" customHeight="1" x14ac:dyDescent="0.25">
      <c r="A48" s="5"/>
      <c r="B48" s="13" t="s">
        <v>122</v>
      </c>
      <c r="D48" s="15"/>
      <c r="E48" s="16"/>
    </row>
    <row r="49" spans="1:5" ht="16.05" customHeight="1" x14ac:dyDescent="0.25">
      <c r="A49" s="5"/>
      <c r="B49" s="13" t="s">
        <v>123</v>
      </c>
      <c r="D49" s="15"/>
      <c r="E49" s="16"/>
    </row>
    <row r="50" spans="1:5" ht="16.05" customHeight="1" x14ac:dyDescent="0.25">
      <c r="A50" s="5"/>
      <c r="B50" s="13" t="s">
        <v>124</v>
      </c>
      <c r="D50" s="15"/>
      <c r="E50" s="16"/>
    </row>
    <row r="51" spans="1:5" ht="15.75" customHeight="1" x14ac:dyDescent="0.25">
      <c r="B51" s="13" t="s">
        <v>125</v>
      </c>
      <c r="D51" s="15"/>
      <c r="E51" s="16"/>
    </row>
    <row r="52" spans="1:5" ht="15.75" customHeight="1" x14ac:dyDescent="0.25">
      <c r="B52" s="13" t="s">
        <v>126</v>
      </c>
      <c r="D52" s="15"/>
      <c r="E52" s="16"/>
    </row>
    <row r="53" spans="1:5" ht="15.75" customHeight="1" x14ac:dyDescent="0.25">
      <c r="B53" s="13" t="s">
        <v>127</v>
      </c>
      <c r="D53" s="15"/>
      <c r="E53" s="16"/>
    </row>
    <row r="54" spans="1:5" ht="16.05" customHeight="1" x14ac:dyDescent="0.25">
      <c r="A54" s="5"/>
      <c r="B54" s="13" t="s">
        <v>128</v>
      </c>
      <c r="D54" s="15"/>
      <c r="E54" s="16"/>
    </row>
    <row r="55" spans="1:5" ht="16.05" customHeight="1" x14ac:dyDescent="0.25">
      <c r="A55" s="5"/>
      <c r="B55" s="13" t="s">
        <v>129</v>
      </c>
      <c r="D55" s="15"/>
      <c r="E55" s="16"/>
    </row>
    <row r="56" spans="1:5" ht="16.05" customHeight="1" x14ac:dyDescent="0.25">
      <c r="A56" s="5"/>
      <c r="B56" s="13" t="s">
        <v>130</v>
      </c>
      <c r="D56" s="15"/>
      <c r="E56" s="16"/>
    </row>
    <row r="57" spans="1:5" ht="16.05" customHeight="1" x14ac:dyDescent="0.25">
      <c r="A57" s="5"/>
      <c r="B57" s="13" t="s">
        <v>131</v>
      </c>
      <c r="D57" s="15"/>
      <c r="E57" s="16"/>
    </row>
    <row r="58" spans="1:5" ht="16.05" customHeight="1" x14ac:dyDescent="0.25">
      <c r="A58" s="5"/>
      <c r="B58" s="13" t="s">
        <v>132</v>
      </c>
      <c r="D58" s="15"/>
      <c r="E58" s="16"/>
    </row>
    <row r="59" spans="1:5" ht="16.05" customHeight="1" x14ac:dyDescent="0.25">
      <c r="A59" s="5"/>
      <c r="B59" s="13" t="s">
        <v>133</v>
      </c>
      <c r="D59" s="15"/>
      <c r="E59" s="16"/>
    </row>
    <row r="60" spans="1:5" ht="15.75" customHeight="1" x14ac:dyDescent="0.25">
      <c r="B60" s="13" t="s">
        <v>134</v>
      </c>
      <c r="D60" s="15"/>
      <c r="E60" s="16"/>
    </row>
    <row r="61" spans="1:5" ht="15.75" customHeight="1" x14ac:dyDescent="0.25">
      <c r="B61" s="13" t="s">
        <v>135</v>
      </c>
      <c r="D61" s="15"/>
      <c r="E61" s="16"/>
    </row>
    <row r="62" spans="1:5" ht="15.75" customHeight="1" x14ac:dyDescent="0.25">
      <c r="B62" s="13" t="s">
        <v>136</v>
      </c>
      <c r="D62" s="15"/>
      <c r="E62" s="16"/>
    </row>
    <row r="63" spans="1:5" ht="16.05" customHeight="1" x14ac:dyDescent="0.25">
      <c r="A63" s="5"/>
      <c r="B63" s="13"/>
    </row>
    <row r="64" spans="1:5" ht="13.2" x14ac:dyDescent="0.25">
      <c r="B64" s="5" t="s">
        <v>166</v>
      </c>
      <c r="D64" s="8" t="s">
        <v>7</v>
      </c>
      <c r="E64" s="11" t="s">
        <v>6</v>
      </c>
    </row>
    <row r="65" spans="1:5" ht="13.2" x14ac:dyDescent="0.25">
      <c r="B65" s="5" t="s">
        <v>159</v>
      </c>
      <c r="D65" s="8" t="s">
        <v>7</v>
      </c>
      <c r="E65" s="11" t="s">
        <v>6</v>
      </c>
    </row>
    <row r="66" spans="1:5" ht="13.2" x14ac:dyDescent="0.25">
      <c r="B66" s="5" t="s">
        <v>160</v>
      </c>
      <c r="D66" s="8" t="s">
        <v>7</v>
      </c>
      <c r="E66" s="11" t="s">
        <v>6</v>
      </c>
    </row>
    <row r="67" spans="1:5" ht="13.2" x14ac:dyDescent="0.25">
      <c r="B67" s="5" t="s">
        <v>161</v>
      </c>
      <c r="D67" s="8" t="s">
        <v>7</v>
      </c>
      <c r="E67" s="11" t="s">
        <v>6</v>
      </c>
    </row>
    <row r="68" spans="1:5" ht="13.2" x14ac:dyDescent="0.25">
      <c r="B68" s="5" t="s">
        <v>162</v>
      </c>
      <c r="D68" s="8" t="s">
        <v>7</v>
      </c>
      <c r="E68" s="11" t="s">
        <v>6</v>
      </c>
    </row>
    <row r="69" spans="1:5" ht="13.2" x14ac:dyDescent="0.25">
      <c r="B69" s="5" t="s">
        <v>163</v>
      </c>
      <c r="D69" s="8" t="s">
        <v>7</v>
      </c>
      <c r="E69" s="11" t="s">
        <v>6</v>
      </c>
    </row>
    <row r="70" spans="1:5" ht="13.2" x14ac:dyDescent="0.25">
      <c r="B70" s="5" t="s">
        <v>164</v>
      </c>
      <c r="D70" s="8" t="s">
        <v>7</v>
      </c>
      <c r="E70" s="11" t="s">
        <v>6</v>
      </c>
    </row>
    <row r="71" spans="1:5" ht="13.2" x14ac:dyDescent="0.25">
      <c r="B71" s="5" t="s">
        <v>165</v>
      </c>
      <c r="D71" s="8" t="s">
        <v>7</v>
      </c>
      <c r="E71" s="11" t="s">
        <v>6</v>
      </c>
    </row>
    <row r="72" spans="1:5" ht="13.2" x14ac:dyDescent="0.25">
      <c r="B72" s="5" t="s">
        <v>167</v>
      </c>
      <c r="D72" s="8" t="s">
        <v>7</v>
      </c>
      <c r="E72" s="11" t="s">
        <v>6</v>
      </c>
    </row>
    <row r="73" spans="1:5" ht="13.2" x14ac:dyDescent="0.25">
      <c r="B73" s="5" t="s">
        <v>168</v>
      </c>
      <c r="D73" s="8" t="s">
        <v>7</v>
      </c>
      <c r="E73" s="11" t="s">
        <v>6</v>
      </c>
    </row>
    <row r="74" spans="1:5" ht="13.2" x14ac:dyDescent="0.25">
      <c r="B74" t="s">
        <v>169</v>
      </c>
      <c r="D74" s="8" t="s">
        <v>7</v>
      </c>
      <c r="E74" s="11" t="s">
        <v>6</v>
      </c>
    </row>
    <row r="75" spans="1:5" ht="13.2" x14ac:dyDescent="0.25">
      <c r="B75" t="s">
        <v>170</v>
      </c>
      <c r="D75" s="8" t="s">
        <v>7</v>
      </c>
      <c r="E75" s="11" t="s">
        <v>6</v>
      </c>
    </row>
    <row r="76" spans="1:5" ht="13.2" x14ac:dyDescent="0.25">
      <c r="B76" t="s">
        <v>171</v>
      </c>
      <c r="D76" s="8" t="s">
        <v>7</v>
      </c>
      <c r="E76" s="11" t="s">
        <v>6</v>
      </c>
    </row>
    <row r="77" spans="1:5" ht="13.2" x14ac:dyDescent="0.25">
      <c r="B77" t="s">
        <v>172</v>
      </c>
      <c r="D77" s="8" t="s">
        <v>7</v>
      </c>
      <c r="E77" s="11" t="s">
        <v>6</v>
      </c>
    </row>
    <row r="78" spans="1:5" ht="13.2" x14ac:dyDescent="0.25">
      <c r="B78" t="s">
        <v>173</v>
      </c>
      <c r="D78" s="8" t="s">
        <v>7</v>
      </c>
      <c r="E78" s="11" t="s">
        <v>6</v>
      </c>
    </row>
    <row r="79" spans="1:5" ht="13.2" x14ac:dyDescent="0.25">
      <c r="A79" s="5"/>
    </row>
    <row r="80" spans="1:5" ht="13.2" x14ac:dyDescent="0.25">
      <c r="A80" s="5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topLeftCell="A49" workbookViewId="0"/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8</v>
      </c>
      <c r="C1" t="str">
        <f>+'Project Structure'!C1</f>
        <v xml:space="preserve">Q039 - </v>
      </c>
      <c r="D1" t="str">
        <f>"Installation "&amp;'Project Structure'!D1</f>
        <v>Installation Youth Remand Center Wacol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LG</v>
      </c>
      <c r="B3" s="7" t="str">
        <f>IF(ISBLANK('Project Structure'!B3),"",'Project Structure'!B3)</f>
        <v>LG-C01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LG-C02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LG-C03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LG-C04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LG-C08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LG-C09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LG-C10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LG-C11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LG-C13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LG-C14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LG-C15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LG-C16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LG-C17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LG-C18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LG-C19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LG-C20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LG-C20A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LG-C21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LG-C21A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LG-C22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LG-C22A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LG-C23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LG-C23A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LG-C24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LG-C25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LG-C26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LG-C27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LG-C28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LG-C29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LG-C30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LG-C31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LG-C32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LG-C33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LG-C34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LG-C35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LG-C36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LG-C37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LG-C38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LG-C39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LG-C40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LG-C41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LG-C42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LG-C43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LG-C44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LG-C45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LG-C46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LG-C47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LG-C48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LG-C49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LG-C50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LG-C51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LG-C52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LG-C53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LG-C54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LG-C55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LG-C56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LG-C57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LG-C58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LG-C59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LG-C60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/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LG-P01</v>
      </c>
      <c r="C64" s="7" t="str">
        <f>IF(ISBLANK('Project Structure'!C64),"",'Project Structure'!C64)</f>
        <v/>
      </c>
      <c r="D64" s="7" t="str">
        <f>IF(ISBLANK('Project Structure'!D64),"","Installation checklist")</f>
        <v>Installation checklist</v>
      </c>
      <c r="E64" s="7" t="str">
        <f>IF(ISBLANK('Project Structure'!E64),"",'Project Structure'!E64)</f>
        <v>Add</v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LG-P03</v>
      </c>
      <c r="C65" s="7" t="str">
        <f>IF(ISBLANK('Project Structure'!C65),"",'Project Structure'!C65)</f>
        <v/>
      </c>
      <c r="D65" s="7" t="str">
        <f>IF(ISBLANK('Project Structure'!D65),"","Installation checklist")</f>
        <v>Installation checklist</v>
      </c>
      <c r="E65" s="7" t="str">
        <f>IF(ISBLANK('Project Structure'!E65),"",'Project Structure'!E65)</f>
        <v>Add</v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LG-P05</v>
      </c>
      <c r="C66" s="7" t="str">
        <f>IF(ISBLANK('Project Structure'!C66),"",'Project Structure'!C66)</f>
        <v/>
      </c>
      <c r="D66" s="7" t="str">
        <f>IF(ISBLANK('Project Structure'!D66),"","Installation checklist")</f>
        <v>Installation checklist</v>
      </c>
      <c r="E66" s="7" t="str">
        <f>IF(ISBLANK('Project Structure'!E66),"",'Project Structure'!E66)</f>
        <v>Add</v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LG-P06</v>
      </c>
      <c r="C67" s="7" t="str">
        <f>IF(ISBLANK('Project Structure'!C67),"",'Project Structure'!C67)</f>
        <v/>
      </c>
      <c r="D67" s="7" t="str">
        <f>IF(ISBLANK('Project Structure'!D67),"","Installation checklist")</f>
        <v>Installation checklist</v>
      </c>
      <c r="E67" s="7" t="str">
        <f>IF(ISBLANK('Project Structure'!E67),"",'Project Structure'!E67)</f>
        <v>Add</v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LG-P07</v>
      </c>
      <c r="C68" s="7" t="str">
        <f>IF(ISBLANK('Project Structure'!C68),"",'Project Structure'!C68)</f>
        <v/>
      </c>
      <c r="D68" s="7" t="str">
        <f>IF(ISBLANK('Project Structure'!D68),"","Installation checklist")</f>
        <v>Installation checklist</v>
      </c>
      <c r="E68" s="7" t="str">
        <f>IF(ISBLANK('Project Structure'!E68),"",'Project Structure'!E68)</f>
        <v>Add</v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LG-P08</v>
      </c>
      <c r="C69" s="7" t="str">
        <f>IF(ISBLANK('Project Structure'!C69),"",'Project Structure'!C69)</f>
        <v/>
      </c>
      <c r="D69" s="7" t="str">
        <f>IF(ISBLANK('Project Structure'!D69),"","Installation checklist")</f>
        <v>Installation checklist</v>
      </c>
      <c r="E69" s="7" t="str">
        <f>IF(ISBLANK('Project Structure'!E69),"",'Project Structure'!E69)</f>
        <v>Add</v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LG-P09</v>
      </c>
      <c r="C70" s="7" t="str">
        <f>IF(ISBLANK('Project Structure'!C70),"",'Project Structure'!C70)</f>
        <v/>
      </c>
      <c r="D70" s="7" t="str">
        <f>IF(ISBLANK('Project Structure'!D70),"","Installation checklist")</f>
        <v>Installation checklist</v>
      </c>
      <c r="E70" s="7" t="str">
        <f>IF(ISBLANK('Project Structure'!E70),"",'Project Structure'!E70)</f>
        <v>Add</v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LG-P10</v>
      </c>
      <c r="C71" s="7" t="str">
        <f>IF(ISBLANK('Project Structure'!C71),"",'Project Structure'!C71)</f>
        <v/>
      </c>
      <c r="D71" s="7" t="str">
        <f>IF(ISBLANK('Project Structure'!D71),"","Installation checklist")</f>
        <v>Installation checklist</v>
      </c>
      <c r="E71" s="7" t="str">
        <f>IF(ISBLANK('Project Structure'!E71),"",'Project Structure'!E71)</f>
        <v>Add</v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LG-P11</v>
      </c>
      <c r="C72" s="7" t="str">
        <f>IF(ISBLANK('Project Structure'!C72),"",'Project Structure'!C72)</f>
        <v/>
      </c>
      <c r="D72" s="7" t="str">
        <f>IF(ISBLANK('Project Structure'!D72),"","Installation checklist")</f>
        <v>Installation checklist</v>
      </c>
      <c r="E72" s="7" t="str">
        <f>IF(ISBLANK('Project Structure'!E72),"",'Project Structure'!E72)</f>
        <v>Add</v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LG-P12</v>
      </c>
      <c r="C73" s="7" t="str">
        <f>IF(ISBLANK('Project Structure'!C73),"",'Project Structure'!C73)</f>
        <v/>
      </c>
      <c r="D73" s="7" t="str">
        <f>IF(ISBLANK('Project Structure'!D73),"","Installation checklist")</f>
        <v>Installation checklist</v>
      </c>
      <c r="E73" s="7" t="str">
        <f>IF(ISBLANK('Project Structure'!E73),"",'Project Structure'!E73)</f>
        <v>Add</v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LG-P13</v>
      </c>
      <c r="C74" s="7" t="str">
        <f>IF(ISBLANK('Project Structure'!C74),"",'Project Structure'!C74)</f>
        <v/>
      </c>
      <c r="D74" s="7" t="str">
        <f>IF(ISBLANK('Project Structure'!D74),"","Installation checklist")</f>
        <v>Installation checklist</v>
      </c>
      <c r="E74" s="7" t="str">
        <f>IF(ISBLANK('Project Structure'!E74),"",'Project Structure'!E74)</f>
        <v>Add</v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LG-P14</v>
      </c>
      <c r="C75" s="7" t="str">
        <f>IF(ISBLANK('Project Structure'!C75),"",'Project Structure'!C75)</f>
        <v/>
      </c>
      <c r="D75" s="7" t="str">
        <f>IF(ISBLANK('Project Structure'!D75),"","Installation checklist")</f>
        <v>Installation checklist</v>
      </c>
      <c r="E75" s="7" t="str">
        <f>IF(ISBLANK('Project Structure'!E75),"",'Project Structure'!E75)</f>
        <v>Add</v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LG-P14A</v>
      </c>
      <c r="C76" s="7" t="str">
        <f>IF(ISBLANK('Project Structure'!C76),"",'Project Structure'!C76)</f>
        <v/>
      </c>
      <c r="D76" s="7" t="str">
        <f>IF(ISBLANK('Project Structure'!D76),"","Installation checklist")</f>
        <v>Installation checklist</v>
      </c>
      <c r="E76" s="7" t="str">
        <f>IF(ISBLANK('Project Structure'!E76),"",'Project Structure'!E76)</f>
        <v>Add</v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LG-P15</v>
      </c>
      <c r="C77" s="7" t="str">
        <f>IF(ISBLANK('Project Structure'!C77),"",'Project Structure'!C77)</f>
        <v/>
      </c>
      <c r="D77" s="7" t="str">
        <f>IF(ISBLANK('Project Structure'!D77),"","Installation checklist")</f>
        <v>Installation checklist</v>
      </c>
      <c r="E77" s="7" t="str">
        <f>IF(ISBLANK('Project Structure'!E77),"",'Project Structure'!E77)</f>
        <v>Add</v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LG-P16</v>
      </c>
      <c r="C78" s="7" t="str">
        <f>IF(ISBLANK('Project Structure'!C78),"",'Project Structure'!C78)</f>
        <v/>
      </c>
      <c r="D78" s="7" t="str">
        <f>IF(ISBLANK('Project Structure'!D78),"","Installation checklist")</f>
        <v>Installation checklist</v>
      </c>
      <c r="E78" s="7" t="str">
        <f>IF(ISBLANK('Project Structure'!E78),"",'Project Structure'!E78)</f>
        <v>Add</v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/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/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/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/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/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/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/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/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/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/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/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/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/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/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/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/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/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/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/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/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/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/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/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/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/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/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/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/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/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/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/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/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/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/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/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/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/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/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91"/>
  <sheetViews>
    <sheetView workbookViewId="0">
      <selection activeCell="B72" sqref="B72:B86"/>
    </sheetView>
  </sheetViews>
  <sheetFormatPr defaultColWidth="8.77734375" defaultRowHeight="13.2" x14ac:dyDescent="0.25"/>
  <cols>
    <col min="1" max="1" width="7.77734375" style="9" bestFit="1" customWidth="1"/>
    <col min="2" max="2" width="78.3320312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5</v>
      </c>
      <c r="B1" s="9" t="s">
        <v>2</v>
      </c>
      <c r="C1" s="9" t="s">
        <v>3</v>
      </c>
    </row>
    <row r="2" spans="1:3" x14ac:dyDescent="0.25">
      <c r="A2" s="14" t="s">
        <v>75</v>
      </c>
      <c r="B2" s="14" t="s">
        <v>137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75</v>
      </c>
      <c r="B3" s="14" t="s">
        <v>138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75</v>
      </c>
      <c r="B4" s="14" t="s">
        <v>139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75</v>
      </c>
      <c r="B5" s="14" t="s">
        <v>11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75</v>
      </c>
      <c r="B6" s="14" t="s">
        <v>12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75</v>
      </c>
      <c r="B7" s="14" t="s">
        <v>13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75</v>
      </c>
      <c r="B8" s="14" t="s">
        <v>14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75</v>
      </c>
      <c r="B9" s="14" t="s">
        <v>15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75</v>
      </c>
      <c r="B10" s="14" t="s">
        <v>16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4" t="s">
        <v>75</v>
      </c>
      <c r="B11" s="14" t="s">
        <v>17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4" t="s">
        <v>75</v>
      </c>
      <c r="B12" s="14" t="s">
        <v>18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4" t="s">
        <v>75</v>
      </c>
      <c r="B13" s="14" t="s">
        <v>19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4" t="s">
        <v>75</v>
      </c>
      <c r="B14" s="14" t="s">
        <v>20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4" t="s">
        <v>75</v>
      </c>
      <c r="B15" s="14" t="s">
        <v>21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4" t="s">
        <v>75</v>
      </c>
      <c r="B16" s="14" t="s">
        <v>22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4" t="s">
        <v>75</v>
      </c>
      <c r="B17" s="14" t="s">
        <v>23</v>
      </c>
      <c r="C17" s="14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4" t="s">
        <v>75</v>
      </c>
      <c r="B18" s="14" t="s">
        <v>24</v>
      </c>
      <c r="C18" s="14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4" t="s">
        <v>75</v>
      </c>
      <c r="B19" s="14" t="s">
        <v>25</v>
      </c>
      <c r="C19" s="14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4" t="s">
        <v>75</v>
      </c>
      <c r="B20" s="14" t="s">
        <v>26</v>
      </c>
      <c r="C20" s="14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4" t="s">
        <v>75</v>
      </c>
      <c r="B21" s="14" t="s">
        <v>27</v>
      </c>
      <c r="C21" s="14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4" t="s">
        <v>75</v>
      </c>
      <c r="B22" s="14" t="s">
        <v>28</v>
      </c>
      <c r="C22" s="14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4" t="s">
        <v>75</v>
      </c>
      <c r="B23" s="14" t="s">
        <v>29</v>
      </c>
      <c r="C23" s="14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4" t="s">
        <v>75</v>
      </c>
      <c r="B24" s="14" t="s">
        <v>30</v>
      </c>
      <c r="C24" s="14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4" t="s">
        <v>75</v>
      </c>
      <c r="B25" s="14" t="s">
        <v>31</v>
      </c>
      <c r="C25" s="14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4" t="s">
        <v>75</v>
      </c>
      <c r="B26" s="14" t="s">
        <v>32</v>
      </c>
      <c r="C26" s="14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4" t="s">
        <v>75</v>
      </c>
      <c r="B27" s="14" t="s">
        <v>33</v>
      </c>
      <c r="C27" s="14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4" t="s">
        <v>75</v>
      </c>
      <c r="B28" s="14" t="s">
        <v>34</v>
      </c>
      <c r="C28" s="14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4" t="s">
        <v>75</v>
      </c>
      <c r="B29" s="14" t="s">
        <v>35</v>
      </c>
      <c r="C29" s="14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4" t="s">
        <v>75</v>
      </c>
      <c r="B30" s="14" t="s">
        <v>36</v>
      </c>
      <c r="C30" s="14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4" t="s">
        <v>75</v>
      </c>
      <c r="B31" s="14" t="s">
        <v>37</v>
      </c>
      <c r="C31" s="14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4" t="s">
        <v>75</v>
      </c>
      <c r="B32" s="14" t="s">
        <v>38</v>
      </c>
      <c r="C32" s="14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4" t="s">
        <v>75</v>
      </c>
      <c r="B33" s="14" t="s">
        <v>39</v>
      </c>
      <c r="C33" s="14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4" t="s">
        <v>75</v>
      </c>
      <c r="B34" s="14" t="s">
        <v>40</v>
      </c>
      <c r="C34" s="14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4" t="s">
        <v>75</v>
      </c>
      <c r="B35" s="14" t="s">
        <v>41</v>
      </c>
      <c r="C35" s="14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4" t="s">
        <v>75</v>
      </c>
      <c r="B36" s="14" t="s">
        <v>42</v>
      </c>
      <c r="C36" s="14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4" t="s">
        <v>75</v>
      </c>
      <c r="B37" s="14" t="s">
        <v>43</v>
      </c>
      <c r="C37" s="14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4" t="s">
        <v>75</v>
      </c>
      <c r="B38" s="14" t="s">
        <v>44</v>
      </c>
      <c r="C38" s="14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4" t="s">
        <v>75</v>
      </c>
      <c r="B39" s="14" t="s">
        <v>45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4" t="s">
        <v>75</v>
      </c>
      <c r="B40" s="14" t="s">
        <v>46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4" t="s">
        <v>75</v>
      </c>
      <c r="B41" s="14" t="s">
        <v>47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4" t="s">
        <v>75</v>
      </c>
      <c r="B42" s="14" t="s">
        <v>48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4" t="s">
        <v>75</v>
      </c>
      <c r="B43" s="14" t="s">
        <v>49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4" t="s">
        <v>75</v>
      </c>
      <c r="B44" s="14" t="s">
        <v>50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4" t="s">
        <v>75</v>
      </c>
      <c r="B45" s="14" t="s">
        <v>51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4" t="s">
        <v>75</v>
      </c>
      <c r="B46" s="14" t="s">
        <v>52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4" t="s">
        <v>75</v>
      </c>
      <c r="B47" s="14" t="s">
        <v>53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4" t="s">
        <v>75</v>
      </c>
      <c r="B48" s="14" t="s">
        <v>54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4" t="s">
        <v>75</v>
      </c>
      <c r="B49" s="14" t="s">
        <v>55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4" t="s">
        <v>75</v>
      </c>
      <c r="B50" s="14" t="s">
        <v>56</v>
      </c>
      <c r="C50" s="14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4" t="s">
        <v>75</v>
      </c>
      <c r="B51" s="14" t="s">
        <v>57</v>
      </c>
      <c r="C51" s="14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4" t="s">
        <v>75</v>
      </c>
      <c r="B52" s="14" t="s">
        <v>58</v>
      </c>
      <c r="C52" s="14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4" t="s">
        <v>75</v>
      </c>
      <c r="B53" s="14" t="s">
        <v>59</v>
      </c>
      <c r="C53" s="14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4" t="s">
        <v>75</v>
      </c>
      <c r="B54" s="14" t="s">
        <v>60</v>
      </c>
      <c r="C54" s="14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4" t="s">
        <v>75</v>
      </c>
      <c r="B55" s="14" t="s">
        <v>61</v>
      </c>
      <c r="C55" s="14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4" t="s">
        <v>75</v>
      </c>
      <c r="B56" s="14" t="s">
        <v>62</v>
      </c>
      <c r="C56" s="14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4" t="s">
        <v>75</v>
      </c>
      <c r="B57" s="14" t="s">
        <v>63</v>
      </c>
      <c r="C57" s="14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4" t="s">
        <v>75</v>
      </c>
      <c r="B58" s="14" t="s">
        <v>64</v>
      </c>
      <c r="C58" s="14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4" t="s">
        <v>75</v>
      </c>
      <c r="B59" s="14" t="s">
        <v>65</v>
      </c>
      <c r="C59" s="14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4" t="s">
        <v>75</v>
      </c>
      <c r="B60" s="14" t="s">
        <v>66</v>
      </c>
      <c r="C60" s="14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4" t="s">
        <v>75</v>
      </c>
      <c r="B61" s="14" t="s">
        <v>67</v>
      </c>
      <c r="C61" s="14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4" t="s">
        <v>75</v>
      </c>
      <c r="B62" s="14" t="s">
        <v>68</v>
      </c>
      <c r="C62" s="14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4" t="s">
        <v>75</v>
      </c>
      <c r="B63" s="14" t="s">
        <v>69</v>
      </c>
      <c r="C63" s="14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4" t="s">
        <v>75</v>
      </c>
      <c r="B64" s="14" t="s">
        <v>70</v>
      </c>
      <c r="C64" s="14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4" t="s">
        <v>75</v>
      </c>
      <c r="B65" s="14" t="s">
        <v>71</v>
      </c>
      <c r="C65" s="14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4" t="s">
        <v>75</v>
      </c>
      <c r="B66" s="14" t="s">
        <v>71</v>
      </c>
      <c r="C66" s="14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4" t="s">
        <v>75</v>
      </c>
      <c r="B67" s="14" t="s">
        <v>72</v>
      </c>
      <c r="C67" s="14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4" t="s">
        <v>75</v>
      </c>
      <c r="B68" s="14" t="s">
        <v>73</v>
      </c>
      <c r="C68" s="14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4" t="s">
        <v>75</v>
      </c>
      <c r="B69" s="14" t="s">
        <v>73</v>
      </c>
      <c r="C69" s="14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4" t="s">
        <v>75</v>
      </c>
      <c r="B70" s="14" t="s">
        <v>74</v>
      </c>
      <c r="C70" s="14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4" t="s">
        <v>75</v>
      </c>
      <c r="B71" s="14" t="s">
        <v>74</v>
      </c>
      <c r="C71" s="14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4" t="s">
        <v>75</v>
      </c>
      <c r="B72" s="14" t="s">
        <v>140</v>
      </c>
      <c r="C72" s="14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4" t="s">
        <v>75</v>
      </c>
      <c r="B73" s="14" t="s">
        <v>141</v>
      </c>
      <c r="C73" s="14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4" t="s">
        <v>75</v>
      </c>
      <c r="B74" s="14" t="s">
        <v>142</v>
      </c>
      <c r="C74" s="14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4" t="s">
        <v>75</v>
      </c>
      <c r="B75" s="14" t="s">
        <v>143</v>
      </c>
      <c r="C75" s="14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4" t="s">
        <v>75</v>
      </c>
      <c r="B76" s="14" t="s">
        <v>144</v>
      </c>
      <c r="C76" s="14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4" t="s">
        <v>75</v>
      </c>
      <c r="B77" s="14" t="s">
        <v>145</v>
      </c>
      <c r="C77" s="14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4" t="s">
        <v>75</v>
      </c>
      <c r="B78" s="14" t="s">
        <v>146</v>
      </c>
      <c r="C78" s="14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4" t="s">
        <v>75</v>
      </c>
      <c r="B79" s="14" t="s">
        <v>147</v>
      </c>
      <c r="C79" s="14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4" t="s">
        <v>75</v>
      </c>
      <c r="B80" s="14" t="s">
        <v>148</v>
      </c>
      <c r="C80" s="14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4" t="s">
        <v>75</v>
      </c>
      <c r="B81" s="14" t="s">
        <v>149</v>
      </c>
      <c r="C81" s="14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4" t="s">
        <v>75</v>
      </c>
      <c r="B82" s="14" t="s">
        <v>150</v>
      </c>
      <c r="C82" s="14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4" t="s">
        <v>75</v>
      </c>
      <c r="B83" s="14" t="s">
        <v>151</v>
      </c>
      <c r="C83" s="14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4" t="s">
        <v>75</v>
      </c>
      <c r="B84" s="14" t="s">
        <v>152</v>
      </c>
      <c r="C84" s="14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4" t="s">
        <v>75</v>
      </c>
      <c r="B85" s="14" t="s">
        <v>153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4" t="s">
        <v>75</v>
      </c>
      <c r="B86" s="14" t="s">
        <v>154</v>
      </c>
      <c r="C86" s="14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4" t="s">
        <v>75</v>
      </c>
      <c r="B87" s="14" t="s">
        <v>155</v>
      </c>
      <c r="C87" s="14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4" t="s">
        <v>75</v>
      </c>
      <c r="B88" s="14" t="s">
        <v>156</v>
      </c>
      <c r="C88" s="14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4" t="s">
        <v>75</v>
      </c>
      <c r="B89" s="14" t="s">
        <v>157</v>
      </c>
      <c r="C89" s="14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4" t="s">
        <v>75</v>
      </c>
      <c r="B90" s="14" t="s">
        <v>158</v>
      </c>
      <c r="C90" s="14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4" t="s">
        <v>75</v>
      </c>
      <c r="B91" s="14" t="s">
        <v>4</v>
      </c>
      <c r="C91" s="14" t="str" cm="1">
        <f t="array" ref="C91">IFERROR(_xlfn.XLOOKUP(A91&amp;$B91,[1]!Conqa[[#All],[Project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2024-03-14T04:40:57Z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