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1C44B8B5-36B8-4D2E-B141-B5F2E3B25ED4}" xr6:coauthVersionLast="47" xr6:coauthVersionMax="47" xr10:uidLastSave="{00000000-0000-0000-0000-000000000000}"/>
  <bookViews>
    <workbookView xWindow="1050" yWindow="600" windowWidth="29070" windowHeight="1978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" i="1" l="1"/>
  <c r="AD4" i="1"/>
  <c r="AE4" i="1"/>
  <c r="AF4" i="1"/>
  <c r="AG4" i="1"/>
  <c r="AH4" i="1"/>
  <c r="AI4" i="1"/>
  <c r="AJ4" i="1"/>
  <c r="AC5" i="1"/>
  <c r="AD5" i="1"/>
  <c r="AE5" i="1"/>
  <c r="AF5" i="1"/>
  <c r="AG5" i="1"/>
  <c r="AH5" i="1"/>
  <c r="AI5" i="1"/>
  <c r="AJ5" i="1"/>
  <c r="AC6" i="1"/>
  <c r="AD6" i="1"/>
  <c r="AE6" i="1"/>
  <c r="AF6" i="1"/>
  <c r="AG6" i="1"/>
  <c r="AH6" i="1"/>
  <c r="AI6" i="1"/>
  <c r="AJ6" i="1"/>
  <c r="AC3" i="1"/>
  <c r="AD3" i="1"/>
  <c r="AE3" i="1"/>
  <c r="AF3" i="1"/>
  <c r="AG3" i="1"/>
  <c r="AH3" i="1"/>
  <c r="AI3" i="1"/>
  <c r="AJ3" i="1"/>
  <c r="AJ2" i="1"/>
  <c r="AI2" i="1"/>
  <c r="AH2" i="1"/>
  <c r="AG2" i="1"/>
  <c r="AF2" i="1"/>
  <c r="AE2" i="1"/>
  <c r="AM2" i="1" a="1"/>
  <c r="AM2" i="1" s="1"/>
  <c r="AD2" i="1"/>
  <c r="A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<sst xmlns="http://schemas.openxmlformats.org/spreadsheetml/2006/main" count="45" uniqueCount="29">
  <si>
    <t>Date Completed:</t>
  </si>
  <si>
    <t>Verify</t>
  </si>
  <si>
    <t>Each Lot</t>
  </si>
  <si>
    <t>TP</t>
  </si>
  <si>
    <t>This signed ITP</t>
  </si>
  <si>
    <t>Project/Site Engineer</t>
  </si>
  <si>
    <t>Project/Site_x000D_
Engineer</t>
  </si>
  <si>
    <t>Proof Roll</t>
  </si>
  <si>
    <t>Following completion of the curing period, detailed trim and survey conformance, the Principle’s Representative will be invited to a proof roll (24 hours notice). Proof roll will be accepted if no rutting greater than 25mm is observed. Proof roll will involve using a heavy vibrating roller (in static mode)_x000D_
Proof rolling of the subgrade will be approval to place Sub-basecourse or Basecourse. If rain falls on subgrade prior to placing next layer, a further inspection will be_x000D_
required.</t>
  </si>
  <si>
    <t>Cl3.12 Cl4.6</t>
  </si>
  <si>
    <t>HP WP HP HP</t>
  </si>
  <si>
    <t>Project/Site Engineer Principle’s Representative</t>
  </si>
  <si>
    <t>Surface Smoothness</t>
  </si>
  <si>
    <t>Each Lot every 10m</t>
  </si>
  <si>
    <t>Long straight edge surface not to deviate by more than 12mm over a 3.5m long straight edge, following subgrade treatment</t>
  </si>
  <si>
    <t>Cl3.16</t>
  </si>
  <si>
    <t>This signed ITP_x000D_
Results_x000D_
Attached</t>
  </si>
  <si>
    <t>Strength Testing (CBR)</t>
  </si>
  <si>
    <t>Each Lot – Once per 1500m2</t>
  </si>
  <si>
    <t>To exceed 20% CBR after 7 days.</t>
  </si>
  <si>
    <t>Field Dry Density</t>
  </si>
  <si>
    <t>Each Lot – Once per 500m2</t>
  </si>
  <si>
    <t>Maximum Dry Density used is lime stabilised subgrade 100% using standard compaction.</t>
  </si>
  <si>
    <t>Cl3.11 Cl3.16</t>
  </si>
  <si>
    <t>Surface Level</t>
  </si>
  <si>
    <t>Stabilised and compacted subgrade surface layer to_x000D_
comply within -25mm to +0mm from specified levels.</t>
  </si>
  <si>
    <t>Verify_x000D_
Report</t>
  </si>
  <si>
    <t>This signed_x000D_
ITP_x000D_
Results_x000D_
Attached</t>
  </si>
  <si>
    <t>SCP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</si>
</sst>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M46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2.42578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3.140625" customWidth="1"/>
    <col min="9" max="9" width="3" customWidth="1"/>
    <col min="10" max="10" width="2.5703125" customWidth="1"/>
    <col min="11" max="11" width="2.140625" customWidth="1"/>
    <col min="12" max="12" width="4.7109375" customWidth="1"/>
    <col min="13" max="13" width="3.7109375" customWidth="1"/>
    <col min="16" max="16" width="3.85546875" customWidth="1"/>
    <col min="17" max="17" width="4" customWidth="1"/>
    <col min="18" max="18" width="3.28515625" customWidth="1"/>
    <col min="19" max="19" width="4.42578125" customWidth="1"/>
    <col min="20" max="20" width="3.42578125" customWidth="1"/>
    <col min="21" max="21" width="4.5703125" customWidth="1"/>
    <col min="22" max="22" width="3.140625" customWidth="1"/>
    <col min="23" max="23" width="3.7109375" customWidth="1"/>
    <col min="24" max="24" width="3.42578125" customWidth="1"/>
    <col min="25" max="25" width="4.42578125" customWidth="1"/>
    <col min="26" max="26" width="2.7109375" customWidth="1"/>
    <col min="30" max="30" width="8.5703125" customWidth="1"/>
    <col min="31" max="31" width="8.42578125" customWidth="1"/>
    <col min="32" max="32" width="10.140625" customWidth="1"/>
    <col min="33" max="33" width="8" customWidth="1"/>
    <col min="34" max="34" width="8.28515625" customWidth="1"/>
    <col min="35" max="35" width="4.5703125" customWidth="1"/>
    <col min="36" max="36" width="17.140625" customWidth="1"/>
    <col min="37" max="37" width="7.5703125" customWidth="1"/>
    <col min="38" max="38" width="2.85546875" customWidth="1"/>
    <col min="39" max="39" width="43.5703125" customWidth="1"/>
    <col min="40" max="40" width="146.42578125" bestFit="1" customWidth="1"/>
  </cols>
  <sheetData>
    <row r="1" spans="1:3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C1" s="3"/>
      <c r="AD1" s="3"/>
      <c r="AE1" s="3"/>
      <c r="AF1" s="3"/>
      <c r="AG1" s="3"/>
      <c r="AH1" s="3"/>
      <c r="AI1" s="3"/>
      <c r="AJ1" s="3"/>
      <c r="AK1" s="3"/>
    </row>
    <row r="2" spans="1:39" ht="15" customHeight="1" x14ac:dyDescent="0.25">
      <c r="A2">
        <v>4.0999999999999996</v>
      </c>
      <c r="C2" t="s">
        <v>7</v>
      </c>
      <c r="E2" s="1" t="s">
        <v>2</v>
      </c>
      <c r="F2" s="1"/>
      <c r="H2" s="1" t="s">
        <v>8</v>
      </c>
      <c r="N2" s="1" t="s">
        <v>9</v>
      </c>
      <c r="O2" t="s">
        <v>1</v>
      </c>
      <c r="S2" t="s">
        <v>4</v>
      </c>
      <c r="V2" t="s">
        <v>10</v>
      </c>
      <c r="X2" t="s">
        <v>11</v>
      </c>
      <c r="AC2" t="str">
        <f>A2&amp;" - "&amp;C2</f>
        <v>4.1 - Proof Roll</v>
      </c>
      <c r="AD2" t="str">
        <f>"Frequency - "&amp;E2</f>
        <v>Frequency - Each Lot</v>
      </c>
      <c r="AE2" t="str">
        <f>"Acceptance Criteria - "&amp;H2</f>
        <v>Acceptance Criteria - Following completion of the curing period, detailed trim and survey conformance, the Principle’s Representative will be invited to a proof roll (24 hours notice). Proof roll will be accepted if no rutting greater than 25mm is observed. Proof roll will involve using a heavy vibrating roller (in static mode)_x000D_
Proof rolling of the subgrade will be approval to place Sub-basecourse or Basecourse. If rain falls on subgrade prior to placing next layer, a further inspection will be_x000D_
required.</v>
      </c>
      <c r="AF2" t="str">
        <f>"Reference Documents - "&amp;N2</f>
        <v>Reference Documents - Cl3.12 Cl4.6</v>
      </c>
      <c r="AG2" t="str">
        <f>"Inspection/Test Method - "&amp;O2</f>
        <v>Inspection/Test Method - Verify</v>
      </c>
      <c r="AH2" t="str">
        <f>"Record of conformity - "&amp;S2</f>
        <v>Record of conformity - This signed ITP</v>
      </c>
      <c r="AI2" t="str">
        <f>V2</f>
        <v>HP WP HP HP</v>
      </c>
      <c r="AJ2" t="str">
        <f>"Responsibility - "&amp;X2</f>
        <v>Responsibility - Project/Site Engineer Principle’s Representative</v>
      </c>
      <c r="AK2" t="s">
        <v>0</v>
      </c>
      <c r="AM2" t="str" cm="1">
        <f t="array" ref="AM2:AM46">_xlfn.FILTERXML("&lt;t&gt;&lt;s&gt;"&amp;_xlfn.TEXTJOIN("&lt;/s&gt;&lt;s&gt;",,AC2:AK39)&amp;"&lt;/s&gt;&lt;/t&gt;","//s")</f>
        <v>4.1 - Proof Roll</v>
      </c>
    </row>
    <row r="3" spans="1:39" ht="15" customHeight="1" x14ac:dyDescent="0.25">
      <c r="A3">
        <v>4.2</v>
      </c>
      <c r="C3" s="1" t="s">
        <v>12</v>
      </c>
      <c r="E3" s="1" t="s">
        <v>13</v>
      </c>
      <c r="F3" s="1"/>
      <c r="H3" s="1" t="s">
        <v>14</v>
      </c>
      <c r="J3" s="1"/>
      <c r="N3" s="1" t="s">
        <v>15</v>
      </c>
      <c r="O3" t="s">
        <v>1</v>
      </c>
      <c r="S3" s="1" t="s">
        <v>16</v>
      </c>
      <c r="V3" t="s">
        <v>3</v>
      </c>
      <c r="X3" t="s">
        <v>5</v>
      </c>
      <c r="AC3" t="str">
        <f t="shared" ref="AC3:AC8" si="0">A3&amp;" - "&amp;C3</f>
        <v>4.2 - Surface Smoothness</v>
      </c>
      <c r="AD3" t="str">
        <f t="shared" ref="AD3:AD8" si="1">"Frequency - "&amp;E3</f>
        <v>Frequency - Each Lot every 10m</v>
      </c>
      <c r="AE3" t="str">
        <f t="shared" ref="AE3:AE8" si="2">"Acceptance Criteria - "&amp;H3</f>
        <v>Acceptance Criteria - Long straight edge surface not to deviate by more than 12mm over a 3.5m long straight edge, following subgrade treatment</v>
      </c>
      <c r="AF3" t="str">
        <f t="shared" ref="AF3:AF8" si="3">"Reference Documents - "&amp;N3</f>
        <v>Reference Documents - Cl3.16</v>
      </c>
      <c r="AG3" t="str">
        <f t="shared" ref="AG3:AG8" si="4">"Inspection/Test Method - "&amp;O3</f>
        <v>Inspection/Test Method - Verify</v>
      </c>
      <c r="AH3" t="str">
        <f t="shared" ref="AH3:AH8" si="5">"Record of conformity - "&amp;S3</f>
        <v>Record of conformity - This signed ITP_x000D_
Results_x000D_
Attached</v>
      </c>
      <c r="AI3" t="str">
        <f t="shared" ref="AI3:AI8" si="6">V3</f>
        <v>TP</v>
      </c>
      <c r="AJ3" t="str">
        <f t="shared" ref="AJ3:AJ8" si="7">"Responsibility - "&amp;X3</f>
        <v>Responsibility - Project/Site Engineer</v>
      </c>
      <c r="AK3" t="s">
        <v>0</v>
      </c>
      <c r="AM3" t="str">
        <v>Frequency - Each Lot</v>
      </c>
    </row>
    <row r="4" spans="1:39" ht="15" customHeight="1" x14ac:dyDescent="0.25">
      <c r="A4">
        <v>4.3</v>
      </c>
      <c r="B4" s="1"/>
      <c r="C4" t="s">
        <v>17</v>
      </c>
      <c r="E4" s="1" t="s">
        <v>18</v>
      </c>
      <c r="F4" s="1"/>
      <c r="G4" s="1"/>
      <c r="H4" s="1" t="s">
        <v>19</v>
      </c>
      <c r="N4" t="s">
        <v>15</v>
      </c>
      <c r="O4" t="s">
        <v>1</v>
      </c>
      <c r="S4" s="1" t="s">
        <v>16</v>
      </c>
      <c r="V4" t="s">
        <v>3</v>
      </c>
      <c r="X4" s="1" t="s">
        <v>5</v>
      </c>
      <c r="AC4" t="str">
        <f t="shared" ref="AC4:AC12" si="8">A4&amp;" - "&amp;C4</f>
        <v>4.3 - Strength Testing (CBR)</v>
      </c>
      <c r="AD4" t="str">
        <f t="shared" ref="AD4:AD12" si="9">"Frequency - "&amp;E4</f>
        <v>Frequency - Each Lot – Once per 1500m2</v>
      </c>
      <c r="AE4" t="str">
        <f t="shared" ref="AE4:AE12" si="10">"Acceptance Criteria - "&amp;H4</f>
        <v>Acceptance Criteria - To exceed 20% CBR after 7 days.</v>
      </c>
      <c r="AF4" t="str">
        <f t="shared" ref="AF4:AF12" si="11">"Reference Documents - "&amp;N4</f>
        <v>Reference Documents - Cl3.16</v>
      </c>
      <c r="AG4" t="str">
        <f t="shared" ref="AG4:AG12" si="12">"Inspection/Test Method - "&amp;O4</f>
        <v>Inspection/Test Method - Verify</v>
      </c>
      <c r="AH4" t="str">
        <f t="shared" ref="AH4:AH12" si="13">"Record of conformity - "&amp;S4</f>
        <v>Record of conformity - This signed ITP_x000D_
Results_x000D_
Attached</v>
      </c>
      <c r="AI4" t="str">
        <f t="shared" ref="AI4:AI12" si="14">V4</f>
        <v>TP</v>
      </c>
      <c r="AJ4" t="str">
        <f t="shared" ref="AJ4:AJ12" si="15">"Responsibility - "&amp;X4</f>
        <v>Responsibility - Project/Site Engineer</v>
      </c>
      <c r="AK4" t="s">
        <v>0</v>
      </c>
      <c r="AM4" t="str">
        <v>Acceptance Criteria - Following completion of the curing period, detailed trim and survey conformance, the Principle’s Representative will be invited to a proof roll (24 hours notice). Proof roll will be accepted if no rutting greater than 25mm is observed. Proof roll will involve using a heavy vibrating roller (in static mode)
Proof rolling of the subgrade will be approval to place Sub-basecourse or Basecourse. If rain falls on subgrade prior to placing next layer, a further inspection will be
required.</v>
      </c>
    </row>
    <row r="5" spans="1:39" ht="15" customHeight="1" x14ac:dyDescent="0.25">
      <c r="A5">
        <v>4.4000000000000004</v>
      </c>
      <c r="C5" t="s">
        <v>20</v>
      </c>
      <c r="E5" s="1" t="s">
        <v>21</v>
      </c>
      <c r="F5" s="1"/>
      <c r="H5" s="1" t="s">
        <v>22</v>
      </c>
      <c r="K5" s="1"/>
      <c r="M5" s="1"/>
      <c r="N5" t="s">
        <v>23</v>
      </c>
      <c r="O5" t="s">
        <v>1</v>
      </c>
      <c r="S5" s="1" t="s">
        <v>16</v>
      </c>
      <c r="V5" t="s">
        <v>3</v>
      </c>
      <c r="X5" t="s">
        <v>5</v>
      </c>
      <c r="AC5" t="str">
        <f t="shared" si="8"/>
        <v>4.4 - Field Dry Density</v>
      </c>
      <c r="AD5" t="str">
        <f t="shared" si="9"/>
        <v>Frequency - Each Lot – Once per 500m2</v>
      </c>
      <c r="AE5" t="str">
        <f t="shared" si="10"/>
        <v>Acceptance Criteria - Maximum Dry Density used is lime stabilised subgrade 100% using standard compaction.</v>
      </c>
      <c r="AF5" t="str">
        <f t="shared" si="11"/>
        <v>Reference Documents - Cl3.11 Cl3.16</v>
      </c>
      <c r="AG5" t="str">
        <f t="shared" si="12"/>
        <v>Inspection/Test Method - Verify</v>
      </c>
      <c r="AH5" t="str">
        <f t="shared" si="13"/>
        <v>Record of conformity - This signed ITP_x000D_
Results_x000D_
Attached</v>
      </c>
      <c r="AI5" t="str">
        <f t="shared" si="14"/>
        <v>TP</v>
      </c>
      <c r="AJ5" t="str">
        <f t="shared" si="15"/>
        <v>Responsibility - Project/Site Engineer</v>
      </c>
      <c r="AK5" t="s">
        <v>0</v>
      </c>
      <c r="AM5" t="str">
        <v>Reference Documents - Cl3.12 Cl4.6</v>
      </c>
    </row>
    <row r="6" spans="1:39" ht="15" customHeight="1" x14ac:dyDescent="0.25">
      <c r="A6">
        <v>4.5</v>
      </c>
      <c r="C6" t="s">
        <v>24</v>
      </c>
      <c r="E6" t="s">
        <v>2</v>
      </c>
      <c r="F6" s="1"/>
      <c r="H6" s="1" t="s">
        <v>25</v>
      </c>
      <c r="K6" s="1"/>
      <c r="N6" s="1" t="s">
        <v>15</v>
      </c>
      <c r="O6" s="1" t="s">
        <v>26</v>
      </c>
      <c r="S6" s="1" t="s">
        <v>27</v>
      </c>
      <c r="V6" t="s">
        <v>28</v>
      </c>
      <c r="X6" s="1" t="s">
        <v>6</v>
      </c>
      <c r="AC6" t="str">
        <f t="shared" si="8"/>
        <v>4.5 - Surface Level</v>
      </c>
      <c r="AD6" t="str">
        <f t="shared" si="9"/>
        <v>Frequency - Each Lot</v>
      </c>
      <c r="AE6" t="str">
        <f t="shared" si="10"/>
        <v>Acceptance Criteria - Stabilised and compacted subgrade surface layer to_x000D_
comply within -25mm to +0mm from specified levels.</v>
      </c>
      <c r="AF6" t="str">
        <f t="shared" si="11"/>
        <v>Reference Documents - Cl3.16</v>
      </c>
      <c r="AG6" t="str">
        <f t="shared" si="12"/>
        <v>Inspection/Test Method - Verify_x000D_
Report</v>
      </c>
      <c r="AH6" t="str">
        <f t="shared" si="13"/>
        <v>Record of conformity - This signed_x000D_
ITP_x000D_
Results_x000D_
Attached</v>
      </c>
      <c r="AI6" t="str">
        <f t="shared" si="14"/>
        <v>SCP</v>
      </c>
      <c r="AJ6" t="str">
        <f t="shared" si="15"/>
        <v>Responsibility - Project/Site_x000D_
Engineer</v>
      </c>
      <c r="AK6" t="s">
        <v>0</v>
      </c>
      <c r="AM6" t="str">
        <v>Inspection/Test Method - Verify</v>
      </c>
    </row>
    <row r="7" spans="1:39" ht="15" customHeight="1" x14ac:dyDescent="0.25">
      <c r="E7" s="1"/>
      <c r="F7" s="1"/>
      <c r="H7" s="1"/>
      <c r="J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M7" t="str">
        <v>Record of conformity - This signed ITP</v>
      </c>
    </row>
    <row r="8" spans="1:39" ht="15" customHeight="1" x14ac:dyDescent="0.25">
      <c r="E8" s="1"/>
      <c r="F8" s="1"/>
      <c r="H8" s="1"/>
      <c r="J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M8" t="str">
        <v>HP WP HP HP</v>
      </c>
    </row>
    <row r="9" spans="1:39" ht="15" customHeight="1" x14ac:dyDescent="0.25">
      <c r="E9" s="1"/>
      <c r="G9" s="1"/>
      <c r="H9" s="1"/>
      <c r="J9" s="1"/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M9" t="str">
        <v>Responsibility - Project/Site Engineer Principle’s Representative</v>
      </c>
    </row>
    <row r="10" spans="1:39" ht="15" customHeight="1" x14ac:dyDescent="0.25">
      <c r="E10" s="1"/>
      <c r="F10" s="1"/>
      <c r="G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M10" t="str">
        <v>Date Completed:</v>
      </c>
    </row>
    <row r="11" spans="1:39" ht="15" customHeight="1" x14ac:dyDescent="0.25">
      <c r="E11" s="1"/>
      <c r="F11" s="1"/>
      <c r="H11" s="1"/>
      <c r="J11" s="1"/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M11" t="str">
        <v>4.2 - Surface Smoothness</v>
      </c>
    </row>
    <row r="12" spans="1:39" ht="15" customHeight="1" x14ac:dyDescent="0.25">
      <c r="E12" s="1"/>
      <c r="H12" s="1"/>
      <c r="J12" s="1"/>
      <c r="Q12" s="1"/>
      <c r="AM12" t="str">
        <v>Frequency - Each Lot every 10m</v>
      </c>
    </row>
    <row r="13" spans="1:39" ht="15" customHeight="1" x14ac:dyDescent="0.25">
      <c r="E13" s="1"/>
      <c r="F13" s="1"/>
      <c r="H13" s="1"/>
      <c r="J13" s="1"/>
      <c r="M13" s="1"/>
      <c r="AM13" t="str">
        <v>Acceptance Criteria - Long straight edge surface not to deviate by more than 12mm over a 3.5m long straight edge, following subgrade treatment</v>
      </c>
    </row>
    <row r="14" spans="1:39" ht="15" customHeight="1" x14ac:dyDescent="0.25">
      <c r="E14" s="1"/>
      <c r="H14" s="1"/>
      <c r="J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M14" t="str">
        <v>Reference Documents - Cl3.16</v>
      </c>
    </row>
    <row r="15" spans="1:39" ht="15" customHeight="1" x14ac:dyDescent="0.25">
      <c r="E15" s="1"/>
      <c r="H15" s="1"/>
      <c r="J15" s="1"/>
      <c r="M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M15" t="str">
        <v>Inspection/Test Method - Verify</v>
      </c>
    </row>
    <row r="16" spans="1:39" ht="15" customHeight="1" x14ac:dyDescent="0.25">
      <c r="E16" s="1"/>
      <c r="H16" s="1"/>
      <c r="J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M16" t="str">
        <v>Record of conformity - This signed ITP
Results
Attached</v>
      </c>
    </row>
    <row r="17" spans="4:39" ht="15" customHeight="1" x14ac:dyDescent="0.25">
      <c r="E17" s="1"/>
      <c r="F17" s="1"/>
      <c r="G17" s="1"/>
      <c r="J17" s="1"/>
      <c r="M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M17" t="str">
        <v>TP</v>
      </c>
    </row>
    <row r="18" spans="4:39" ht="15" customHeight="1" x14ac:dyDescent="0.25">
      <c r="E18" s="1"/>
      <c r="F18" s="1"/>
      <c r="G18" s="1"/>
      <c r="M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M18" t="str">
        <v>Responsibility - Project/Site Engineer</v>
      </c>
    </row>
    <row r="19" spans="4:39" ht="15" customHeight="1" x14ac:dyDescent="0.25">
      <c r="E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M19" t="str">
        <v>Date Completed:</v>
      </c>
    </row>
    <row r="20" spans="4:39" ht="15" customHeight="1" x14ac:dyDescent="0.25">
      <c r="E20" s="1"/>
      <c r="F20" s="1"/>
      <c r="M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M20" t="str">
        <v>4.3 - Strength Testing (CBR)</v>
      </c>
    </row>
    <row r="21" spans="4:39" ht="15" customHeight="1" x14ac:dyDescent="0.25">
      <c r="E21" s="1"/>
      <c r="F21" s="1"/>
      <c r="M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M21" t="str">
        <v>Frequency - Each Lot – Once per 1500m2</v>
      </c>
    </row>
    <row r="22" spans="4:39" ht="15" customHeight="1" x14ac:dyDescent="0.25">
      <c r="D22" s="1"/>
      <c r="E22" s="1"/>
      <c r="F22" s="1"/>
      <c r="G22" s="1"/>
      <c r="M22" s="1"/>
      <c r="AM22" t="str">
        <v>Acceptance Criteria - To exceed 20% CBR after 7 days.</v>
      </c>
    </row>
    <row r="23" spans="4:39" ht="15" customHeight="1" x14ac:dyDescent="0.25">
      <c r="E23" s="1"/>
      <c r="G23" s="1"/>
      <c r="AM23" t="str">
        <v>Reference Documents - Cl3.16</v>
      </c>
    </row>
    <row r="24" spans="4:39" ht="15" customHeight="1" x14ac:dyDescent="0.25">
      <c r="E24" s="1"/>
      <c r="G24" s="1"/>
      <c r="AM24" t="str">
        <v>Inspection/Test Method - Verify</v>
      </c>
    </row>
    <row r="25" spans="4:39" ht="15" customHeight="1" x14ac:dyDescent="0.25">
      <c r="E25" s="1"/>
      <c r="G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M25" t="str">
        <v>Record of conformity - This signed ITP
Results
Attached</v>
      </c>
    </row>
    <row r="26" spans="4:39" ht="15" customHeight="1" x14ac:dyDescent="0.25">
      <c r="E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M26" t="str">
        <v>TP</v>
      </c>
    </row>
    <row r="27" spans="4:39" ht="15" customHeight="1" x14ac:dyDescent="0.25">
      <c r="AM27" t="str">
        <v>Responsibility - Project/Site Engineer</v>
      </c>
    </row>
    <row r="28" spans="4:39" ht="15" customHeight="1" x14ac:dyDescent="0.25">
      <c r="AM28" t="str">
        <v>Date Completed:</v>
      </c>
    </row>
    <row r="29" spans="4:39" ht="15" customHeight="1" x14ac:dyDescent="0.25">
      <c r="AM29" t="str">
        <v>4.4 - Field Dry Density</v>
      </c>
    </row>
    <row r="30" spans="4:39" ht="15" customHeight="1" x14ac:dyDescent="0.25">
      <c r="AM30" t="str">
        <v>Frequency - Each Lot – Once per 500m2</v>
      </c>
    </row>
    <row r="31" spans="4:39" ht="15" customHeight="1" x14ac:dyDescent="0.25">
      <c r="AM31" t="str">
        <v>Acceptance Criteria - Maximum Dry Density used is lime stabilised subgrade 100% using standard compaction.</v>
      </c>
    </row>
    <row r="32" spans="4:39" ht="15" customHeight="1" x14ac:dyDescent="0.25">
      <c r="AM32" t="str">
        <v>Reference Documents - Cl3.11 Cl3.16</v>
      </c>
    </row>
    <row r="33" spans="39:39" ht="15" customHeight="1" x14ac:dyDescent="0.25">
      <c r="AM33" t="str">
        <v>Inspection/Test Method - Verify</v>
      </c>
    </row>
    <row r="34" spans="39:39" ht="15" customHeight="1" x14ac:dyDescent="0.25">
      <c r="AM34" t="str">
        <v>Record of conformity - This signed ITP
Results
Attached</v>
      </c>
    </row>
    <row r="35" spans="39:39" ht="15" customHeight="1" x14ac:dyDescent="0.25">
      <c r="AM35" t="str">
        <v>TP</v>
      </c>
    </row>
    <row r="36" spans="39:39" ht="15" customHeight="1" x14ac:dyDescent="0.25">
      <c r="AM36" t="str">
        <v>Responsibility - Project/Site Engineer</v>
      </c>
    </row>
    <row r="37" spans="39:39" ht="15" customHeight="1" x14ac:dyDescent="0.25">
      <c r="AM37" t="str">
        <v>Date Completed:</v>
      </c>
    </row>
    <row r="38" spans="39:39" ht="15" customHeight="1" x14ac:dyDescent="0.25">
      <c r="AM38" t="str">
        <v>4.5 - Surface Level</v>
      </c>
    </row>
    <row r="39" spans="39:39" ht="15" customHeight="1" x14ac:dyDescent="0.25">
      <c r="AM39" t="str">
        <v>Frequency - Each Lot</v>
      </c>
    </row>
    <row r="40" spans="39:39" ht="15" customHeight="1" x14ac:dyDescent="0.25">
      <c r="AM40" t="str">
        <v>Acceptance Criteria - Stabilised and compacted subgrade surface layer to
comply within -25mm to +0mm from specified levels.</v>
      </c>
    </row>
    <row r="41" spans="39:39" ht="15" customHeight="1" x14ac:dyDescent="0.25">
      <c r="AM41" t="str">
        <v>Reference Documents - Cl3.16</v>
      </c>
    </row>
    <row r="42" spans="39:39" ht="15" customHeight="1" x14ac:dyDescent="0.25">
      <c r="AM42" t="str">
        <v>Inspection/Test Method - Verify
Report</v>
      </c>
    </row>
    <row r="43" spans="39:39" ht="15" customHeight="1" x14ac:dyDescent="0.25">
      <c r="AM43" t="str">
        <v>Record of conformity - This signed
ITP
Results
Attached</v>
      </c>
    </row>
    <row r="44" spans="39:39" ht="15" customHeight="1" x14ac:dyDescent="0.25">
      <c r="AM44" t="str">
        <v>SCP</v>
      </c>
    </row>
    <row r="45" spans="39:39" ht="15" customHeight="1" x14ac:dyDescent="0.25">
      <c r="AM45" t="str">
        <v>Responsibility - Project/Site
Engineer</v>
      </c>
    </row>
    <row r="46" spans="39:39" ht="15" customHeight="1" x14ac:dyDescent="0.25">
      <c r="AM46" t="str">
        <v>Date Completed: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2024-05-08T14:18:22Z</dcterms:modified>
</cp:coreProperties>
</file>