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24"/>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33 Landscaping/NAR &amp; Carpark/"/>
    </mc:Choice>
  </mc:AlternateContent>
  <xr:revisionPtr revIDLastSave="3647" documentId="8_{42852C24-43F0-4BE7-A60D-568179B24734}" xr6:coauthVersionLast="47" xr6:coauthVersionMax="47" xr10:uidLastSave="{F131D0C7-2FB7-4A61-8A8E-9C88B9F4CAC9}"/>
  <bookViews>
    <workbookView xWindow="13845" yWindow="-16320" windowWidth="29040" windowHeight="15840" tabRatio="816" firstSheet="1"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Body'!$A$1:$L$34</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tc={BD770F76-BA98-4E16-8E4B-4571A4EF36AD}</author>
    <author>tc={CA3C97BF-A86D-4149-B00F-3E4F50FE57D8}</author>
    <author>tc={4F14E3C0-8CD0-45A2-A577-8FAB8A7C5C1F}</author>
    <author>tc={C06C12B1-3836-428D-9FCF-F6801CF3BC11}</author>
    <author>tc={422F3F8E-C4C8-4F50-BFD7-C10441139630}</author>
    <author>tc={69EDF5D8-8B0D-4348-801F-587A20A62268}</author>
    <author>tc={F13CD9BF-4149-4145-BAF9-04B34E87EE15}</author>
    <author>tc={76F5890A-0A15-4890-8699-8E58A225D579}</author>
    <author>tc={E1EC6745-11A0-4802-93C2-61938008AB68}</author>
    <author>tc={F9F9E942-FCBD-4579-90AC-2FAABC4F27B0}</author>
    <author>tc={47ADE6BC-2E2C-4A07-8820-880444145DB1}</author>
    <author>tc={ECA997D1-F13C-4E52-9633-5AB3CFD9D93D}</author>
  </authors>
  <commentList>
    <comment ref="F10" authorId="0" shapeId="0" xr:uid="{BD770F76-BA98-4E16-8E4B-4571A4EF36A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and Material data sheet</t>
      </text>
    </comment>
    <comment ref="F12" authorId="1" shapeId="0" xr:uid="{CA3C97BF-A86D-4149-B00F-3E4F50FE57D8}">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material data sheets and engineers approval </t>
      </text>
    </comment>
    <comment ref="F13" authorId="2" shapeId="0" xr:uid="{4F14E3C0-8CD0-45A2-A577-8FAB8A7C5C1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material data sheets and engineers approval </t>
      </text>
    </comment>
    <comment ref="F14" authorId="3" shapeId="0" xr:uid="{C06C12B1-3836-428D-9FCF-F6801CF3BC11}">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material data sheets and engineers approval </t>
      </text>
    </comment>
    <comment ref="F18" authorId="4" shapeId="0" xr:uid="{422F3F8E-C4C8-4F50-BFD7-C1044113963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do we have a setting out notice report?</t>
      </text>
    </comment>
    <comment ref="F20" authorId="5" shapeId="0" xr:uid="{69EDF5D8-8B0D-4348-801F-587A20A6226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would this be part of your check sheet?  if so add the check sheet number here not inspection report</t>
      </text>
    </comment>
    <comment ref="F22" authorId="6" shapeId="0" xr:uid="{F13CD9BF-4149-4145-BAF9-04B34E87EE1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would this be in your check sheet? if so add the check sheet number here and remove site records</t>
      </text>
    </comment>
    <comment ref="F23" authorId="7" shapeId="0" xr:uid="{76F5890A-0A15-4890-8699-8E58A225D579}">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delivery dockets? </t>
      </text>
    </comment>
    <comment ref="F24" authorId="8" shapeId="0" xr:uid="{E1EC6745-11A0-4802-93C2-61938008AB6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as per comment at 6.1</t>
      </text>
    </comment>
    <comment ref="F26" authorId="9" shapeId="0" xr:uid="{F9F9E942-FCBD-4579-90AC-2FAABC4F27B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remember that we close the ITP with red pen markups as survey as-builts form part of the final handover of the project, are you sure you will have as-builts at the time of closing this work pack out? or should this again just be photos and checksheet?</t>
      </text>
    </comment>
    <comment ref="F28" authorId="10" shapeId="0" xr:uid="{47ADE6BC-2E2C-4A07-8820-880444145DB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as per comment in 6.1</t>
      </text>
    </comment>
    <comment ref="F32" authorId="11" shapeId="0" xr:uid="{ECA997D1-F13C-4E52-9633-5AB3CFD9D93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as per 6.1</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<sst xmlns="http://schemas.openxmlformats.org/spreadsheetml/2006/main" count="283" uniqueCount="213">
  <si>
    <t>Landscape Inspection and Test Plan</t>
  </si>
  <si>
    <t>SECTION 1 – GENERAL DETAILS</t>
  </si>
  <si>
    <t>Project Name:</t>
  </si>
  <si>
    <t>Tauriko Enabling Project</t>
  </si>
  <si>
    <t>ITP Number:</t>
  </si>
  <si>
    <t>033 -001</t>
  </si>
  <si>
    <t>Project Number:</t>
  </si>
  <si>
    <t>DN1210-SP2</t>
  </si>
  <si>
    <t>ITP Status:</t>
  </si>
  <si>
    <t>Draft</t>
  </si>
  <si>
    <t>ITP Description:</t>
  </si>
  <si>
    <t>Landscape</t>
  </si>
  <si>
    <t>Revision:</t>
  </si>
  <si>
    <t>0</t>
  </si>
  <si>
    <t>Contract Number:</t>
  </si>
  <si>
    <t>NZTA 8287</t>
  </si>
  <si>
    <t>Drawing Sets:</t>
  </si>
  <si>
    <t>232735.02-WSP-DR-UDL</t>
  </si>
  <si>
    <t>Customer:</t>
  </si>
  <si>
    <t>NZTA</t>
  </si>
  <si>
    <t>Specification:</t>
  </si>
  <si>
    <t>Project Specification,                                                                       NZTA P39:2013 Section F, Section 3.9</t>
  </si>
  <si>
    <t>Quality Specified:</t>
  </si>
  <si>
    <t>ISO9001:2015</t>
  </si>
  <si>
    <t>Review / Update History</t>
  </si>
  <si>
    <t>Verification Activity</t>
  </si>
  <si>
    <t>Rev:</t>
  </si>
  <si>
    <t>Status:</t>
  </si>
  <si>
    <t>Date:</t>
  </si>
  <si>
    <t>Reviewed By:</t>
  </si>
  <si>
    <t>Revision Details:</t>
  </si>
  <si>
    <t>Activity Key</t>
  </si>
  <si>
    <t>Responsibilities Key</t>
  </si>
  <si>
    <t>Cordelia Girdler-Brown &amp; Nick Adams</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</si>
  <si>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</si>
  <si>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</si>
  <si>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</si>
  <si>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</si>
  <si>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</si>
  <si>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</si>
  <si>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</si>
  <si>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</si>
  <si>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</si>
  <si>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</si>
  <si>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</si>
  <si>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</si>
  <si>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</si>
  <si>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</si>
  <si>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</si>
  <si>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</si>
  <si>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</si>
  <si>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</si>
  <si>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</si>
  <si>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</si>
  <si>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</si>
  <si>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</si>
  <si>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</si>
  <si>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</si>
  <si>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</si>
  <si>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</si>
  <si>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</si>
  <si>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</si>
  <si>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</si>
  <si>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</si>
  <si>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</si>
  <si>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</si>
  <si>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</si>
  <si>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</si>
  <si>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</si>
  <si>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</si>
  <si>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</si>
  <si>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</si>
  <si>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</si>
  <si>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</si>
  <si>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</si>
  <si>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</si>
  <si>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</si>
  <si>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</si>
  <si>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</si>
  <si>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</si>
  <si>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</si>
  <si>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</si>
  <si>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</si>
  <si>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</si>
  <si>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</si>
  <si>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</si>
  <si>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</si>
  <si>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</si>
  <si>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</si>
  <si>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</si>
  <si>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</si>
  <si>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</si>
  <si>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</si>
  <si>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</si>
  <si>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</si>
  <si>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</si>
  <si>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</si>
  <si>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</si>
  <si>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</si>
  <si>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</si>
  <si>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</si>
  <si>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</si>
  <si>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</si>
  <si>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</si>
  <si>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</si>
  <si>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</si>
  <si>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</si>
  <si>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</si>
  <si>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</si>
  <si>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</si>
  <si>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</si>
  <si>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</si>
  <si>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</si>
  <si>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</si>
  <si>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</si>
  <si>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PRODUCT DATA SHEETS FOR ENGINEERS APPROVALS</t>
  </si>
  <si>
    <t>Landscape Methodology</t>
  </si>
  <si>
    <t>The Contractor shall submit the construction and QA methodology, for each element of Landscape including, testing, inspection and hold points for review and approval prior to works.</t>
  </si>
  <si>
    <t>Engineers Approval</t>
  </si>
  <si>
    <t>Appendix V</t>
  </si>
  <si>
    <t>Approved Methodology</t>
  </si>
  <si>
    <t>Prior to Earthworks</t>
  </si>
  <si>
    <t>Geotextile Fabric</t>
  </si>
  <si>
    <t>Geotextile fabric approval</t>
  </si>
  <si>
    <t>Class D geotextile fabric</t>
  </si>
  <si>
    <t>PS 21.5.15</t>
  </si>
  <si>
    <t>Data sheet
Delivery Docket</t>
  </si>
  <si>
    <t>Once prior to commencement of works</t>
  </si>
  <si>
    <t>Topsoil Analysis</t>
  </si>
  <si>
    <t>Testing of on-site and imported topsoil for quality.</t>
  </si>
  <si>
    <t>Topsoil must meet the criteria specified in the project standards.</t>
  </si>
  <si>
    <t>NZTA P39: 2013, Section F</t>
  </si>
  <si>
    <t>Soil Testing Report</t>
  </si>
  <si>
    <t>Once per source</t>
  </si>
  <si>
    <t>Mulch Material Verification</t>
  </si>
  <si>
    <t>Verify that the mulch used meets the specified criteria (e.g., pallet mulch, arborist mulch).</t>
  </si>
  <si>
    <t>Mulch material should be free of contaminants, sufficiently aged, and appropriate to site and slope conditions</t>
  </si>
  <si>
    <t>NZTA P39: 2013 Section 3.9</t>
  </si>
  <si>
    <t>100% of mulch used</t>
  </si>
  <si>
    <t>Biodegradeable Weed Mat</t>
  </si>
  <si>
    <t>Biodegradeable weed mat approval</t>
  </si>
  <si>
    <t>450 GSM, 7mm thick, biodegradeable weed mat</t>
  </si>
  <si>
    <t>PS 27.3.8</t>
  </si>
  <si>
    <t>Hydro-seeding</t>
  </si>
  <si>
    <t>Grass mix approved</t>
  </si>
  <si>
    <t>Send seed mix to engineer for approval</t>
  </si>
  <si>
    <t>SECTION 4 – CONSTRUCTION -  CUT BATTERS</t>
  </si>
  <si>
    <t>Batters</t>
  </si>
  <si>
    <t>Required slope of 2h:1v, or follow the design drawings if they differ, regular inspections of the exposed soil.</t>
  </si>
  <si>
    <r>
      <t>2h:</t>
    </r>
    <r>
      <rPr>
        <sz val="8"/>
        <color theme="1"/>
        <rFont val="Arial"/>
      </rPr>
      <t>1v Slope</t>
    </r>
    <r>
      <rPr>
        <sz val="8"/>
        <color rgb="FF000000"/>
        <rFont val="Arial"/>
      </rPr>
      <t xml:space="preserve">
shear vane (2.5%)</t>
    </r>
  </si>
  <si>
    <t>PS:16.6.4</t>
  </si>
  <si>
    <t>Report
Photos</t>
  </si>
  <si>
    <t>Regular inspections</t>
  </si>
  <si>
    <t>SECTION 5 – CONSTRUCTION -  LANDSCAPE</t>
  </si>
  <si>
    <t>Setting out Notice</t>
  </si>
  <si>
    <t>Confirm that the site has been marked out according to the project plans and specifications before construction begins.</t>
  </si>
  <si>
    <t>The Contractor shall provide written notice to the Engineer, at least two days prior to Setting out.</t>
  </si>
  <si>
    <t>PS 27.3.2</t>
  </si>
  <si>
    <t>Setting Out Notice Report</t>
  </si>
  <si>
    <t>Before each stage</t>
  </si>
  <si>
    <t>Site Grading</t>
  </si>
  <si>
    <t>Grading for planting areas to ensure drainage.</t>
  </si>
  <si>
    <t>Smooth, flowing contours with proper drainage.</t>
  </si>
  <si>
    <t>NZTA P39: 2013, Section G
PS 16.6.3</t>
  </si>
  <si>
    <t>Visual Inspection</t>
  </si>
  <si>
    <t>100% of areas</t>
  </si>
  <si>
    <t>Tree Pit Excavation</t>
  </si>
  <si>
    <t>Excavation of tree pits according to specified dimensions.</t>
  </si>
  <si>
    <t>2-32735.02-WSP-DR-UDL 0402 Rev 1</t>
  </si>
  <si>
    <t>Checksheet</t>
  </si>
  <si>
    <t>Per tree pit</t>
  </si>
  <si>
    <t>SECTION 6 – CONSTRUCTION - PLANTING</t>
  </si>
  <si>
    <t>Specimen and street trees</t>
  </si>
  <si>
    <t>Correct staking and tree placement as per plan and specifications</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</si>
  <si>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</si>
  <si>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NZTA P39: 2013, Section G</t>
  </si>
  <si>
    <t>Checksheet
Photos</t>
  </si>
  <si>
    <t>Each Tree</t>
  </si>
  <si>
    <t>Timber Stakes</t>
  </si>
  <si>
    <t>Timber stakes used for landscaping must be of specified type, treated to prevent decay, and meet size and quality requirements.                                                   50mmx50mmx1500mm H4 Treated Pine Stakes</t>
  </si>
  <si>
    <t>NZTA P39: 2013, Section I</t>
  </si>
  <si>
    <t>Delivery dockets
Checksheet
Photos</t>
  </si>
  <si>
    <t>Per order</t>
  </si>
  <si>
    <t xml:space="preserve"> Fertilising</t>
  </si>
  <si>
    <t>All plantings shall have two-year slow-release fertilizer tablets installed at the time of planting.</t>
  </si>
  <si>
    <t>Fertiliser tablet placed in bottom of hole before planting. Fertiliser composition: 6:15:3 (N:P:K). Up to 14l is 1 tab, 45l is 4 tabs</t>
  </si>
  <si>
    <t>NZTA P39: 2013, 3.13</t>
  </si>
  <si>
    <t>Each Area</t>
  </si>
  <si>
    <t>SECTION 7 – CONSTRUCTION - MULCHING</t>
  </si>
  <si>
    <t>Mulch Spreading</t>
  </si>
  <si>
    <t>Correct mulch application on flat sites</t>
  </si>
  <si>
    <t xml:space="preserve">On sites flatter than a 1:3 grade (1.0m high by 3.0m metres long), mulch shall be spread evenly to a depth of 80-100mm after settlement, over the planted area, creating an inverted cone hollow around each plant stem with a maximum 25mm depth around plant stems. </t>
  </si>
  <si>
    <t>SECTION 8 – CONSTRUCTION - WEED MAT</t>
  </si>
  <si>
    <t>Weed mat laps</t>
  </si>
  <si>
    <t>Lap joints</t>
  </si>
  <si>
    <t>On slopes steeper than 1:3 biodegradeable matting shall over lap 100mm between adjacent rolls and 500mm longitudinally</t>
  </si>
  <si>
    <t>Weed mat keys</t>
  </si>
  <si>
    <t>Key in edges</t>
  </si>
  <si>
    <t>On slopes steeper than 1:3 edges shall be keyed in to topsoil 150mm x 150mm</t>
  </si>
  <si>
    <t>Weed mat pins</t>
  </si>
  <si>
    <t>Freqency of pins</t>
  </si>
  <si>
    <t>On slopes steeper than 1:3 biodegradeable matting shall be pinned with frequency of 2 per m2 min.</t>
  </si>
  <si>
    <t>SECTION 9 – CONSTRUCTION - GRASSING</t>
  </si>
  <si>
    <t>Establishment of sown areas</t>
  </si>
  <si>
    <t>Apply grass seed as soon as practical after area is prepped. Protect newly established grass areas.</t>
  </si>
  <si>
    <t>Newly established grass shall be protected from damage by pedestrian and vehicular traffic until grass has reached a self-sustaining state. Newly grassed areas shall be maintained with regular mowing (90mm-30mm) ensuring that all clippings are removed from adjacent hard surfaces.</t>
  </si>
  <si>
    <t>SECTION 10 - POST CONSTRUCTION - AS-BUILTS</t>
  </si>
  <si>
    <t xml:space="preserve"> As-Builts/ Red pen markup</t>
  </si>
  <si>
    <t>As-Built records and drawings shall accurately record the layout and extents of all the work.</t>
  </si>
  <si>
    <t>Record of work completed</t>
  </si>
  <si>
    <t>PS 16.7.6</t>
  </si>
  <si>
    <t>Red 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</si>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</sst>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sz val="8"/>
      <name val="Arial Unicode MS"/>
      <family val="2"/>
    </font>
    <font>
      <b/>
      <sz val="9"/>
      <name val="Arial"/>
      <family val="2"/>
    </font>
    <font>
      <sz val="9"/>
      <name val="Arial"/>
      <family val="2"/>
    </font>
    <font>
      <b/>
      <sz val="9"/>
      <color theme="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b/>
      <sz val="9"/>
      <color rgb="FF00B0F0"/>
      <name val="Arial"/>
      <family val="2"/>
    </font>
    <font>
      <b/>
      <sz val="11"/>
      <color theme="1"/>
      <name val="Calibri"/>
      <family val="2"/>
      <scheme val="minor"/>
    </font>
    <font>
      <sz val="10"/>
      <color theme="1"/>
      <name val="Calibri"/>
      <family val="2"/>
      <scheme val="minor"/>
    </font>
    <font>
      <b/>
      <sz val="9"/>
      <color rgb="FF000000"/>
      <name val="Arial"/>
      <family val="2"/>
    </font>
    <font>
      <b/>
      <sz val="11"/>
      <color rgb="FF000000"/>
      <name val="Calibri"/>
      <family val="2"/>
      <scheme val="minor"/>
    </font>
    <font>
      <sz val="10"/>
      <color theme="1"/>
      <name val="Arial"/>
    </font>
    <font>
      <sz val="9"/>
      <name val="Arial"/>
    </font>
    <font>
      <sz val="9"/>
      <color theme="1"/>
      <name val="Arial"/>
    </font>
    <font>
      <sz val="10"/>
      <name val="Arial"/>
    </font>
    <font>
      <sz val="8"/>
      <color rgb="FF000000"/>
      <name val="Arial"/>
    </font>
    <font>
      <sz val="8"/>
      <color theme="1"/>
      <name val="Arial"/>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s>
  <borders count="9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bottom/>
      <diagonal/>
    </border>
    <border>
      <left style="thin">
        <color rgb="FF000000"/>
      </left>
      <right style="medium">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indexed="64"/>
      </right>
      <top/>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style="thin">
        <color indexed="64"/>
      </top>
      <bottom style="thin">
        <color indexed="64"/>
      </bottom>
      <diagonal/>
    </border>
    <border>
      <left style="medium">
        <color rgb="FF000000"/>
      </left>
      <right style="thin">
        <color indexed="64"/>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indexed="64"/>
      </left>
      <right style="thin">
        <color rgb="FF000000"/>
      </right>
      <top style="medium">
        <color indexed="64"/>
      </top>
      <bottom style="medium">
        <color rgb="FF000000"/>
      </bottom>
      <diagonal/>
    </border>
    <border>
      <left style="thin">
        <color rgb="FF000000"/>
      </left>
      <right style="medium">
        <color rgb="FF000000"/>
      </right>
      <top style="medium">
        <color indexed="64"/>
      </top>
      <bottom style="medium">
        <color rgb="FF000000"/>
      </bottom>
      <diagonal/>
    </border>
    <border>
      <left style="medium">
        <color indexed="64"/>
      </left>
      <right style="thin">
        <color rgb="FF000000"/>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rgb="FF000000"/>
      </right>
      <top/>
      <bottom style="thin">
        <color indexed="64"/>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
      <left/>
      <right style="thin">
        <color rgb="FF000000"/>
      </right>
      <top/>
      <bottom/>
      <diagonal/>
    </border>
    <border>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thin">
        <color rgb="FF000000"/>
      </left>
      <right style="medium">
        <color indexed="64"/>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indexed="64"/>
      </left>
      <right style="thin">
        <color rgb="FF000000"/>
      </right>
      <top/>
      <bottom style="medium">
        <color indexed="64"/>
      </bottom>
      <diagonal/>
    </border>
    <border>
      <left style="thin">
        <color rgb="FF000000"/>
      </left>
      <right style="medium">
        <color indexed="64"/>
      </right>
      <top/>
      <bottom style="medium">
        <color indexed="64"/>
      </bottom>
      <diagonal/>
    </border>
  </borders>
  <cellStyleXfs count="2">
    <xf numFmtId="0" fontId="0" fillId="0" borderId="0"/>
    <xf numFmtId="0" fontId="16" fillId="0" borderId="0"/>
  </cellStyleXfs>
  <cellXfs count="305">
    <xf numFmtId="0" fontId="0" fillId="0" borderId="0" xfId="0"/>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7"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14" xfId="0" applyFont="1" applyBorder="1" applyAlignment="1">
      <alignment horizontal="center" vertical="center"/>
    </xf>
    <xf numFmtId="0" fontId="2" fillId="0" borderId="52" xfId="0" applyFont="1" applyBorder="1" applyAlignment="1">
      <alignment horizontal="center" vertical="center"/>
    </xf>
    <xf numFmtId="0" fontId="11" fillId="0" borderId="0" xfId="0" applyFont="1" applyAlignment="1">
      <alignment horizontal="center" vertical="center"/>
    </xf>
    <xf numFmtId="0" fontId="11" fillId="13" borderId="62" xfId="0" applyFont="1" applyFill="1" applyBorder="1" applyAlignment="1">
      <alignment horizontal="center" vertical="center"/>
    </xf>
    <xf numFmtId="0" fontId="11" fillId="4" borderId="61" xfId="0" applyFont="1" applyFill="1" applyBorder="1" applyAlignment="1">
      <alignment horizontal="left" vertical="center"/>
    </xf>
    <xf numFmtId="0" fontId="11" fillId="4" borderId="62"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1" fillId="0" borderId="62" xfId="0" applyFont="1" applyBorder="1" applyAlignment="1">
      <alignment horizontal="left" vertical="center"/>
    </xf>
    <xf numFmtId="0" fontId="11" fillId="0" borderId="0" xfId="0" applyFont="1" applyAlignment="1">
      <alignment vertical="center"/>
    </xf>
    <xf numFmtId="0" fontId="11" fillId="11" borderId="0" xfId="0" applyFont="1" applyFill="1" applyAlignment="1">
      <alignment vertical="center"/>
    </xf>
    <xf numFmtId="0" fontId="0" fillId="0" borderId="0" xfId="0" applyAlignment="1">
      <alignment vertical="center"/>
    </xf>
    <xf numFmtId="0" fontId="0" fillId="11" borderId="0" xfId="0" applyFill="1" applyAlignment="1">
      <alignment vertical="center"/>
    </xf>
    <xf numFmtId="0" fontId="19" fillId="14" borderId="2" xfId="0" applyFont="1" applyFill="1" applyBorder="1" applyAlignment="1">
      <alignment vertical="center"/>
    </xf>
    <xf numFmtId="0" fontId="0" fillId="0" borderId="0" xfId="0" applyAlignment="1">
      <alignment horizontal="left" vertical="center"/>
    </xf>
    <xf numFmtId="0" fontId="0" fillId="11" borderId="0" xfId="0" applyFill="1" applyAlignment="1">
      <alignment horizontal="left" vertical="center"/>
    </xf>
    <xf numFmtId="0" fontId="19" fillId="14" borderId="2" xfId="0" applyFont="1" applyFill="1" applyBorder="1" applyAlignment="1">
      <alignment horizontal="left" vertical="center"/>
    </xf>
    <xf numFmtId="0" fontId="19" fillId="14" borderId="2" xfId="0" applyFont="1" applyFill="1"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19" fillId="14"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0" fillId="0" borderId="0" xfId="0" applyFont="1" applyAlignment="1">
      <alignment horizontal="right" vertical="center" wrapText="1"/>
    </xf>
    <xf numFmtId="0" fontId="0" fillId="11" borderId="0" xfId="0" applyFill="1" applyAlignment="1">
      <alignment vertical="center" wrapText="1"/>
    </xf>
    <xf numFmtId="0" fontId="20" fillId="0" borderId="0" xfId="0" applyFont="1" applyAlignment="1">
      <alignment horizontal="center" vertical="center"/>
    </xf>
    <xf numFmtId="0" fontId="21" fillId="5" borderId="0" xfId="0" applyFont="1" applyFill="1"/>
    <xf numFmtId="0" fontId="22" fillId="5" borderId="0" xfId="0" applyFont="1" applyFill="1"/>
    <xf numFmtId="0" fontId="23" fillId="0" borderId="19" xfId="0" applyFont="1" applyBorder="1" applyAlignment="1">
      <alignment horizontal="center" vertical="center" wrapText="1"/>
    </xf>
    <xf numFmtId="0" fontId="14" fillId="0" borderId="18" xfId="0" applyFont="1" applyBorder="1" applyAlignment="1">
      <alignment horizontal="center" vertical="center" wrapText="1"/>
    </xf>
    <xf numFmtId="0" fontId="2" fillId="0" borderId="68" xfId="0" applyFont="1" applyBorder="1" applyAlignment="1">
      <alignment horizontal="center" vertical="center"/>
    </xf>
    <xf numFmtId="0" fontId="2" fillId="0" borderId="65" xfId="0" applyFont="1" applyBorder="1" applyAlignment="1">
      <alignment horizontal="center" vertical="center"/>
    </xf>
    <xf numFmtId="0" fontId="2" fillId="0" borderId="70" xfId="0" applyFont="1" applyBorder="1" applyAlignment="1">
      <alignment horizontal="center" vertical="center"/>
    </xf>
    <xf numFmtId="0" fontId="14" fillId="0" borderId="72" xfId="0" applyFont="1" applyBorder="1" applyAlignment="1">
      <alignment horizontal="center" vertical="center" wrapText="1"/>
    </xf>
    <xf numFmtId="0" fontId="11" fillId="0" borderId="17" xfId="0" applyFont="1" applyBorder="1" applyAlignment="1">
      <alignment horizontal="center" vertical="center"/>
    </xf>
    <xf numFmtId="0" fontId="11" fillId="0" borderId="22" xfId="0" applyFont="1" applyBorder="1" applyAlignment="1">
      <alignment horizontal="center" vertical="center"/>
    </xf>
    <xf numFmtId="0" fontId="25" fillId="0" borderId="17" xfId="0" applyFont="1" applyBorder="1" applyAlignment="1">
      <alignment horizontal="center" vertical="center" wrapText="1"/>
    </xf>
    <xf numFmtId="0" fontId="25" fillId="0" borderId="63" xfId="0" applyFont="1" applyBorder="1" applyAlignment="1">
      <alignment horizontal="center" vertical="center" wrapText="1"/>
    </xf>
    <xf numFmtId="0" fontId="24" fillId="0" borderId="26" xfId="0" applyFont="1" applyBorder="1" applyAlignment="1">
      <alignment horizontal="center" vertical="center" wrapText="1"/>
    </xf>
    <xf numFmtId="0" fontId="25" fillId="0" borderId="75" xfId="0" applyFont="1" applyBorder="1" applyAlignment="1">
      <alignment horizontal="center" vertical="center" wrapText="1"/>
    </xf>
    <xf numFmtId="0" fontId="1" fillId="14" borderId="2" xfId="0" applyFont="1" applyFill="1" applyBorder="1" applyAlignment="1">
      <alignment vertical="center"/>
    </xf>
    <xf numFmtId="0" fontId="1" fillId="14" borderId="2" xfId="0" applyFont="1" applyFill="1" applyBorder="1" applyAlignment="1">
      <alignment horizontal="left" vertical="center"/>
    </xf>
    <xf numFmtId="0" fontId="18" fillId="14" borderId="2" xfId="1" applyFont="1" applyFill="1" applyBorder="1" applyAlignment="1">
      <alignment horizontal="center" vertical="center" wrapText="1"/>
    </xf>
    <xf numFmtId="0" fontId="1" fillId="14" borderId="2" xfId="0" applyFont="1" applyFill="1" applyBorder="1" applyAlignment="1">
      <alignment horizontal="center" vertical="center" wrapText="1"/>
    </xf>
    <xf numFmtId="0" fontId="2" fillId="0" borderId="64" xfId="0" applyFont="1" applyBorder="1" applyAlignment="1">
      <alignment horizontal="center" vertical="center"/>
    </xf>
    <xf numFmtId="0" fontId="1" fillId="0" borderId="12" xfId="0" applyFont="1" applyBorder="1" applyAlignment="1">
      <alignment horizontal="center" vertical="center" wrapText="1"/>
    </xf>
    <xf numFmtId="0" fontId="1" fillId="0" borderId="54" xfId="0" applyFont="1" applyBorder="1" applyAlignment="1">
      <alignment horizontal="center" vertical="center" wrapText="1"/>
    </xf>
    <xf numFmtId="0" fontId="2" fillId="0" borderId="17" xfId="0" applyFont="1" applyBorder="1" applyAlignment="1">
      <alignment horizontal="center" vertical="center" wrapText="1"/>
    </xf>
    <xf numFmtId="164" fontId="2" fillId="0" borderId="77" xfId="0" applyNumberFormat="1" applyFont="1" applyBorder="1" applyAlignment="1">
      <alignment horizontal="center" vertical="center"/>
    </xf>
    <xf numFmtId="0" fontId="2" fillId="0" borderId="78" xfId="0" applyFont="1" applyBorder="1" applyAlignment="1">
      <alignment horizontal="center" vertical="center" wrapText="1"/>
    </xf>
    <xf numFmtId="0" fontId="18" fillId="0" borderId="78" xfId="0" applyFont="1" applyBorder="1" applyAlignment="1">
      <alignment horizontal="center" vertical="center" wrapText="1"/>
    </xf>
    <xf numFmtId="0" fontId="2" fillId="0" borderId="79" xfId="0" applyFont="1" applyBorder="1" applyAlignment="1">
      <alignment horizontal="center" vertical="center" wrapText="1"/>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24" fillId="0" borderId="83" xfId="0" applyFont="1" applyBorder="1" applyAlignment="1">
      <alignment horizontal="center" vertical="center" wrapText="1"/>
    </xf>
    <xf numFmtId="0" fontId="11" fillId="0" borderId="44" xfId="0" applyFont="1" applyBorder="1" applyAlignment="1">
      <alignment horizontal="center" vertical="center"/>
    </xf>
    <xf numFmtId="0" fontId="11" fillId="0" borderId="74" xfId="0" applyFont="1" applyBorder="1" applyAlignment="1">
      <alignment horizontal="center" vertical="center"/>
    </xf>
    <xf numFmtId="0" fontId="14" fillId="0" borderId="73" xfId="0" applyFont="1" applyBorder="1" applyAlignment="1">
      <alignment horizontal="center" vertical="center" wrapText="1"/>
    </xf>
    <xf numFmtId="0" fontId="24" fillId="0" borderId="86" xfId="0" applyFont="1" applyBorder="1" applyAlignment="1">
      <alignment horizontal="center" vertical="center" wrapText="1"/>
    </xf>
    <xf numFmtId="0" fontId="11" fillId="0" borderId="87" xfId="0" applyFont="1" applyBorder="1" applyAlignment="1">
      <alignment horizontal="center" vertical="center"/>
    </xf>
    <xf numFmtId="0" fontId="11" fillId="0" borderId="75" xfId="0" applyFont="1" applyBorder="1" applyAlignment="1">
      <alignment horizontal="center" vertical="center"/>
    </xf>
    <xf numFmtId="0" fontId="24" fillId="0" borderId="67" xfId="0" applyFont="1" applyBorder="1" applyAlignment="1">
      <alignment horizontal="center" vertical="center" wrapText="1"/>
    </xf>
    <xf numFmtId="0" fontId="11" fillId="0" borderId="45" xfId="0" applyFont="1" applyBorder="1" applyAlignment="1">
      <alignment horizontal="center" vertical="center"/>
    </xf>
    <xf numFmtId="0" fontId="11" fillId="0" borderId="63" xfId="0" applyFont="1" applyBorder="1" applyAlignment="1">
      <alignment horizontal="center" vertical="center"/>
    </xf>
    <xf numFmtId="164" fontId="2" fillId="0" borderId="85" xfId="0" applyNumberFormat="1" applyFont="1" applyBorder="1" applyAlignment="1">
      <alignment horizontal="center" vertical="center"/>
    </xf>
    <xf numFmtId="164" fontId="2" fillId="5" borderId="74" xfId="0" applyNumberFormat="1" applyFont="1" applyFill="1" applyBorder="1" applyAlignment="1">
      <alignment horizontal="left" vertical="center"/>
    </xf>
    <xf numFmtId="0" fontId="2" fillId="0" borderId="87" xfId="0" applyFont="1" applyBorder="1" applyAlignment="1">
      <alignment horizontal="center" vertical="center"/>
    </xf>
    <xf numFmtId="0" fontId="2" fillId="0" borderId="75" xfId="0" applyFont="1" applyBorder="1" applyAlignment="1">
      <alignment horizontal="center" vertical="center"/>
    </xf>
    <xf numFmtId="164" fontId="2" fillId="0" borderId="63" xfId="0" applyNumberFormat="1" applyFont="1" applyBorder="1" applyAlignment="1">
      <alignment horizontal="center" vertical="center"/>
    </xf>
    <xf numFmtId="164" fontId="2" fillId="5" borderId="63" xfId="0" applyNumberFormat="1" applyFont="1" applyFill="1" applyBorder="1" applyAlignment="1">
      <alignment horizontal="left" vertical="center"/>
    </xf>
    <xf numFmtId="0" fontId="2" fillId="0" borderId="88" xfId="0" applyFont="1" applyBorder="1" applyAlignment="1">
      <alignment horizontal="center" vertical="center"/>
    </xf>
    <xf numFmtId="0" fontId="2" fillId="0" borderId="75" xfId="0" applyFont="1" applyBorder="1" applyAlignment="1">
      <alignment horizontal="center" vertical="center" wrapText="1"/>
    </xf>
    <xf numFmtId="0" fontId="14" fillId="0" borderId="84" xfId="0" applyFont="1" applyBorder="1" applyAlignment="1">
      <alignment horizontal="center" vertical="center"/>
    </xf>
    <xf numFmtId="0" fontId="23" fillId="0" borderId="66" xfId="0" applyFont="1" applyBorder="1" applyAlignment="1">
      <alignment horizontal="center" vertical="center" wrapText="1"/>
    </xf>
    <xf numFmtId="0" fontId="11" fillId="0" borderId="38" xfId="0" applyFont="1" applyBorder="1"/>
    <xf numFmtId="164" fontId="2" fillId="5" borderId="67" xfId="0" applyNumberFormat="1" applyFont="1" applyFill="1" applyBorder="1" applyAlignment="1">
      <alignment horizontal="left" vertical="center"/>
    </xf>
    <xf numFmtId="164" fontId="2" fillId="5" borderId="83" xfId="0" applyNumberFormat="1" applyFont="1" applyFill="1" applyBorder="1" applyAlignment="1">
      <alignment horizontal="left" vertical="center"/>
    </xf>
    <xf numFmtId="0" fontId="2" fillId="0" borderId="86" xfId="0" applyFont="1" applyBorder="1" applyAlignment="1">
      <alignment horizontal="center" vertical="center"/>
    </xf>
    <xf numFmtId="0" fontId="11" fillId="0" borderId="67" xfId="0" applyFont="1" applyBorder="1" applyAlignment="1">
      <alignment horizontal="center" vertical="center"/>
    </xf>
    <xf numFmtId="0" fontId="11" fillId="0" borderId="26" xfId="0" applyFont="1" applyBorder="1" applyAlignment="1">
      <alignment horizontal="center" vertical="center"/>
    </xf>
    <xf numFmtId="0" fontId="11" fillId="0" borderId="83" xfId="0" applyFont="1" applyBorder="1" applyAlignment="1">
      <alignment horizontal="center" vertical="center"/>
    </xf>
    <xf numFmtId="0" fontId="11" fillId="0" borderId="86" xfId="0" applyFont="1" applyBorder="1" applyAlignment="1">
      <alignment horizontal="center" vertical="center"/>
    </xf>
    <xf numFmtId="0" fontId="0" fillId="0" borderId="89" xfId="0" applyBorder="1"/>
    <xf numFmtId="0" fontId="0" fillId="0" borderId="90" xfId="0" applyBorder="1"/>
    <xf numFmtId="0" fontId="0" fillId="0" borderId="91" xfId="0" applyBorder="1"/>
    <xf numFmtId="0" fontId="2" fillId="0" borderId="82" xfId="0" applyFont="1" applyBorder="1" applyAlignment="1">
      <alignment horizontal="center" vertical="center"/>
    </xf>
    <xf numFmtId="0" fontId="2" fillId="0" borderId="93" xfId="0" applyFont="1" applyBorder="1" applyAlignment="1">
      <alignment horizontal="center" vertical="center"/>
    </xf>
    <xf numFmtId="0" fontId="2" fillId="0" borderId="92" xfId="0" applyFont="1" applyBorder="1" applyAlignment="1">
      <alignment horizontal="center" vertical="center"/>
    </xf>
    <xf numFmtId="0" fontId="14" fillId="0" borderId="76" xfId="0" applyFont="1" applyBorder="1" applyAlignment="1">
      <alignment horizontal="center" vertical="center"/>
    </xf>
    <xf numFmtId="0" fontId="23" fillId="0" borderId="94" xfId="0" applyFont="1" applyBorder="1" applyAlignment="1">
      <alignment horizontal="center" vertical="center" wrapText="1"/>
    </xf>
    <xf numFmtId="0" fontId="2" fillId="0" borderId="69" xfId="0" applyFont="1" applyBorder="1" applyAlignment="1">
      <alignment horizontal="center" vertical="center"/>
    </xf>
    <xf numFmtId="0" fontId="2" fillId="0" borderId="95" xfId="0" applyFont="1" applyBorder="1" applyAlignment="1">
      <alignment horizontal="center" vertical="center"/>
    </xf>
    <xf numFmtId="0" fontId="26" fillId="0" borderId="65" xfId="0" applyFont="1" applyBorder="1" applyAlignment="1">
      <alignment horizontal="center" vertical="center" wrapText="1"/>
    </xf>
    <xf numFmtId="0" fontId="26" fillId="0" borderId="19" xfId="0" applyFont="1" applyBorder="1" applyAlignment="1">
      <alignment horizontal="center" vertical="center" wrapText="1"/>
    </xf>
    <xf numFmtId="0" fontId="27" fillId="0" borderId="55" xfId="0" applyFont="1" applyBorder="1" applyAlignment="1">
      <alignment horizontal="center" vertical="center" wrapText="1"/>
    </xf>
    <xf numFmtId="0" fontId="26" fillId="0" borderId="18" xfId="0" applyFont="1" applyBorder="1" applyAlignment="1">
      <alignment horizontal="center" vertical="center" wrapText="1"/>
    </xf>
    <xf numFmtId="0" fontId="27" fillId="0" borderId="56" xfId="0" applyFont="1" applyBorder="1" applyAlignment="1">
      <alignment horizontal="center" vertical="center" wrapText="1"/>
    </xf>
    <xf numFmtId="0" fontId="27" fillId="0" borderId="71" xfId="0" applyFont="1" applyBorder="1" applyAlignment="1">
      <alignment horizontal="center" vertical="center" wrapText="1"/>
    </xf>
    <xf numFmtId="0" fontId="27" fillId="0" borderId="25" xfId="0" applyFont="1" applyBorder="1" applyAlignment="1">
      <alignment horizontal="center" vertical="center" wrapText="1"/>
    </xf>
    <xf numFmtId="164" fontId="2" fillId="0" borderId="40" xfId="0" applyNumberFormat="1" applyFont="1" applyBorder="1" applyAlignment="1">
      <alignment horizontal="center" vertical="center"/>
    </xf>
    <xf numFmtId="0" fontId="2" fillId="0" borderId="17" xfId="0" applyFont="1" applyBorder="1" applyAlignment="1">
      <alignment horizontal="center" vertical="center"/>
    </xf>
    <xf numFmtId="0" fontId="2" fillId="0" borderId="85"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74" xfId="0" applyFont="1" applyBorder="1" applyAlignment="1">
      <alignment horizontal="center" vertical="center" wrapText="1"/>
    </xf>
    <xf numFmtId="0" fontId="2" fillId="0" borderId="43" xfId="0" applyFont="1" applyBorder="1" applyAlignment="1">
      <alignment horizontal="center" vertical="center" wrapText="1"/>
    </xf>
    <xf numFmtId="164" fontId="2" fillId="0" borderId="75" xfId="0" applyNumberFormat="1" applyFont="1" applyBorder="1" applyAlignment="1">
      <alignment horizontal="center" vertical="center"/>
    </xf>
    <xf numFmtId="0" fontId="2" fillId="0" borderId="22" xfId="0" applyFont="1" applyBorder="1" applyAlignment="1">
      <alignment horizontal="center" vertical="center"/>
    </xf>
    <xf numFmtId="0" fontId="1" fillId="0" borderId="25" xfId="0" applyFont="1" applyBorder="1" applyAlignment="1">
      <alignment horizontal="center" vertical="center"/>
    </xf>
    <xf numFmtId="0" fontId="26" fillId="0" borderId="26" xfId="0" applyFont="1" applyBorder="1" applyAlignment="1">
      <alignment horizontal="center" vertical="center" wrapText="1"/>
    </xf>
    <xf numFmtId="0" fontId="1" fillId="0" borderId="96" xfId="0" applyFont="1" applyBorder="1" applyAlignment="1">
      <alignment horizontal="center" vertical="center"/>
    </xf>
    <xf numFmtId="0" fontId="26" fillId="0" borderId="97" xfId="0" applyFont="1" applyBorder="1" applyAlignment="1">
      <alignment horizontal="center" vertical="center" wrapText="1"/>
    </xf>
    <xf numFmtId="0" fontId="14" fillId="0" borderId="55" xfId="0" applyFont="1" applyBorder="1" applyAlignment="1">
      <alignment horizontal="center" vertical="center"/>
    </xf>
    <xf numFmtId="0" fontId="23" fillId="0" borderId="67" xfId="0" applyFont="1" applyBorder="1" applyAlignment="1">
      <alignment horizontal="center" vertical="center" wrapText="1"/>
    </xf>
    <xf numFmtId="0" fontId="25" fillId="0" borderId="59" xfId="0" applyFont="1" applyBorder="1" applyAlignment="1">
      <alignment horizontal="center" vertical="center" wrapText="1"/>
    </xf>
    <xf numFmtId="164" fontId="2" fillId="0" borderId="55" xfId="0" applyNumberFormat="1" applyFont="1" applyBorder="1" applyAlignment="1">
      <alignment horizontal="center" vertical="center"/>
    </xf>
    <xf numFmtId="0" fontId="17" fillId="0" borderId="72" xfId="0" applyFont="1" applyBorder="1" applyAlignment="1">
      <alignment horizontal="center" vertical="center" wrapText="1"/>
    </xf>
    <xf numFmtId="0" fontId="17" fillId="0" borderId="19" xfId="0" applyFont="1" applyBorder="1" applyAlignment="1">
      <alignment horizontal="center" vertical="center" wrapText="1"/>
    </xf>
    <xf numFmtId="0" fontId="28" fillId="0" borderId="63" xfId="0" applyFont="1" applyBorder="1" applyAlignment="1">
      <alignment horizontal="center" vertical="center" wrapText="1"/>
    </xf>
    <xf numFmtId="0" fontId="29" fillId="0" borderId="58" xfId="0" applyFont="1" applyBorder="1" applyAlignment="1">
      <alignment horizontal="center" vertical="center" wrapText="1"/>
    </xf>
    <xf numFmtId="0" fontId="30" fillId="0" borderId="58" xfId="0" applyFont="1" applyBorder="1" applyAlignment="1">
      <alignment horizontal="center" vertical="center" wrapText="1"/>
    </xf>
    <xf numFmtId="0" fontId="30" fillId="0" borderId="92" xfId="0" applyFont="1" applyBorder="1" applyAlignment="1">
      <alignment horizontal="center" vertical="center" wrapText="1"/>
    </xf>
    <xf numFmtId="0" fontId="28" fillId="0" borderId="17"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33" xfId="0" applyFont="1" applyBorder="1" applyAlignment="1">
      <alignment horizontal="center"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32" fillId="0" borderId="0" xfId="0" applyFont="1" applyAlignment="1">
      <alignment horizontal="center" vertical="center" wrapText="1"/>
    </xf>
    <xf numFmtId="0" fontId="30" fillId="0" borderId="20" xfId="0" applyFont="1" applyBorder="1" applyAlignment="1">
      <alignment horizontal="center" vertical="center" wrapText="1"/>
    </xf>
    <xf numFmtId="0" fontId="28" fillId="0" borderId="75" xfId="0" applyFont="1" applyBorder="1" applyAlignment="1">
      <alignment horizontal="center" vertical="center" wrapText="1"/>
    </xf>
    <xf numFmtId="0" fontId="30" fillId="0" borderId="75" xfId="0" applyFont="1" applyBorder="1" applyAlignment="1">
      <alignment horizontal="center" vertical="center" wrapText="1"/>
    </xf>
    <xf numFmtId="0" fontId="30" fillId="0" borderId="85" xfId="0" applyFont="1" applyBorder="1" applyAlignment="1">
      <alignment horizontal="center" vertical="center" wrapText="1"/>
    </xf>
    <xf numFmtId="0" fontId="28" fillId="0" borderId="40" xfId="0" applyFont="1" applyBorder="1" applyAlignment="1">
      <alignment horizontal="center" vertical="center" wrapText="1"/>
    </xf>
    <xf numFmtId="0" fontId="28" fillId="0" borderId="74" xfId="0" applyFont="1" applyBorder="1" applyAlignment="1">
      <alignment horizontal="center" vertical="center" wrapText="1"/>
    </xf>
    <xf numFmtId="0" fontId="28" fillId="0" borderId="43" xfId="0" applyFont="1" applyBorder="1" applyAlignment="1">
      <alignment horizontal="center" vertical="center" wrapText="1"/>
    </xf>
    <xf numFmtId="0" fontId="28" fillId="0" borderId="85" xfId="0" applyFont="1" applyBorder="1" applyAlignment="1">
      <alignment horizontal="center" vertical="center" wrapText="1"/>
    </xf>
    <xf numFmtId="0" fontId="11" fillId="5" borderId="20" xfId="0" applyFont="1" applyFill="1" applyBorder="1" applyAlignment="1">
      <alignment horizontal="center"/>
    </xf>
    <xf numFmtId="0" fontId="11" fillId="5" borderId="33" xfId="0" applyFont="1" applyFill="1" applyBorder="1" applyAlignment="1">
      <alignment horizont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2"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14" fontId="11" fillId="5" borderId="20" xfId="0" applyNumberFormat="1" applyFont="1" applyFill="1" applyBorder="1" applyAlignment="1">
      <alignment horizontal="center"/>
    </xf>
    <xf numFmtId="0" fontId="15" fillId="5" borderId="47" xfId="0" applyFont="1" applyFill="1" applyBorder="1" applyAlignment="1">
      <alignment horizontal="center" vertical="center"/>
    </xf>
    <xf numFmtId="0" fontId="15" fillId="5" borderId="31" xfId="0" applyFont="1" applyFill="1" applyBorder="1" applyAlignment="1">
      <alignment horizontal="center" vertical="center"/>
    </xf>
    <xf numFmtId="0" fontId="4" fillId="5" borderId="17"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5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0" fontId="4" fillId="8" borderId="17"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5" fillId="5" borderId="29"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46" xfId="0" applyFont="1" applyFill="1" applyBorder="1" applyAlignment="1">
      <alignment horizontal="center" vertical="center"/>
    </xf>
    <xf numFmtId="0" fontId="9" fillId="3" borderId="17" xfId="0" applyFont="1" applyFill="1" applyBorder="1" applyAlignment="1">
      <alignment horizontal="left" vertical="center" wrapText="1" indent="1"/>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9" fillId="3" borderId="59" xfId="0" applyFont="1" applyFill="1" applyBorder="1" applyAlignment="1">
      <alignment horizontal="left" vertical="center" wrapText="1" indent="1"/>
    </xf>
    <xf numFmtId="0" fontId="9" fillId="3" borderId="4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7"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9" fillId="3" borderId="58"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5" fillId="0" borderId="35" xfId="0" applyFont="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9" fillId="3" borderId="25" xfId="0" applyFont="1" applyFill="1" applyBorder="1" applyAlignment="1">
      <alignment horizontal="left" vertical="center" wrapText="1" indent="1"/>
    </xf>
    <xf numFmtId="0" fontId="5" fillId="0" borderId="22" xfId="0" applyFont="1" applyBorder="1" applyAlignment="1">
      <alignment horizontal="left" vertical="center"/>
    </xf>
    <xf numFmtId="49" fontId="5" fillId="0" borderId="30" xfId="0" applyNumberFormat="1" applyFont="1" applyBorder="1" applyAlignment="1">
      <alignment horizontal="left" vertical="center"/>
    </xf>
    <xf numFmtId="49" fontId="5" fillId="0" borderId="31" xfId="0" applyNumberFormat="1"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5" fillId="0" borderId="58" xfId="0" applyFont="1" applyBorder="1" applyAlignment="1">
      <alignment horizontal="left" vertical="center"/>
    </xf>
    <xf numFmtId="0" fontId="5" fillId="0" borderId="24" xfId="0" applyFont="1" applyBorder="1" applyAlignment="1">
      <alignment horizontal="left" vertical="center"/>
    </xf>
    <xf numFmtId="0" fontId="5" fillId="0" borderId="17"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59" xfId="0" applyFont="1" applyBorder="1" applyAlignment="1">
      <alignment horizontal="left" vertical="center"/>
    </xf>
    <xf numFmtId="0" fontId="5" fillId="0" borderId="28" xfId="0" applyFont="1" applyBorder="1" applyAlignment="1">
      <alignment horizontal="left"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6" fillId="0" borderId="56" xfId="0" applyFont="1" applyBorder="1" applyAlignment="1">
      <alignment horizontal="center" vertical="center"/>
    </xf>
    <xf numFmtId="0" fontId="6" fillId="0" borderId="55" xfId="0" applyFont="1" applyBorder="1" applyAlignment="1">
      <alignment horizontal="center" vertical="center"/>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6" fillId="0" borderId="57" xfId="0" applyFont="1" applyBorder="1" applyAlignment="1">
      <alignment horizontal="center" vertical="center"/>
    </xf>
    <xf numFmtId="0" fontId="6" fillId="0" borderId="49"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49" xfId="0" applyFont="1" applyBorder="1" applyAlignment="1">
      <alignment horizontal="center" vertical="center"/>
    </xf>
    <xf numFmtId="0" fontId="6" fillId="0" borderId="60" xfId="0" applyFont="1" applyBorder="1" applyAlignment="1">
      <alignment horizontal="center" vertical="center"/>
    </xf>
    <xf numFmtId="0" fontId="6" fillId="0" borderId="4" xfId="0" applyFont="1" applyBorder="1" applyAlignment="1">
      <alignment horizontal="center" vertical="center"/>
    </xf>
    <xf numFmtId="0" fontId="4" fillId="5" borderId="5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33" xfId="0" applyFont="1" applyBorder="1" applyAlignment="1">
      <alignment horizontal="center" vertical="center"/>
    </xf>
    <xf numFmtId="14" fontId="6" fillId="0" borderId="43" xfId="0" applyNumberFormat="1" applyFont="1" applyBorder="1" applyAlignment="1">
      <alignment horizontal="center" vertical="center"/>
    </xf>
    <xf numFmtId="0" fontId="6" fillId="0" borderId="37" xfId="0" applyFont="1" applyBorder="1" applyAlignment="1">
      <alignment horizontal="center" vertical="center" wrapText="1"/>
    </xf>
    <xf numFmtId="0" fontId="6" fillId="0" borderId="39" xfId="0" applyFont="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38" xfId="0" applyFont="1" applyBorder="1" applyAlignment="1">
      <alignment horizontal="center" vertical="center" wrapText="1"/>
    </xf>
    <xf numFmtId="0" fontId="6" fillId="0" borderId="41"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vertical="center"/>
    </xf>
    <xf numFmtId="0" fontId="1" fillId="0" borderId="11" xfId="0" applyFont="1" applyBorder="1" applyAlignment="1">
      <alignment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8"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30" fillId="0" borderId="75"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2" fillId="0" borderId="75" xfId="0" applyFont="1" applyFill="1" applyBorder="1" applyAlignment="1">
      <alignment horizontal="center" vertical="center" wrapText="1"/>
    </xf>
    <xf numFmtId="0" fontId="2" fillId="0" borderId="6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74"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0" borderId="63"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4" xfId="0" applyFont="1" applyFill="1" applyBorder="1" applyAlignment="1">
      <alignment horizontal="center" vertical="center" wrapText="1"/>
    </xf>
  </cellXfs>
  <cellStyles count="2">
    <cellStyle name="Normal" xfId="0" builtinId="0"/>
    <cellStyle name="Normal_ITP_160070-101" xfId="1" xr:uid="{5A5DCF8B-46D3-438C-851F-1D4B5859AB77}"/>
  </cellStyles>
  <dxfs count="0"/>
  <tableStyles count="0" defaultTableStyle="TableStyleMedium2" defaultPivotStyle="PivotStyleLight16"/>
  <colors>
    <mruColors>
      <color rgb="FFFFCC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5" Type="http://schemas.openxmlformats.org/officeDocument/2006/relationships/customXml" Target="../customXml/item3.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documenttasks/documenttask1.xml><?xml version="1.0" encoding="utf-8"?>
<Tasks xmlns="http://schemas.microsoft.com/office/tasks/2019/documenttasks">
  <Task id="{DED7F419-28BD-4DFC-8CB3-BB6CCE054D11}">
    <Anchor>
      <Comment id="{BD770F76-BA98-4E16-8E4B-4571A4EF36AD}"/>
    </Anchor>
    <History>
      <Event time="2025-04-01T08:18:41.87" id="{81F625DA-8662-4AEA-B13C-BFF97FBBEB50}">
        <Attribution userId="S::cordelia.girdler-brown@downer.co.nz::5ac2d924-c160-4400-a84a-3e226f1bfc0f" userName="Cordelia Girdler-Brown" userProvider="AD"/>
        <Anchor>
          <Comment id="{BD770F76-BA98-4E16-8E4B-4571A4EF36AD}"/>
        </Anchor>
        <Create/>
      </Event>
      <Event time="2025-04-01T08:18:41.87" id="{9A1DB408-B148-4CE0-8EE4-0C5B42487824}">
        <Attribution userId="S::cordelia.girdler-brown@downer.co.nz::5ac2d924-c160-4400-a84a-3e226f1bfc0f" userName="Cordelia Girdler-Brown" userProvider="AD"/>
        <Anchor>
          <Comment id="{BD770F76-BA98-4E16-8E4B-4571A4EF36AD}"/>
        </Anchor>
        <Assign userId="S::Daniel.Barnard@downer.co.nz::4697b142-c2ac-4a20-88ac-bde7b3f9ad94" userName="Daniel Barnard" userProvider="AD"/>
      </Event>
      <Event time="2025-04-01T08:18:41.87" id="{3523D725-D9F4-4583-89B4-6D74DCDAF7DD}">
        <Attribution userId="S::cordelia.girdler-brown@downer.co.nz::5ac2d924-c160-4400-a84a-3e226f1bfc0f" userName="Cordelia Girdler-Brown" userProvider="AD"/>
        <Anchor>
          <Comment id="{BD770F76-BA98-4E16-8E4B-4571A4EF36AD}"/>
        </Anchor>
        <SetTitle title="@Daniel Barnard - and Material data sheet"/>
      </Event>
      <Event time="2025-04-02T02:55:39.35" id="{A9530FF7-E24E-4A96-8A07-96433767A51F}">
        <Attribution userId="S::daniel.barnard@downer.co.nz::4697b142-c2ac-4a20-88ac-bde7b3f9ad94" userName="Daniel Barnard" userProvider="AD"/>
        <Progress percentComplete="100"/>
      </Event>
    </History>
  </Task>
  <Task id="{E73D6621-9035-47C8-94BA-01A59378E49B}">
    <Anchor>
      <Comment id="{C06C12B1-3836-428D-9FCF-F6801CF3BC11}"/>
    </Anchor>
    <History>
      <Event time="2025-04-01T08:19:08.24" id="{436C799A-F61D-4D24-8A28-654AC59EC0EA}">
        <Attribution userId="S::cordelia.girdler-brown@downer.co.nz::5ac2d924-c160-4400-a84a-3e226f1bfc0f" userName="Cordelia Girdler-Brown" userProvider="AD"/>
        <Anchor>
          <Comment id="{C06C12B1-3836-428D-9FCF-F6801CF3BC11}"/>
        </Anchor>
        <Create/>
      </Event>
      <Event time="2025-04-01T08:19:08.24" id="{7A4E2BF2-B0D2-4AC5-999E-952D3191F5C1}">
        <Attribution userId="S::cordelia.girdler-brown@downer.co.nz::5ac2d924-c160-4400-a84a-3e226f1bfc0f" userName="Cordelia Girdler-Brown" userProvider="AD"/>
        <Anchor>
          <Comment id="{C06C12B1-3836-428D-9FCF-F6801CF3BC11}"/>
        </Anchor>
        <Assign userId="S::Daniel.Barnard@downer.co.nz::4697b142-c2ac-4a20-88ac-bde7b3f9ad94" userName="Daniel Barnard" userProvider="AD"/>
      </Event>
      <Event time="2025-04-01T08:19:08.24" id="{92F641CA-E8BB-452A-B38E-ACF605F1B68B}">
        <Attribution userId="S::cordelia.girdler-brown@downer.co.nz::5ac2d924-c160-4400-a84a-3e226f1bfc0f" userName="Cordelia Girdler-Brown" userProvider="AD"/>
        <Anchor>
          <Comment id="{C06C12B1-3836-428D-9FCF-F6801CF3BC11}"/>
        </Anchor>
        <SetTitle title="@Daniel Barnard - material data sheets and engineers approval"/>
      </Event>
      <Event time="2025-04-02T02:55:57.47" id="{9D7A0F97-BEE2-4D72-AC97-5D8AB52428E7}">
        <Attribution userId="S::daniel.barnard@downer.co.nz::4697b142-c2ac-4a20-88ac-bde7b3f9ad94" userName="Daniel Barnard" userProvider="AD"/>
        <Progress percentComplete="100"/>
      </Event>
    </History>
  </Task>
  <Task id="{E2171B3C-02A2-4F64-8FB2-EBB781CA67C2}">
    <Anchor>
      <Comment id="{4F14E3C0-8CD0-45A2-A577-8FAB8A7C5C1F}"/>
    </Anchor>
    <History>
      <Event time="2025-04-01T08:19:08.24" id="{436C799A-F61D-4D24-8A28-654AC59EC0EA}">
        <Attribution userId="S::cordelia.girdler-brown@downer.co.nz::5ac2d924-c160-4400-a84a-3e226f1bfc0f" userName="Cordelia Girdler-Brown" userProvider="AD"/>
        <Anchor>
          <Comment id="{4F14E3C0-8CD0-45A2-A577-8FAB8A7C5C1F}"/>
        </Anchor>
        <Create/>
      </Event>
      <Event time="2025-04-01T08:19:08.24" id="{7A4E2BF2-B0D2-4AC5-999E-952D3191F5C1}">
        <Attribution userId="S::cordelia.girdler-brown@downer.co.nz::5ac2d924-c160-4400-a84a-3e226f1bfc0f" userName="Cordelia Girdler-Brown" userProvider="AD"/>
        <Anchor>
          <Comment id="{4F14E3C0-8CD0-45A2-A577-8FAB8A7C5C1F}"/>
        </Anchor>
        <Assign userId="S::Daniel.Barnard@downer.co.nz::4697b142-c2ac-4a20-88ac-bde7b3f9ad94" userName="Daniel Barnard" userProvider="AD"/>
      </Event>
      <Event time="2025-04-01T08:19:08.24" id="{92F641CA-E8BB-452A-B38E-ACF605F1B68B}">
        <Attribution userId="S::cordelia.girdler-brown@downer.co.nz::5ac2d924-c160-4400-a84a-3e226f1bfc0f" userName="Cordelia Girdler-Brown" userProvider="AD"/>
        <Anchor>
          <Comment id="{4F14E3C0-8CD0-45A2-A577-8FAB8A7C5C1F}"/>
        </Anchor>
        <SetTitle title="@Daniel Barnard - material data sheets and engineers approval"/>
      </Event>
      <Event time="2025-04-02T02:55:51.23" id="{C0E076D5-BAB8-4C6E-A8CC-11E704FEA40D}">
        <Attribution userId="S::daniel.barnard@downer.co.nz::4697b142-c2ac-4a20-88ac-bde7b3f9ad94" userName="Daniel Barnard" userProvider="AD"/>
        <Progress percentComplete="100"/>
      </Event>
    </History>
  </Task>
  <Task id="{56590257-F1F0-461C-8570-EAF6B1E49AF2}">
    <Anchor>
      <Comment id="{F9F9E942-FCBD-4579-90AC-2FAABC4F27B0}"/>
    </Anchor>
    <History>
      <Event time="2025-04-01T08:23:40.73" id="{DA85FE3A-5F4D-49F4-88AD-45F30C7BC85A}">
        <Attribution userId="S::cordelia.girdler-brown@downer.co.nz::5ac2d924-c160-4400-a84a-3e226f1bfc0f" userName="Cordelia Girdler-Brown" userProvider="AD"/>
        <Anchor>
          <Comment id="{F9F9E942-FCBD-4579-90AC-2FAABC4F27B0}"/>
        </Anchor>
        <Create/>
      </Event>
      <Event time="2025-04-01T08:23:40.73" id="{7D22E1FB-993A-4502-858D-38E4B529F0D5}">
        <Attribution userId="S::cordelia.girdler-brown@downer.co.nz::5ac2d924-c160-4400-a84a-3e226f1bfc0f" userName="Cordelia Girdler-Brown" userProvider="AD"/>
        <Anchor>
          <Comment id="{F9F9E942-FCBD-4579-90AC-2FAABC4F27B0}"/>
        </Anchor>
        <Assign userId="S::Daniel.Barnard@downer.co.nz::4697b142-c2ac-4a20-88ac-bde7b3f9ad94" userName="Daniel Barnard" userProvider="AD"/>
      </Event>
      <Event time="2025-04-01T08:23:40.73" id="{AA3A47C6-6CC5-495B-BD21-6F1FFF03FF24}">
        <Attribution userId="S::cordelia.girdler-brown@downer.co.nz::5ac2d924-c160-4400-a84a-3e226f1bfc0f" userName="Cordelia Girdler-Brown" userProvider="AD"/>
        <Anchor>
          <Comment id="{F9F9E942-FCBD-4579-90AC-2FAABC4F27B0}"/>
        </Anchor>
        <SetTitle title="@Daniel Barnard - remember that we close the ITP with red pen markups as survey as-builts form part of the final handover of the project, are you sure you will have as-builts at the time of closing this work pack out?"/>
      </Event>
      <Event time="2025-04-02T03:10:38.28" id="{DED56242-5C02-4807-BA06-1A7317C1BCE0}">
        <Attribution userId="S::daniel.barnard@downer.co.nz::4697b142-c2ac-4a20-88ac-bde7b3f9ad94" userName="Daniel Barnard" userProvider="AD"/>
        <Progress percentComplete="100"/>
      </Event>
    </History>
  </Task>
  <Task id="{55AD9568-9DAB-4C6E-BF9C-EAABF3ACD040}">
    <Anchor>
      <Comment id="{F13CD9BF-4149-4145-BAF9-04B34E87EE15}"/>
    </Anchor>
    <History>
      <Event time="2025-04-01T08:21:53.22" id="{0DC10FAA-20BB-44F0-BC54-D3D273FD1791}">
        <Attribution userId="S::cordelia.girdler-brown@downer.co.nz::5ac2d924-c160-4400-a84a-3e226f1bfc0f" userName="Cordelia Girdler-Brown" userProvider="AD"/>
        <Anchor>
          <Comment id="{F13CD9BF-4149-4145-BAF9-04B34E87EE15}"/>
        </Anchor>
        <Create/>
      </Event>
      <Event time="2025-04-01T08:21:53.22" id="{0A036BE7-D248-46AA-90B3-35151D87F912}">
        <Attribution userId="S::cordelia.girdler-brown@downer.co.nz::5ac2d924-c160-4400-a84a-3e226f1bfc0f" userName="Cordelia Girdler-Brown" userProvider="AD"/>
        <Anchor>
          <Comment id="{F13CD9BF-4149-4145-BAF9-04B34E87EE15}"/>
        </Anchor>
        <Assign userId="S::Daniel.Barnard@downer.co.nz::4697b142-c2ac-4a20-88ac-bde7b3f9ad94" userName="Daniel Barnard" userProvider="AD"/>
      </Event>
      <Event time="2025-04-01T08:21:53.22" id="{6D2340A2-9B20-4A6D-8D96-EA341B4B268A}">
        <Attribution userId="S::cordelia.girdler-brown@downer.co.nz::5ac2d924-c160-4400-a84a-3e226f1bfc0f" userName="Cordelia Girdler-Brown" userProvider="AD"/>
        <Anchor>
          <Comment id="{F13CD9BF-4149-4145-BAF9-04B34E87EE15}"/>
        </Anchor>
        <SetTitle title="@Daniel Barnard - would this be in your check sheet? if so add the check sheet number here and remove site records"/>
      </Event>
      <Event time="2025-04-02T03:10:30.87" id="{5A016DA2-B9B3-47A4-A4CD-1B3F74D1C66C}">
        <Attribution userId="S::daniel.barnard@downer.co.nz::4697b142-c2ac-4a20-88ac-bde7b3f9ad94" userName="Daniel Barnard" userProvider="AD"/>
        <Progress percentComplete="100"/>
      </Event>
    </History>
  </Task>
  <Task id="{40502275-9DE4-4C97-B16D-996C0E333A1F}">
    <Anchor>
      <Comment id="{ECA997D1-F13C-4E52-9633-5AB3CFD9D93D}"/>
    </Anchor>
    <History>
      <Event time="2025-04-01T08:24:59.28" id="{F83B11CF-18F8-46FB-9DE9-8FECA3452EF5}">
        <Attribution userId="S::cordelia.girdler-brown@downer.co.nz::5ac2d924-c160-4400-a84a-3e226f1bfc0f" userName="Cordelia Girdler-Brown" userProvider="AD"/>
        <Anchor>
          <Comment id="{ECA997D1-F13C-4E52-9633-5AB3CFD9D93D}"/>
        </Anchor>
        <Create/>
      </Event>
      <Event time="2025-04-01T08:24:59.28" id="{A440B38E-01A4-4AF9-91AC-380706ED8421}">
        <Attribution userId="S::cordelia.girdler-brown@downer.co.nz::5ac2d924-c160-4400-a84a-3e226f1bfc0f" userName="Cordelia Girdler-Brown" userProvider="AD"/>
        <Anchor>
          <Comment id="{ECA997D1-F13C-4E52-9633-5AB3CFD9D93D}"/>
        </Anchor>
        <Assign userId="S::Daniel.Barnard@downer.co.nz::4697b142-c2ac-4a20-88ac-bde7b3f9ad94" userName="Daniel Barnard" userProvider="AD"/>
      </Event>
      <Event time="2025-04-01T08:24:59.28" id="{A88BEB1B-E3E0-45B2-BACA-E13DB9B1B83F}">
        <Attribution userId="S::cordelia.girdler-brown@downer.co.nz::5ac2d924-c160-4400-a84a-3e226f1bfc0f" userName="Cordelia Girdler-Brown" userProvider="AD"/>
        <Anchor>
          <Comment id="{ECA997D1-F13C-4E52-9633-5AB3CFD9D93D}"/>
        </Anchor>
        <SetTitle title="@Daniel Barnard - as per 6.1"/>
      </Event>
      <Event time="2025-04-02T03:10:42.80" id="{FDF585B9-527A-4D8A-A560-25C450AAF1E1}">
        <Attribution userId="S::daniel.barnard@downer.co.nz::4697b142-c2ac-4a20-88ac-bde7b3f9ad94" userName="Daniel Barnard" userProvider="AD"/>
        <Progress percentComplete="100"/>
      </Event>
    </History>
  </Task>
  <Task id="{5C6924AB-D938-4FEC-A698-90E97C65BD54}">
    <Anchor>
      <Comment id="{69EDF5D8-8B0D-4348-801F-587A20A62268}"/>
    </Anchor>
    <History>
      <Event time="2025-04-01T08:20:39.40" id="{5300BCE4-BA77-4AAA-B45C-FCB8C60ACF08}">
        <Attribution userId="S::cordelia.girdler-brown@downer.co.nz::5ac2d924-c160-4400-a84a-3e226f1bfc0f" userName="Cordelia Girdler-Brown" userProvider="AD"/>
        <Anchor>
          <Comment id="{69EDF5D8-8B0D-4348-801F-587A20A62268}"/>
        </Anchor>
        <Create/>
      </Event>
      <Event time="2025-04-01T08:20:39.40" id="{109DE92D-260B-4970-8316-DA7F6917CFE3}">
        <Attribution userId="S::cordelia.girdler-brown@downer.co.nz::5ac2d924-c160-4400-a84a-3e226f1bfc0f" userName="Cordelia Girdler-Brown" userProvider="AD"/>
        <Anchor>
          <Comment id="{69EDF5D8-8B0D-4348-801F-587A20A62268}"/>
        </Anchor>
        <Assign userId="S::Daniel.Barnard@downer.co.nz::4697b142-c2ac-4a20-88ac-bde7b3f9ad94" userName="Daniel Barnard" userProvider="AD"/>
      </Event>
      <Event time="2025-04-01T08:20:39.40" id="{3D73A570-5DE8-462E-9042-F0942B5FB028}">
        <Attribution userId="S::cordelia.girdler-brown@downer.co.nz::5ac2d924-c160-4400-a84a-3e226f1bfc0f" userName="Cordelia Girdler-Brown" userProvider="AD"/>
        <Anchor>
          <Comment id="{69EDF5D8-8B0D-4348-801F-587A20A62268}"/>
        </Anchor>
        <SetTitle title="@Daniel Barnard - would this be part of your check sheet? if so add the check sheet number here not inspection report"/>
      </Event>
      <Event time="2025-04-02T03:10:28.83" id="{AF5C21BD-9DCA-495C-A278-9CF49AB715FC}">
        <Attribution userId="S::daniel.barnard@downer.co.nz::4697b142-c2ac-4a20-88ac-bde7b3f9ad94" userName="Daniel Barnard" userProvider="AD"/>
        <Progress percentComplete="100"/>
      </Event>
    </History>
  </Task>
  <Task id="{512D3BB6-487F-4AEA-98CA-B4BFBD61B832}">
    <Anchor>
      <Comment id="{47ADE6BC-2E2C-4A07-8820-880444145DB1}"/>
    </Anchor>
    <History>
      <Event time="2025-04-01T08:24:39.61" id="{C7610DD3-E363-4702-B84D-94648F56F7A8}">
        <Attribution userId="S::cordelia.girdler-brown@downer.co.nz::5ac2d924-c160-4400-a84a-3e226f1bfc0f" userName="Cordelia Girdler-Brown" userProvider="AD"/>
        <Anchor>
          <Comment id="{47ADE6BC-2E2C-4A07-8820-880444145DB1}"/>
        </Anchor>
        <Create/>
      </Event>
      <Event time="2025-04-01T08:24:39.61" id="{2C3575EF-946A-49B2-BBCA-DE001F5757FC}">
        <Attribution userId="S::cordelia.girdler-brown@downer.co.nz::5ac2d924-c160-4400-a84a-3e226f1bfc0f" userName="Cordelia Girdler-Brown" userProvider="AD"/>
        <Anchor>
          <Comment id="{47ADE6BC-2E2C-4A07-8820-880444145DB1}"/>
        </Anchor>
        <Assign userId="S::Daniel.Barnard@downer.co.nz::4697b142-c2ac-4a20-88ac-bde7b3f9ad94" userName="Daniel Barnard" userProvider="AD"/>
      </Event>
      <Event time="2025-04-01T08:24:39.61" id="{80B74AE9-BF6B-4028-A38C-5EC3EFF34359}">
        <Attribution userId="S::cordelia.girdler-brown@downer.co.nz::5ac2d924-c160-4400-a84a-3e226f1bfc0f" userName="Cordelia Girdler-Brown" userProvider="AD"/>
        <Anchor>
          <Comment id="{47ADE6BC-2E2C-4A07-8820-880444145DB1}"/>
        </Anchor>
        <SetTitle title="@Daniel Barnard - as per comment in 6.1"/>
      </Event>
      <Event time="2025-04-02T03:10:40.44" id="{96A93EAC-908C-4A59-885C-AA3B620F5EC7}">
        <Attribution userId="S::daniel.barnard@downer.co.nz::4697b142-c2ac-4a20-88ac-bde7b3f9ad94" userName="Daniel Barnard" userProvider="AD"/>
        <Progress percentComplete="100"/>
      </Event>
    </History>
  </Task>
  <Task id="{98E2CFE2-4649-4250-B36D-361FFE39CDEF}">
    <Anchor>
      <Comment id="{CA3C97BF-A86D-4149-B00F-3E4F50FE57D8}"/>
    </Anchor>
    <History>
      <Event time="2025-04-01T08:19:08.24" id="{436C799A-F61D-4D24-8A28-654AC59EC0EA}">
        <Attribution userId="S::cordelia.girdler-brown@downer.co.nz::5ac2d924-c160-4400-a84a-3e226f1bfc0f" userName="Cordelia Girdler-Brown" userProvider="AD"/>
        <Anchor>
          <Comment id="{CA3C97BF-A86D-4149-B00F-3E4F50FE57D8}"/>
        </Anchor>
        <Create/>
      </Event>
      <Event time="2025-04-01T08:19:08.24" id="{7A4E2BF2-B0D2-4AC5-999E-952D3191F5C1}">
        <Attribution userId="S::cordelia.girdler-brown@downer.co.nz::5ac2d924-c160-4400-a84a-3e226f1bfc0f" userName="Cordelia Girdler-Brown" userProvider="AD"/>
        <Anchor>
          <Comment id="{CA3C97BF-A86D-4149-B00F-3E4F50FE57D8}"/>
        </Anchor>
        <Assign userId="S::Daniel.Barnard@downer.co.nz::4697b142-c2ac-4a20-88ac-bde7b3f9ad94" userName="Daniel Barnard" userProvider="AD"/>
      </Event>
      <Event time="2025-04-01T08:19:08.24" id="{92F641CA-E8BB-452A-B38E-ACF605F1B68B}">
        <Attribution userId="S::cordelia.girdler-brown@downer.co.nz::5ac2d924-c160-4400-a84a-3e226f1bfc0f" userName="Cordelia Girdler-Brown" userProvider="AD"/>
        <Anchor>
          <Comment id="{CA3C97BF-A86D-4149-B00F-3E4F50FE57D8}"/>
        </Anchor>
        <SetTitle title="@Daniel Barnard - material data sheets and engineers approval"/>
      </Event>
      <Event time="2025-04-02T02:55:42.69" id="{D8A57EA7-5B42-408D-84CA-786FB0ED7883}">
        <Attribution userId="S::daniel.barnard@downer.co.nz::4697b142-c2ac-4a20-88ac-bde7b3f9ad94" userName="Daniel Barnard" userProvider="AD"/>
        <Progress percentComplete="100"/>
      </Event>
    </History>
  </Task>
  <Task id="{5C820FEF-1CE1-4CDF-A905-5B47F71EB1C0}">
    <Anchor>
      <Comment id="{76F5890A-0A15-4890-8699-8E58A225D579}"/>
    </Anchor>
    <History>
      <Event time="2025-04-01T08:21:13.76" id="{E5AA09BA-C4F1-4EB3-98BC-007B9B12673B}">
        <Attribution userId="S::cordelia.girdler-brown@downer.co.nz::5ac2d924-c160-4400-a84a-3e226f1bfc0f" userName="Cordelia Girdler-Brown" userProvider="AD"/>
        <Anchor>
          <Comment id="{76F5890A-0A15-4890-8699-8E58A225D579}"/>
        </Anchor>
        <Create/>
      </Event>
      <Event time="2025-04-01T08:21:13.76" id="{1230B597-049F-4A31-9118-60898904405F}">
        <Attribution userId="S::cordelia.girdler-brown@downer.co.nz::5ac2d924-c160-4400-a84a-3e226f1bfc0f" userName="Cordelia Girdler-Brown" userProvider="AD"/>
        <Anchor>
          <Comment id="{76F5890A-0A15-4890-8699-8E58A225D579}"/>
        </Anchor>
        <Assign userId="S::Daniel.Barnard@downer.co.nz::4697b142-c2ac-4a20-88ac-bde7b3f9ad94" userName="Daniel Barnard" userProvider="AD"/>
      </Event>
      <Event time="2025-04-01T08:21:13.76" id="{C0714D70-374C-495B-9380-14D074A0ACE0}">
        <Attribution userId="S::cordelia.girdler-brown@downer.co.nz::5ac2d924-c160-4400-a84a-3e226f1bfc0f" userName="Cordelia Girdler-Brown" userProvider="AD"/>
        <Anchor>
          <Comment id="{76F5890A-0A15-4890-8699-8E58A225D579}"/>
        </Anchor>
        <SetTitle title="@Daniel Barnard - delivery dockets?"/>
      </Event>
      <Event time="2025-04-02T03:10:33.29" id="{30F392D2-999E-4E6C-9DEF-B9BA91DA6CDD}">
        <Attribution userId="S::daniel.barnard@downer.co.nz::4697b142-c2ac-4a20-88ac-bde7b3f9ad94" userName="Daniel Barnard" userProvider="AD"/>
        <Progress percentComplete="100"/>
      </Event>
    </History>
  </Task>
  <Task id="{013869F3-38F4-4408-AD46-D063ACCF2688}">
    <Anchor>
      <Comment id="{E1EC6745-11A0-4802-93C2-61938008AB68}"/>
    </Anchor>
    <History>
      <Event time="2025-04-01T08:22:15.39" id="{1A95BB27-1121-4A27-B4BD-AF09BFEFA4AE}">
        <Attribution userId="S::cordelia.girdler-brown@downer.co.nz::5ac2d924-c160-4400-a84a-3e226f1bfc0f" userName="Cordelia Girdler-Brown" userProvider="AD"/>
        <Anchor>
          <Comment id="{E1EC6745-11A0-4802-93C2-61938008AB68}"/>
        </Anchor>
        <Create/>
      </Event>
      <Event time="2025-04-01T08:22:15.39" id="{B093A19E-E902-40A7-831A-E2CF6FC1085C}">
        <Attribution userId="S::cordelia.girdler-brown@downer.co.nz::5ac2d924-c160-4400-a84a-3e226f1bfc0f" userName="Cordelia Girdler-Brown" userProvider="AD"/>
        <Anchor>
          <Comment id="{E1EC6745-11A0-4802-93C2-61938008AB68}"/>
        </Anchor>
        <Assign userId="S::Daniel.Barnard@downer.co.nz::4697b142-c2ac-4a20-88ac-bde7b3f9ad94" userName="Daniel Barnard" userProvider="AD"/>
      </Event>
      <Event time="2025-04-01T08:22:15.39" id="{8EC671AE-7B6D-44DB-9515-DA64DE2F6285}">
        <Attribution userId="S::cordelia.girdler-brown@downer.co.nz::5ac2d924-c160-4400-a84a-3e226f1bfc0f" userName="Cordelia Girdler-Brown" userProvider="AD"/>
        <Anchor>
          <Comment id="{E1EC6745-11A0-4802-93C2-61938008AB68}"/>
        </Anchor>
        <SetTitle title="@Daniel Barnard - as per comment at 6.1"/>
      </Event>
      <Event time="2025-04-02T03:10:35.74" id="{63E68DF1-18BC-41BF-A8D2-F2DCD83DEFA9}">
        <Attribution userId="S::daniel.barnard@downer.co.nz::4697b142-c2ac-4a20-88ac-bde7b3f9ad94" userName="Daniel Barnard" userProvider="AD"/>
        <Progress percentComplete="100"/>
      </Event>
    </History>
  </Task>
  <Task id="{EFE223FD-92CD-44FE-B64B-F5102F3CD044}">
    <Anchor>
      <Comment id="{422F3F8E-C4C8-4F50-BFD7-C10441139630}"/>
    </Anchor>
    <History>
      <Event time="2025-04-01T08:19:56.73" id="{E76F9B63-574C-4234-B252-032BBC616121}">
        <Attribution userId="S::cordelia.girdler-brown@downer.co.nz::5ac2d924-c160-4400-a84a-3e226f1bfc0f" userName="Cordelia Girdler-Brown" userProvider="AD"/>
        <Anchor>
          <Comment id="{422F3F8E-C4C8-4F50-BFD7-C10441139630}"/>
        </Anchor>
        <Create/>
      </Event>
      <Event time="2025-04-01T08:19:56.73" id="{90B71514-45E6-4B57-96C4-7576F3F852A5}">
        <Attribution userId="S::cordelia.girdler-brown@downer.co.nz::5ac2d924-c160-4400-a84a-3e226f1bfc0f" userName="Cordelia Girdler-Brown" userProvider="AD"/>
        <Anchor>
          <Comment id="{422F3F8E-C4C8-4F50-BFD7-C10441139630}"/>
        </Anchor>
        <Assign userId="S::Daniel.Barnard@downer.co.nz::4697b142-c2ac-4a20-88ac-bde7b3f9ad94" userName="Daniel Barnard" userProvider="AD"/>
      </Event>
      <Event time="2025-04-01T08:19:56.73" id="{CF2E1419-F4DC-44FF-9A81-9052078A7D1F}">
        <Attribution userId="S::cordelia.girdler-brown@downer.co.nz::5ac2d924-c160-4400-a84a-3e226f1bfc0f" userName="Cordelia Girdler-Brown" userProvider="AD"/>
        <Anchor>
          <Comment id="{422F3F8E-C4C8-4F50-BFD7-C10441139630}"/>
        </Anchor>
        <SetTitle title="@Daniel Barnard - do we have a setting out notice report?"/>
      </Event>
      <Event time="2025-04-02T03:10:26.90" id="{445297DD-D722-456C-B94B-6F9377B9F863}">
        <Attribution userId="S::daniel.barnard@downer.co.nz::4697b142-c2ac-4a20-88ac-bde7b3f9ad94" userName="Daniel Barnard" userProvider="AD"/>
        <Progress percentComplete="100"/>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171450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1083945</xdr:colOff>
      <xdr:row>2</xdr:row>
      <xdr:rowOff>171450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niel Barnard" id="{14CC015F-82E8-4264-BB2B-026ABE2F75FC}" userId="Daniel.Barnard@downer.co.nz" providerId="PeoplePicker"/>
  <person displayName="Cordelia Girdler-Brown" id="{6936B26D-6A40-4216-9D49-CF67D2CC7EDC}" userId="S::cordelia.girdler-brown@downer.co.nz::5ac2d924-c160-4400-a84a-3e226f1bfc0f" providerId="AD"/>
</personList>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0" dT="2025-04-01T08:18:42.18" personId="{6936B26D-6A40-4216-9D49-CF67D2CC7EDC}" id="{BD770F76-BA98-4E16-8E4B-4571A4EF36AD}" done="1">
    <text>@Daniel Barnard - and Material data sheet</text>
    <mentions>
      <mention mentionpersonId="{14CC015F-82E8-4264-BB2B-026ABE2F75FC}" mentionId="{6A4FF945-7860-4D70-B986-2C4E92762CDA}" startIndex="0" length="15"/>
    </mentions>
  </threadedComment>
  <threadedComment ref="F12" dT="2025-04-01T08:19:08.44" personId="{6936B26D-6A40-4216-9D49-CF67D2CC7EDC}" id="{CA3C97BF-A86D-4149-B00F-3E4F50FE57D8}" done="1">
    <text xml:space="preserve">@Daniel Barnard - material data sheets and engineers approval </text>
    <mentions>
      <mention mentionpersonId="{14CC015F-82E8-4264-BB2B-026ABE2F75FC}" mentionId="{45B64A0E-3F41-46F3-BB5F-084D2AB64BFF}" startIndex="0" length="15"/>
    </mentions>
  </threadedComment>
  <threadedComment ref="F13" dT="2025-04-01T08:19:08.44" personId="{6936B26D-6A40-4216-9D49-CF67D2CC7EDC}" id="{4F14E3C0-8CD0-45A2-A577-8FAB8A7C5C1F}" done="1">
    <text xml:space="preserve">@Daniel Barnard - material data sheets and engineers approval </text>
    <mentions>
      <mention mentionpersonId="{14CC015F-82E8-4264-BB2B-026ABE2F75FC}" mentionId="{635CDF2D-3CA5-43AA-825A-C387AA3E7940}" startIndex="0" length="15"/>
    </mentions>
  </threadedComment>
  <threadedComment ref="F14" dT="2025-04-01T08:19:08.44" personId="{6936B26D-6A40-4216-9D49-CF67D2CC7EDC}" id="{C06C12B1-3836-428D-9FCF-F6801CF3BC11}" done="1">
    <text xml:space="preserve">@Daniel Barnard - material data sheets and engineers approval </text>
    <mentions>
      <mention mentionpersonId="{14CC015F-82E8-4264-BB2B-026ABE2F75FC}" mentionId="{9256A569-30F1-4504-9685-B674201F6A4C}" startIndex="0" length="15"/>
    </mentions>
  </threadedComment>
  <threadedComment ref="F18" dT="2025-04-01T08:19:56.93" personId="{6936B26D-6A40-4216-9D49-CF67D2CC7EDC}" id="{422F3F8E-C4C8-4F50-BFD7-C10441139630}" done="1">
    <text>@Daniel Barnard - do we have a setting out notice report?</text>
    <mentions>
      <mention mentionpersonId="{14CC015F-82E8-4264-BB2B-026ABE2F75FC}" mentionId="{9C214ECD-17E2-4260-93CB-A3BFA86482D4}" startIndex="0" length="15"/>
    </mentions>
  </threadedComment>
  <threadedComment ref="F20" dT="2025-04-01T08:20:39.60" personId="{6936B26D-6A40-4216-9D49-CF67D2CC7EDC}" id="{69EDF5D8-8B0D-4348-801F-587A20A62268}" done="1">
    <text>@Daniel Barnard  - would this be part of your check sheet?  if so add the check sheet number here not inspection report</text>
    <mentions>
      <mention mentionpersonId="{14CC015F-82E8-4264-BB2B-026ABE2F75FC}" mentionId="{9A7B1193-3A36-42B6-838F-23CB5608034F}" startIndex="0" length="15"/>
    </mentions>
  </threadedComment>
  <threadedComment ref="F22" dT="2025-04-01T08:21:53.41" personId="{6936B26D-6A40-4216-9D49-CF67D2CC7EDC}" id="{F13CD9BF-4149-4145-BAF9-04B34E87EE15}" done="1">
    <text>@Daniel Barnard  - would this be in your check sheet? if so add the check sheet number here and remove site records</text>
    <mentions>
      <mention mentionpersonId="{14CC015F-82E8-4264-BB2B-026ABE2F75FC}" mentionId="{A081D72A-4EC1-45BE-8353-A9731EB6928E}" startIndex="0" length="15"/>
    </mentions>
  </threadedComment>
  <threadedComment ref="F23" dT="2025-04-01T08:21:13.96" personId="{6936B26D-6A40-4216-9D49-CF67D2CC7EDC}" id="{76F5890A-0A15-4890-8699-8E58A225D579}" done="1">
    <text xml:space="preserve">@Daniel Barnard  - delivery dockets? </text>
    <mentions>
      <mention mentionpersonId="{14CC015F-82E8-4264-BB2B-026ABE2F75FC}" mentionId="{1F7C86D4-EC12-4A75-B29F-6A4E000BF1BA}" startIndex="0" length="15"/>
    </mentions>
  </threadedComment>
  <threadedComment ref="F24" dT="2025-04-01T08:22:15.58" personId="{6936B26D-6A40-4216-9D49-CF67D2CC7EDC}" id="{E1EC6745-11A0-4802-93C2-61938008AB68}" done="1">
    <text>@Daniel Barnard  - as per comment at 6.1</text>
    <mentions>
      <mention mentionpersonId="{14CC015F-82E8-4264-BB2B-026ABE2F75FC}" mentionId="{26612D36-CEC9-4427-86BF-30DD6B90E5F0}" startIndex="0" length="15"/>
    </mentions>
  </threadedComment>
  <threadedComment ref="F26" dT="2025-04-01T08:23:40.91" personId="{6936B26D-6A40-4216-9D49-CF67D2CC7EDC}" id="{F9F9E942-FCBD-4579-90AC-2FAABC4F27B0}" done="1">
    <text>@Daniel Barnard  - remember that we close the ITP with red pen markups as survey as-builts form part of the final handover of the project, are you sure you will have as-builts at the time of closing this work pack out? or should this again just be photos and checksheet?</text>
    <mentions>
      <mention mentionpersonId="{14CC015F-82E8-4264-BB2B-026ABE2F75FC}" mentionId="{44E4398C-39E3-49A0-B6B2-C81E708231F1}" startIndex="0" length="15"/>
    </mentions>
  </threadedComment>
  <threadedComment ref="F28" dT="2025-04-01T08:24:39.80" personId="{6936B26D-6A40-4216-9D49-CF67D2CC7EDC}" id="{47ADE6BC-2E2C-4A07-8820-880444145DB1}" done="1">
    <text>@Daniel Barnard  - as per comment in 6.1</text>
    <mentions>
      <mention mentionpersonId="{14CC015F-82E8-4264-BB2B-026ABE2F75FC}" mentionId="{C592C9A4-CE0F-4482-BF47-CCE538E35A74}" startIndex="0" length="15"/>
    </mentions>
  </threadedComment>
  <threadedComment ref="F32" dT="2025-04-01T08:24:59.46" personId="{6936B26D-6A40-4216-9D49-CF67D2CC7EDC}" id="{ECA997D1-F13C-4E52-9633-5AB3CFD9D93D}" done="1">
    <text>@Daniel Barnard  - as per 6.1</text>
    <mentions>
      <mention mentionpersonId="{14CC015F-82E8-4264-BB2B-026ABE2F75FC}" mentionId="{CC12EB98-341E-4186-8213-AFF6F74ADDA4}" startIndex="0" length="15"/>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view="pageBreakPreview" topLeftCell="A20" zoomScaleNormal="100" zoomScaleSheetLayoutView="100" workbookViewId="0">
      <selection activeCell="A16" sqref="A16:N16"/>
    </sheetView>
  </sheetViews>
  <sheetFormatPr defaultRowHeight="14.45"/>
  <cols>
    <col min="1" max="22" width="8.7109375" customWidth="1"/>
  </cols>
  <sheetData>
    <row r="1" spans="1:22" ht="20.100000000000001" customHeight="1">
      <c r="A1" s="11"/>
      <c r="B1" s="11"/>
      <c r="C1" s="11"/>
      <c r="D1" s="11"/>
      <c r="E1" s="11"/>
      <c r="F1" s="11"/>
      <c r="G1" s="11"/>
      <c r="H1" s="11"/>
      <c r="I1" s="11"/>
      <c r="J1" s="11"/>
      <c r="K1" s="11"/>
      <c r="L1" s="11"/>
      <c r="M1" s="11"/>
      <c r="N1" s="11"/>
      <c r="O1" s="11"/>
      <c r="P1" s="11"/>
      <c r="Q1" s="58"/>
      <c r="R1" s="57"/>
      <c r="S1" s="57"/>
      <c r="T1" s="57"/>
      <c r="U1" s="9"/>
      <c r="V1" s="17" t="s">
        <v>0</v>
      </c>
    </row>
    <row r="2" spans="1:22" s="15" customFormat="1" ht="15" customHeight="1">
      <c r="A2" s="14"/>
      <c r="B2" s="14"/>
      <c r="C2" s="14"/>
      <c r="D2" s="14"/>
      <c r="E2" s="14"/>
      <c r="F2" s="14"/>
      <c r="G2" s="14"/>
      <c r="H2" s="14"/>
      <c r="I2" s="14"/>
      <c r="J2" s="14"/>
      <c r="K2" s="14"/>
      <c r="L2" s="14"/>
      <c r="M2" s="14"/>
      <c r="N2" s="14"/>
      <c r="O2" s="14"/>
      <c r="P2" s="14"/>
      <c r="Q2" s="14"/>
      <c r="R2" s="14"/>
      <c r="S2" s="18"/>
      <c r="T2" s="18"/>
      <c r="U2" s="18"/>
      <c r="V2" s="20" t="str">
        <f>CONCATENATE("Project: ",E8)</f>
        <v>Project: Tauriko Enabling Project</v>
      </c>
    </row>
    <row r="3" spans="1:22" ht="15" customHeight="1">
      <c r="A3" s="11"/>
      <c r="B3" s="11"/>
      <c r="C3" s="11"/>
      <c r="D3" s="11"/>
      <c r="E3" s="11"/>
      <c r="F3" s="11"/>
      <c r="G3" s="11"/>
      <c r="H3" s="11"/>
      <c r="I3" s="11"/>
      <c r="J3" s="11"/>
      <c r="K3" s="11"/>
      <c r="L3" s="11"/>
      <c r="M3" s="11"/>
      <c r="N3" s="11"/>
      <c r="O3" s="11"/>
      <c r="P3" s="11"/>
      <c r="Q3" s="11"/>
      <c r="R3" s="11"/>
      <c r="S3" s="9"/>
      <c r="T3" s="9"/>
      <c r="U3" s="9"/>
      <c r="V3" s="27" t="str">
        <f>CONCATENATE("Number and Revision:"," ",E9," - ",P8," - Rev ",P10)</f>
        <v>Number and Revision: DN1210-SP2 - 033 -001 - Rev 0</v>
      </c>
    </row>
    <row r="4" spans="1:22" ht="5.0999999999999996" customHeight="1">
      <c r="A4" s="24"/>
      <c r="B4" s="24"/>
      <c r="C4" s="24"/>
      <c r="D4" s="24"/>
      <c r="E4" s="24"/>
      <c r="F4" s="24"/>
      <c r="G4" s="24"/>
      <c r="H4" s="24"/>
      <c r="I4" s="24"/>
      <c r="J4" s="24"/>
      <c r="K4" s="24"/>
      <c r="L4" s="24"/>
      <c r="M4" s="24"/>
      <c r="N4" s="24"/>
      <c r="O4" s="24"/>
      <c r="P4" s="24"/>
      <c r="Q4" s="24"/>
      <c r="R4" s="24"/>
      <c r="S4" s="25"/>
      <c r="T4" s="25"/>
      <c r="U4" s="25"/>
      <c r="V4" s="25"/>
    </row>
    <row r="5" spans="1:22" ht="9.9499999999999993" customHeight="1" thickBot="1">
      <c r="A5" s="11"/>
      <c r="B5" s="11"/>
      <c r="C5" s="11"/>
      <c r="D5" s="11"/>
      <c r="E5" s="11"/>
      <c r="F5" s="11"/>
      <c r="G5" s="11"/>
      <c r="H5" s="11"/>
      <c r="I5" s="11"/>
      <c r="J5" s="11"/>
      <c r="K5" s="11"/>
      <c r="L5" s="11"/>
      <c r="M5" s="11"/>
      <c r="N5" s="11"/>
      <c r="O5" s="11"/>
      <c r="P5" s="11"/>
      <c r="Q5" s="11"/>
      <c r="R5" s="11"/>
      <c r="S5" s="9"/>
      <c r="T5" s="9"/>
      <c r="U5" s="9"/>
      <c r="V5" s="9"/>
    </row>
    <row r="6" spans="1:22" s="7" customFormat="1" ht="30" customHeight="1" thickBot="1">
      <c r="A6" s="217" t="s">
        <v>1</v>
      </c>
      <c r="B6" s="218"/>
      <c r="C6" s="218"/>
      <c r="D6" s="218"/>
      <c r="E6" s="218"/>
      <c r="F6" s="218"/>
      <c r="G6" s="218"/>
      <c r="H6" s="218"/>
      <c r="I6" s="218"/>
      <c r="J6" s="218"/>
      <c r="K6" s="218"/>
      <c r="L6" s="218"/>
      <c r="M6" s="218"/>
      <c r="N6" s="218"/>
      <c r="O6" s="218"/>
      <c r="P6" s="218"/>
      <c r="Q6" s="218"/>
      <c r="R6" s="218"/>
      <c r="S6" s="218"/>
      <c r="T6" s="218"/>
      <c r="U6" s="218"/>
      <c r="V6" s="219"/>
    </row>
    <row r="7" spans="1:22" s="7" customFormat="1" ht="9.9499999999999993" customHeight="1" thickBot="1">
      <c r="A7" s="9"/>
      <c r="B7" s="9"/>
      <c r="C7" s="9"/>
      <c r="D7" s="9"/>
      <c r="E7" s="9"/>
      <c r="F7" s="9"/>
      <c r="G7" s="9"/>
      <c r="H7" s="9"/>
      <c r="I7" s="9"/>
      <c r="J7" s="9"/>
      <c r="K7" s="9"/>
      <c r="L7" s="9"/>
      <c r="M7" s="9"/>
      <c r="N7" s="9"/>
      <c r="O7" s="9"/>
      <c r="P7" s="9"/>
      <c r="Q7" s="9"/>
      <c r="R7" s="9"/>
      <c r="S7" s="9"/>
      <c r="T7" s="9"/>
      <c r="U7" s="9"/>
      <c r="V7" s="9"/>
    </row>
    <row r="8" spans="1:22" s="7" customFormat="1" ht="24.95" customHeight="1">
      <c r="A8" s="221" t="s">
        <v>2</v>
      </c>
      <c r="B8" s="222"/>
      <c r="C8" s="222"/>
      <c r="D8" s="223"/>
      <c r="E8" s="225" t="s">
        <v>3</v>
      </c>
      <c r="F8" s="225"/>
      <c r="G8" s="225"/>
      <c r="H8" s="225"/>
      <c r="I8" s="225"/>
      <c r="J8" s="225"/>
      <c r="K8" s="226"/>
      <c r="L8" s="222" t="s">
        <v>4</v>
      </c>
      <c r="M8" s="222"/>
      <c r="N8" s="222"/>
      <c r="O8" s="223"/>
      <c r="P8" s="229" t="s">
        <v>5</v>
      </c>
      <c r="Q8" s="229"/>
      <c r="R8" s="229"/>
      <c r="S8" s="229"/>
      <c r="T8" s="229"/>
      <c r="U8" s="229"/>
      <c r="V8" s="230"/>
    </row>
    <row r="9" spans="1:22" s="7" customFormat="1" ht="24.95" customHeight="1">
      <c r="A9" s="227" t="s">
        <v>6</v>
      </c>
      <c r="B9" s="211"/>
      <c r="C9" s="211"/>
      <c r="D9" s="212"/>
      <c r="E9" s="213" t="s">
        <v>7</v>
      </c>
      <c r="F9" s="213"/>
      <c r="G9" s="213"/>
      <c r="H9" s="213"/>
      <c r="I9" s="213"/>
      <c r="J9" s="213"/>
      <c r="K9" s="228"/>
      <c r="L9" s="211" t="s">
        <v>8</v>
      </c>
      <c r="M9" s="211"/>
      <c r="N9" s="211"/>
      <c r="O9" s="212"/>
      <c r="P9" s="213" t="s">
        <v>9</v>
      </c>
      <c r="Q9" s="213"/>
      <c r="R9" s="213"/>
      <c r="S9" s="213"/>
      <c r="T9" s="213"/>
      <c r="U9" s="213"/>
      <c r="V9" s="214"/>
    </row>
    <row r="10" spans="1:22" s="7" customFormat="1" ht="24.95" customHeight="1" thickBot="1">
      <c r="A10" s="220" t="s">
        <v>10</v>
      </c>
      <c r="B10" s="215"/>
      <c r="C10" s="215"/>
      <c r="D10" s="216"/>
      <c r="E10" s="224" t="s">
        <v>11</v>
      </c>
      <c r="F10" s="224"/>
      <c r="G10" s="224"/>
      <c r="H10" s="224"/>
      <c r="I10" s="224"/>
      <c r="J10" s="224"/>
      <c r="K10" s="224"/>
      <c r="L10" s="215" t="s">
        <v>12</v>
      </c>
      <c r="M10" s="215"/>
      <c r="N10" s="215">
        <v>1000</v>
      </c>
      <c r="O10" s="216"/>
      <c r="P10" s="231" t="s">
        <v>13</v>
      </c>
      <c r="Q10" s="231"/>
      <c r="R10" s="231"/>
      <c r="S10" s="231"/>
      <c r="T10" s="231"/>
      <c r="U10" s="231"/>
      <c r="V10" s="232"/>
    </row>
    <row r="11" spans="1:22" s="7" customFormat="1" ht="9.9499999999999993" customHeight="1" thickBot="1">
      <c r="A11" s="10"/>
      <c r="B11" s="10"/>
      <c r="C11" s="10"/>
      <c r="D11" s="10"/>
      <c r="E11" s="8"/>
      <c r="F11" s="8"/>
      <c r="G11" s="8"/>
      <c r="H11" s="8"/>
      <c r="I11" s="8"/>
      <c r="J11" s="8"/>
      <c r="K11" s="8"/>
      <c r="L11" s="8"/>
      <c r="M11" s="8"/>
      <c r="N11" s="8"/>
      <c r="O11" s="8"/>
      <c r="P11" s="8"/>
      <c r="Q11" s="8"/>
      <c r="R11" s="8"/>
      <c r="S11" s="8"/>
      <c r="T11" s="8"/>
      <c r="U11" s="8"/>
      <c r="V11" s="8"/>
    </row>
    <row r="12" spans="1:22" s="7" customFormat="1" ht="24.95" customHeight="1">
      <c r="A12" s="221" t="s">
        <v>14</v>
      </c>
      <c r="B12" s="222"/>
      <c r="C12" s="222"/>
      <c r="D12" s="222"/>
      <c r="E12" s="233" t="s">
        <v>15</v>
      </c>
      <c r="F12" s="233"/>
      <c r="G12" s="233"/>
      <c r="H12" s="233"/>
      <c r="I12" s="233"/>
      <c r="J12" s="233"/>
      <c r="K12" s="233"/>
      <c r="L12" s="222" t="s">
        <v>16</v>
      </c>
      <c r="M12" s="222"/>
      <c r="N12" s="222"/>
      <c r="O12" s="222"/>
      <c r="P12" s="233" t="s">
        <v>17</v>
      </c>
      <c r="Q12" s="233"/>
      <c r="R12" s="233"/>
      <c r="S12" s="233"/>
      <c r="T12" s="233"/>
      <c r="U12" s="233"/>
      <c r="V12" s="234"/>
    </row>
    <row r="13" spans="1:22" s="7" customFormat="1" ht="24.95" customHeight="1">
      <c r="A13" s="227" t="s">
        <v>18</v>
      </c>
      <c r="B13" s="211"/>
      <c r="C13" s="211"/>
      <c r="D13" s="211"/>
      <c r="E13" s="235" t="s">
        <v>19</v>
      </c>
      <c r="F13" s="235"/>
      <c r="G13" s="235"/>
      <c r="H13" s="235"/>
      <c r="I13" s="235"/>
      <c r="J13" s="235"/>
      <c r="K13" s="235"/>
      <c r="L13" s="211" t="s">
        <v>20</v>
      </c>
      <c r="M13" s="211"/>
      <c r="N13" s="211"/>
      <c r="O13" s="211"/>
      <c r="P13" s="247" t="s">
        <v>21</v>
      </c>
      <c r="Q13" s="235"/>
      <c r="R13" s="235"/>
      <c r="S13" s="235"/>
      <c r="T13" s="235"/>
      <c r="U13" s="235"/>
      <c r="V13" s="248"/>
    </row>
    <row r="14" spans="1:22" s="7" customFormat="1" ht="24.95" customHeight="1" thickBot="1">
      <c r="A14" s="220" t="s">
        <v>22</v>
      </c>
      <c r="B14" s="215"/>
      <c r="C14" s="215"/>
      <c r="D14" s="215"/>
      <c r="E14" s="249" t="s">
        <v>23</v>
      </c>
      <c r="F14" s="249"/>
      <c r="G14" s="249"/>
      <c r="H14" s="249"/>
      <c r="I14" s="249"/>
      <c r="J14" s="249"/>
      <c r="K14" s="249"/>
      <c r="L14" s="215"/>
      <c r="M14" s="215"/>
      <c r="N14" s="215"/>
      <c r="O14" s="215"/>
      <c r="P14" s="249"/>
      <c r="Q14" s="249"/>
      <c r="R14" s="249"/>
      <c r="S14" s="249"/>
      <c r="T14" s="249"/>
      <c r="U14" s="249"/>
      <c r="V14" s="250"/>
    </row>
    <row r="15" spans="1:22" s="7" customFormat="1" ht="9.9499999999999993" customHeight="1" thickBot="1">
      <c r="A15" s="10"/>
      <c r="B15" s="10"/>
      <c r="C15" s="10"/>
      <c r="D15" s="10"/>
      <c r="E15" s="8"/>
      <c r="F15" s="8"/>
      <c r="G15" s="8"/>
      <c r="H15" s="8"/>
      <c r="I15" s="8"/>
      <c r="J15" s="8"/>
      <c r="K15" s="8"/>
      <c r="L15" s="8"/>
      <c r="M15" s="8"/>
      <c r="N15" s="8"/>
      <c r="O15" s="8"/>
      <c r="P15" s="8"/>
      <c r="Q15" s="8"/>
      <c r="R15" s="8"/>
      <c r="S15" s="8"/>
      <c r="T15" s="8"/>
      <c r="U15" s="8"/>
      <c r="V15" s="8"/>
    </row>
    <row r="16" spans="1:22" s="7" customFormat="1" ht="24.95" customHeight="1" thickBot="1">
      <c r="A16" s="244" t="s">
        <v>24</v>
      </c>
      <c r="B16" s="245"/>
      <c r="C16" s="245"/>
      <c r="D16" s="245"/>
      <c r="E16" s="245"/>
      <c r="F16" s="245"/>
      <c r="G16" s="245"/>
      <c r="H16" s="245"/>
      <c r="I16" s="245"/>
      <c r="J16" s="245"/>
      <c r="K16" s="245"/>
      <c r="L16" s="245"/>
      <c r="M16" s="245"/>
      <c r="N16" s="246"/>
      <c r="O16" s="239" t="s">
        <v>25</v>
      </c>
      <c r="P16" s="240"/>
      <c r="Q16" s="240"/>
      <c r="R16" s="240"/>
      <c r="S16" s="240"/>
      <c r="T16" s="240"/>
      <c r="U16" s="240"/>
      <c r="V16" s="241"/>
    </row>
    <row r="17" spans="1:22" s="7" customFormat="1" ht="24.95" customHeight="1">
      <c r="A17" s="12" t="s">
        <v>26</v>
      </c>
      <c r="B17" s="242" t="s">
        <v>27</v>
      </c>
      <c r="C17" s="243"/>
      <c r="D17" s="242" t="s">
        <v>28</v>
      </c>
      <c r="E17" s="243"/>
      <c r="F17" s="242" t="s">
        <v>29</v>
      </c>
      <c r="G17" s="271"/>
      <c r="H17" s="243"/>
      <c r="I17" s="242" t="s">
        <v>30</v>
      </c>
      <c r="J17" s="271"/>
      <c r="K17" s="271"/>
      <c r="L17" s="271"/>
      <c r="M17" s="271"/>
      <c r="N17" s="272"/>
      <c r="O17" s="276" t="s">
        <v>31</v>
      </c>
      <c r="P17" s="277"/>
      <c r="Q17" s="277"/>
      <c r="R17" s="278"/>
      <c r="S17" s="236" t="s">
        <v>32</v>
      </c>
      <c r="T17" s="237"/>
      <c r="U17" s="237"/>
      <c r="V17" s="238"/>
    </row>
    <row r="18" spans="1:22" s="7" customFormat="1" ht="24" customHeight="1">
      <c r="A18" s="257">
        <v>0</v>
      </c>
      <c r="B18" s="199" t="s">
        <v>9</v>
      </c>
      <c r="C18" s="200"/>
      <c r="D18" s="273">
        <v>45661</v>
      </c>
      <c r="E18" s="196"/>
      <c r="F18" s="199" t="s">
        <v>33</v>
      </c>
      <c r="G18" s="274"/>
      <c r="H18" s="200"/>
      <c r="I18" s="195"/>
      <c r="J18" s="251"/>
      <c r="K18" s="251"/>
      <c r="L18" s="251"/>
      <c r="M18" s="251"/>
      <c r="N18" s="252"/>
      <c r="O18" s="13" t="s">
        <v>34</v>
      </c>
      <c r="P18" s="189" t="s">
        <v>35</v>
      </c>
      <c r="Q18" s="189"/>
      <c r="R18" s="190"/>
      <c r="S18" s="5" t="s">
        <v>36</v>
      </c>
      <c r="T18" s="261" t="s">
        <v>37</v>
      </c>
      <c r="U18" s="261"/>
      <c r="V18" s="262"/>
    </row>
    <row r="19" spans="1:22" s="7" customFormat="1" ht="15.75" customHeight="1">
      <c r="A19" s="258"/>
      <c r="B19" s="201"/>
      <c r="C19" s="202"/>
      <c r="D19" s="197"/>
      <c r="E19" s="198"/>
      <c r="F19" s="201"/>
      <c r="G19" s="275"/>
      <c r="H19" s="202"/>
      <c r="I19" s="197"/>
      <c r="J19" s="253"/>
      <c r="K19" s="253"/>
      <c r="L19" s="253"/>
      <c r="M19" s="253"/>
      <c r="N19" s="254"/>
      <c r="O19" s="13" t="s">
        <v>38</v>
      </c>
      <c r="P19" s="189" t="s">
        <v>39</v>
      </c>
      <c r="Q19" s="189"/>
      <c r="R19" s="190"/>
      <c r="S19" s="22" t="s">
        <v>40</v>
      </c>
      <c r="T19" s="259" t="s">
        <v>41</v>
      </c>
      <c r="U19" s="259"/>
      <c r="V19" s="260"/>
    </row>
    <row r="20" spans="1:22" s="7" customFormat="1" ht="24" customHeight="1">
      <c r="A20" s="257"/>
      <c r="B20" s="199"/>
      <c r="C20" s="200"/>
      <c r="D20" s="273"/>
      <c r="E20" s="196"/>
      <c r="F20" s="195"/>
      <c r="G20" s="251"/>
      <c r="H20" s="196"/>
      <c r="I20" s="199"/>
      <c r="J20" s="274"/>
      <c r="K20" s="274"/>
      <c r="L20" s="274"/>
      <c r="M20" s="274"/>
      <c r="N20" s="279"/>
      <c r="O20" s="13" t="s">
        <v>42</v>
      </c>
      <c r="P20" s="189" t="s">
        <v>43</v>
      </c>
      <c r="Q20" s="189"/>
      <c r="R20" s="190"/>
      <c r="S20" s="13" t="s">
        <v>44</v>
      </c>
      <c r="T20" s="189" t="s">
        <v>45</v>
      </c>
      <c r="U20" s="189"/>
      <c r="V20" s="190"/>
    </row>
    <row r="21" spans="1:22" s="7" customFormat="1" ht="15.75" customHeight="1">
      <c r="A21" s="258"/>
      <c r="B21" s="201"/>
      <c r="C21" s="202"/>
      <c r="D21" s="197"/>
      <c r="E21" s="198"/>
      <c r="F21" s="197"/>
      <c r="G21" s="253"/>
      <c r="H21" s="198"/>
      <c r="I21" s="201"/>
      <c r="J21" s="275"/>
      <c r="K21" s="275"/>
      <c r="L21" s="275"/>
      <c r="M21" s="275"/>
      <c r="N21" s="280"/>
      <c r="O21" s="13" t="s">
        <v>46</v>
      </c>
      <c r="P21" s="189" t="s">
        <v>47</v>
      </c>
      <c r="Q21" s="189"/>
      <c r="R21" s="190"/>
      <c r="S21" s="13" t="s">
        <v>48</v>
      </c>
      <c r="T21" s="189" t="s">
        <v>49</v>
      </c>
      <c r="U21" s="189"/>
      <c r="V21" s="190"/>
    </row>
    <row r="22" spans="1:22" s="7" customFormat="1" ht="24" customHeight="1">
      <c r="A22" s="257"/>
      <c r="B22" s="199"/>
      <c r="C22" s="200"/>
      <c r="D22" s="195"/>
      <c r="E22" s="196"/>
      <c r="F22" s="195"/>
      <c r="G22" s="251"/>
      <c r="H22" s="196"/>
      <c r="I22" s="195"/>
      <c r="J22" s="251"/>
      <c r="K22" s="251"/>
      <c r="L22" s="251"/>
      <c r="M22" s="251"/>
      <c r="N22" s="252"/>
      <c r="O22" s="13" t="s">
        <v>50</v>
      </c>
      <c r="P22" s="189" t="s">
        <v>51</v>
      </c>
      <c r="Q22" s="189"/>
      <c r="R22" s="190"/>
      <c r="S22" s="13" t="s">
        <v>52</v>
      </c>
      <c r="T22" s="189" t="s">
        <v>53</v>
      </c>
      <c r="U22" s="189"/>
      <c r="V22" s="190"/>
    </row>
    <row r="23" spans="1:22" s="7" customFormat="1" ht="24" customHeight="1">
      <c r="A23" s="258"/>
      <c r="B23" s="201"/>
      <c r="C23" s="202"/>
      <c r="D23" s="197"/>
      <c r="E23" s="198"/>
      <c r="F23" s="197"/>
      <c r="G23" s="253"/>
      <c r="H23" s="198"/>
      <c r="I23" s="197"/>
      <c r="J23" s="253"/>
      <c r="K23" s="253"/>
      <c r="L23" s="253"/>
      <c r="M23" s="253"/>
      <c r="N23" s="254"/>
      <c r="O23" s="3" t="s">
        <v>54</v>
      </c>
      <c r="P23" s="255" t="s">
        <v>55</v>
      </c>
      <c r="Q23" s="255"/>
      <c r="R23" s="256"/>
      <c r="S23" s="13" t="s">
        <v>56</v>
      </c>
      <c r="T23" s="189" t="s">
        <v>57</v>
      </c>
      <c r="U23" s="189"/>
      <c r="V23" s="190"/>
    </row>
    <row r="24" spans="1:22" s="7" customFormat="1" ht="24" customHeight="1">
      <c r="A24" s="257"/>
      <c r="B24" s="199"/>
      <c r="C24" s="200"/>
      <c r="D24" s="195"/>
      <c r="E24" s="196"/>
      <c r="F24" s="195"/>
      <c r="G24" s="251"/>
      <c r="H24" s="196"/>
      <c r="I24" s="195"/>
      <c r="J24" s="251"/>
      <c r="K24" s="251"/>
      <c r="L24" s="251"/>
      <c r="M24" s="251"/>
      <c r="N24" s="252"/>
      <c r="O24" s="4" t="s">
        <v>58</v>
      </c>
      <c r="P24" s="203" t="s">
        <v>59</v>
      </c>
      <c r="Q24" s="203"/>
      <c r="R24" s="204"/>
      <c r="S24" s="13" t="s">
        <v>60</v>
      </c>
      <c r="T24" s="189" t="s">
        <v>61</v>
      </c>
      <c r="U24" s="189"/>
      <c r="V24" s="190"/>
    </row>
    <row r="25" spans="1:22" s="7" customFormat="1" ht="0.75" customHeight="1">
      <c r="A25" s="258"/>
      <c r="B25" s="201"/>
      <c r="C25" s="202"/>
      <c r="D25" s="197"/>
      <c r="E25" s="198"/>
      <c r="F25" s="197"/>
      <c r="G25" s="253"/>
      <c r="H25" s="198"/>
      <c r="I25" s="197"/>
      <c r="J25" s="253"/>
      <c r="K25" s="253"/>
      <c r="L25" s="253"/>
      <c r="M25" s="253"/>
      <c r="N25" s="254"/>
      <c r="O25" s="13" t="s">
        <v>62</v>
      </c>
      <c r="P25" s="189" t="s">
        <v>63</v>
      </c>
      <c r="Q25" s="189"/>
      <c r="R25" s="190"/>
      <c r="S25" s="13" t="s">
        <v>64</v>
      </c>
      <c r="T25" s="189" t="s">
        <v>65</v>
      </c>
      <c r="U25" s="189"/>
      <c r="V25" s="190"/>
    </row>
    <row r="26" spans="1:22" s="7" customFormat="1" ht="21.75" customHeight="1">
      <c r="A26" s="257"/>
      <c r="B26" s="199"/>
      <c r="C26" s="200"/>
      <c r="D26" s="195"/>
      <c r="E26" s="196"/>
      <c r="F26" s="195"/>
      <c r="G26" s="251"/>
      <c r="H26" s="196"/>
      <c r="I26" s="195"/>
      <c r="J26" s="251"/>
      <c r="K26" s="251"/>
      <c r="L26" s="251"/>
      <c r="M26" s="251"/>
      <c r="N26" s="252"/>
      <c r="O26" s="13" t="s">
        <v>66</v>
      </c>
      <c r="P26" s="189" t="s">
        <v>67</v>
      </c>
      <c r="Q26" s="189"/>
      <c r="R26" s="190"/>
      <c r="S26" s="13" t="s">
        <v>68</v>
      </c>
      <c r="T26" s="189" t="s">
        <v>69</v>
      </c>
      <c r="U26" s="189"/>
      <c r="V26" s="190"/>
    </row>
    <row r="27" spans="1:22" s="7" customFormat="1" ht="24" customHeight="1">
      <c r="A27" s="258"/>
      <c r="B27" s="201"/>
      <c r="C27" s="202"/>
      <c r="D27" s="197"/>
      <c r="E27" s="198"/>
      <c r="F27" s="197"/>
      <c r="G27" s="253"/>
      <c r="H27" s="198"/>
      <c r="I27" s="197"/>
      <c r="J27" s="253"/>
      <c r="K27" s="253"/>
      <c r="L27" s="253"/>
      <c r="M27" s="253"/>
      <c r="N27" s="254"/>
      <c r="O27" s="13" t="s">
        <v>70</v>
      </c>
      <c r="P27" s="189" t="s">
        <v>71</v>
      </c>
      <c r="Q27" s="189"/>
      <c r="R27" s="190"/>
      <c r="S27" s="13" t="s">
        <v>72</v>
      </c>
      <c r="T27" s="189" t="s">
        <v>73</v>
      </c>
      <c r="U27" s="189"/>
      <c r="V27" s="190"/>
    </row>
    <row r="28" spans="1:22" s="7" customFormat="1" ht="24" customHeight="1">
      <c r="A28" s="257"/>
      <c r="B28" s="199"/>
      <c r="C28" s="200"/>
      <c r="D28" s="195"/>
      <c r="E28" s="196"/>
      <c r="F28" s="195"/>
      <c r="G28" s="251"/>
      <c r="H28" s="196"/>
      <c r="I28" s="195"/>
      <c r="J28" s="251"/>
      <c r="K28" s="251"/>
      <c r="L28" s="251"/>
      <c r="M28" s="251"/>
      <c r="N28" s="252"/>
      <c r="O28" s="13" t="s">
        <v>74</v>
      </c>
      <c r="P28" s="189" t="s">
        <v>75</v>
      </c>
      <c r="Q28" s="189"/>
      <c r="R28" s="190"/>
      <c r="S28" s="13" t="s">
        <v>76</v>
      </c>
      <c r="T28" s="189" t="s">
        <v>77</v>
      </c>
      <c r="U28" s="189"/>
      <c r="V28" s="190"/>
    </row>
    <row r="29" spans="1:22" s="7" customFormat="1" ht="24" hidden="1" customHeight="1">
      <c r="A29" s="258"/>
      <c r="B29" s="201"/>
      <c r="C29" s="202"/>
      <c r="D29" s="197"/>
      <c r="E29" s="198"/>
      <c r="F29" s="197"/>
      <c r="G29" s="253"/>
      <c r="H29" s="198"/>
      <c r="I29" s="197"/>
      <c r="J29" s="253"/>
      <c r="K29" s="253"/>
      <c r="L29" s="253"/>
      <c r="M29" s="253"/>
      <c r="N29" s="254"/>
      <c r="O29" s="13" t="s">
        <v>78</v>
      </c>
      <c r="P29" s="189" t="s">
        <v>79</v>
      </c>
      <c r="Q29" s="189"/>
      <c r="R29" s="190"/>
      <c r="S29" s="13" t="s">
        <v>80</v>
      </c>
      <c r="T29" s="189" t="s">
        <v>81</v>
      </c>
      <c r="U29" s="189"/>
      <c r="V29" s="190"/>
    </row>
    <row r="30" spans="1:22" s="7" customFormat="1" ht="22.15" customHeight="1">
      <c r="A30" s="257"/>
      <c r="B30" s="199"/>
      <c r="C30" s="200"/>
      <c r="D30" s="195"/>
      <c r="E30" s="196"/>
      <c r="F30" s="195"/>
      <c r="G30" s="251"/>
      <c r="H30" s="196"/>
      <c r="I30" s="195"/>
      <c r="J30" s="251"/>
      <c r="K30" s="251"/>
      <c r="L30" s="251"/>
      <c r="M30" s="251"/>
      <c r="N30" s="252"/>
      <c r="O30" s="13" t="s">
        <v>82</v>
      </c>
      <c r="P30" s="189" t="s">
        <v>83</v>
      </c>
      <c r="Q30" s="189"/>
      <c r="R30" s="190"/>
      <c r="S30" s="26" t="s">
        <v>84</v>
      </c>
      <c r="T30" s="191" t="s">
        <v>85</v>
      </c>
      <c r="U30" s="191"/>
      <c r="V30" s="192"/>
    </row>
    <row r="31" spans="1:22" s="7" customFormat="1" ht="24" customHeight="1" thickBot="1">
      <c r="A31" s="263"/>
      <c r="B31" s="264"/>
      <c r="C31" s="265"/>
      <c r="D31" s="266"/>
      <c r="E31" s="267"/>
      <c r="F31" s="266"/>
      <c r="G31" s="268"/>
      <c r="H31" s="267"/>
      <c r="I31" s="197"/>
      <c r="J31" s="253"/>
      <c r="K31" s="253"/>
      <c r="L31" s="253"/>
      <c r="M31" s="253"/>
      <c r="N31" s="254"/>
      <c r="O31" s="16" t="s">
        <v>86</v>
      </c>
      <c r="P31" s="269" t="s">
        <v>87</v>
      </c>
      <c r="Q31" s="269"/>
      <c r="R31" s="270"/>
      <c r="S31" s="23" t="s">
        <v>88</v>
      </c>
      <c r="T31" s="193" t="s">
        <v>89</v>
      </c>
      <c r="U31" s="193"/>
      <c r="V31" s="194"/>
    </row>
    <row r="32" spans="1:22" s="7" customFormat="1" ht="9.9499999999999993" customHeight="1" thickBot="1">
      <c r="A32" s="10"/>
      <c r="B32" s="10"/>
      <c r="C32" s="10"/>
      <c r="D32" s="10"/>
      <c r="E32" s="8"/>
      <c r="F32" s="8"/>
      <c r="G32" s="8"/>
      <c r="H32" s="8"/>
      <c r="I32" s="8"/>
      <c r="J32" s="8"/>
      <c r="K32" s="8"/>
      <c r="L32" s="8"/>
      <c r="M32" s="8"/>
      <c r="N32" s="8"/>
      <c r="O32" s="8"/>
      <c r="P32" s="8"/>
      <c r="Q32" s="8"/>
      <c r="R32" s="8"/>
      <c r="S32" s="8"/>
      <c r="T32" s="8"/>
      <c r="U32" s="8"/>
      <c r="V32" s="8"/>
    </row>
    <row r="33" spans="1:22" s="7" customFormat="1" ht="30" customHeight="1" thickBot="1">
      <c r="A33" s="205" t="s">
        <v>90</v>
      </c>
      <c r="B33" s="206"/>
      <c r="C33" s="206"/>
      <c r="D33" s="206"/>
      <c r="E33" s="206"/>
      <c r="F33" s="206"/>
      <c r="G33" s="206"/>
      <c r="H33" s="206"/>
      <c r="I33" s="206"/>
      <c r="J33" s="206"/>
      <c r="K33" s="207"/>
      <c r="L33" s="205" t="s">
        <v>91</v>
      </c>
      <c r="M33" s="206"/>
      <c r="N33" s="206"/>
      <c r="O33" s="206"/>
      <c r="P33" s="206"/>
      <c r="Q33" s="206"/>
      <c r="R33" s="206"/>
      <c r="S33" s="206"/>
      <c r="T33" s="206"/>
      <c r="U33" s="206"/>
      <c r="V33" s="207"/>
    </row>
    <row r="34" spans="1:22" s="7" customFormat="1" ht="9.9499999999999993" customHeight="1" thickBot="1">
      <c r="A34" s="10"/>
      <c r="B34" s="10"/>
      <c r="C34" s="10"/>
      <c r="D34" s="10"/>
      <c r="E34" s="8"/>
      <c r="F34" s="8"/>
      <c r="G34" s="8"/>
      <c r="H34" s="8"/>
      <c r="I34" s="8"/>
      <c r="J34" s="8"/>
      <c r="K34" s="8"/>
      <c r="L34" s="8"/>
      <c r="M34" s="8"/>
      <c r="N34" s="8"/>
      <c r="O34" s="8"/>
      <c r="P34" s="8"/>
      <c r="Q34" s="8"/>
      <c r="R34" s="8"/>
      <c r="S34" s="8"/>
      <c r="T34" s="8"/>
      <c r="U34" s="8"/>
      <c r="V34" s="8"/>
    </row>
    <row r="35" spans="1:22" s="7" customFormat="1" ht="24.95" customHeight="1">
      <c r="A35" s="208" t="s">
        <v>92</v>
      </c>
      <c r="B35" s="209"/>
      <c r="C35" s="210"/>
      <c r="D35" s="187" t="s">
        <v>93</v>
      </c>
      <c r="E35" s="209"/>
      <c r="F35" s="210"/>
      <c r="G35" s="187" t="s">
        <v>94</v>
      </c>
      <c r="H35" s="209"/>
      <c r="I35" s="210"/>
      <c r="J35" s="187" t="s">
        <v>28</v>
      </c>
      <c r="K35" s="188"/>
      <c r="L35" s="208" t="s">
        <v>92</v>
      </c>
      <c r="M35" s="209"/>
      <c r="N35" s="210"/>
      <c r="O35" s="187" t="s">
        <v>93</v>
      </c>
      <c r="P35" s="209"/>
      <c r="Q35" s="210"/>
      <c r="R35" s="187" t="s">
        <v>94</v>
      </c>
      <c r="S35" s="209"/>
      <c r="T35" s="210"/>
      <c r="U35" s="187" t="s">
        <v>28</v>
      </c>
      <c r="V35" s="188"/>
    </row>
    <row r="36" spans="1:22" s="7" customFormat="1" ht="25.5" customHeight="1">
      <c r="A36" s="183" t="s">
        <v>95</v>
      </c>
      <c r="B36" s="184"/>
      <c r="C36" s="185"/>
      <c r="D36" s="178" t="s">
        <v>96</v>
      </c>
      <c r="E36" s="179"/>
      <c r="F36" s="180"/>
      <c r="G36" s="168"/>
      <c r="H36" s="181"/>
      <c r="I36" s="182"/>
      <c r="J36" s="168"/>
      <c r="K36" s="169"/>
      <c r="L36" s="183" t="s">
        <v>95</v>
      </c>
      <c r="M36" s="184"/>
      <c r="N36" s="185"/>
      <c r="O36" s="178"/>
      <c r="P36" s="179"/>
      <c r="Q36" s="180"/>
      <c r="R36" s="168"/>
      <c r="S36" s="181"/>
      <c r="T36" s="182"/>
      <c r="U36" s="168"/>
      <c r="V36" s="169"/>
    </row>
    <row r="37" spans="1:22" ht="25.5" customHeight="1">
      <c r="A37" s="183" t="s">
        <v>97</v>
      </c>
      <c r="B37" s="184"/>
      <c r="C37" s="185"/>
      <c r="D37" s="178" t="s">
        <v>98</v>
      </c>
      <c r="E37" s="179"/>
      <c r="F37" s="180"/>
      <c r="G37" s="168"/>
      <c r="H37" s="181"/>
      <c r="I37" s="182"/>
      <c r="J37" s="186"/>
      <c r="K37" s="169"/>
      <c r="L37" s="183" t="s">
        <v>97</v>
      </c>
      <c r="M37" s="184"/>
      <c r="N37" s="185"/>
      <c r="O37" s="178"/>
      <c r="P37" s="179"/>
      <c r="Q37" s="180"/>
      <c r="R37" s="168"/>
      <c r="S37" s="181"/>
      <c r="T37" s="182"/>
      <c r="U37" s="168"/>
      <c r="V37" s="169"/>
    </row>
    <row r="38" spans="1:22">
      <c r="A38" s="170" t="s">
        <v>99</v>
      </c>
      <c r="B38" s="171"/>
      <c r="C38" s="172"/>
      <c r="D38" s="173"/>
      <c r="E38" s="174"/>
      <c r="F38" s="175"/>
      <c r="G38" s="173"/>
      <c r="H38" s="174"/>
      <c r="I38" s="175"/>
      <c r="J38" s="176"/>
      <c r="K38" s="177"/>
      <c r="L38" s="170" t="s">
        <v>99</v>
      </c>
      <c r="M38" s="171"/>
      <c r="N38" s="172"/>
      <c r="O38" s="173"/>
      <c r="P38" s="174"/>
      <c r="Q38" s="175"/>
      <c r="R38" s="173"/>
      <c r="S38" s="174"/>
      <c r="T38" s="175"/>
      <c r="U38" s="173"/>
      <c r="V38" s="177"/>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7" right="0.7" top="0.75" bottom="0.75" header="0.3" footer="0.3"/>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17"/>
  <sheetViews>
    <sheetView tabSelected="1" zoomScale="85" zoomScaleNormal="85" zoomScaleSheetLayoutView="85" workbookViewId="0">
      <pane ySplit="7" topLeftCell="A32" activePane="bottomLeft" state="frozen"/>
      <selection pane="bottomLeft" activeCell="J10" sqref="J10"/>
      <selection activeCell="I22" sqref="I22:N23"/>
    </sheetView>
  </sheetViews>
  <sheetFormatPr defaultColWidth="9.140625" defaultRowHeight="14.45"/>
  <cols>
    <col min="1" max="1" width="7.42578125" style="40" customWidth="1"/>
    <col min="2" max="2" width="32.28515625" style="42" bestFit="1" customWidth="1"/>
    <col min="3" max="3" width="44.85546875" style="45" customWidth="1"/>
    <col min="4" max="4" width="49.28515625" style="49" customWidth="1"/>
    <col min="5" max="5" width="17.28515625" style="42" customWidth="1"/>
    <col min="6" max="6" width="14.140625" style="53" customWidth="1"/>
    <col min="7" max="7" width="22.28515625" style="49" customWidth="1"/>
    <col min="8" max="8" width="9.140625" style="7"/>
    <col min="9" max="9" width="10.7109375" style="7" customWidth="1"/>
    <col min="10" max="10" width="15.7109375" style="7" bestFit="1" customWidth="1"/>
    <col min="11" max="11" width="11.28515625" style="7" customWidth="1"/>
    <col min="12" max="12" width="19.42578125" style="7" customWidth="1"/>
    <col min="13" max="13" width="5.42578125" style="7" customWidth="1"/>
    <col min="14" max="14" width="50.7109375" style="35" customWidth="1"/>
    <col min="15" max="15" width="59.28515625" style="35" customWidth="1"/>
    <col min="16" max="16384" width="9.140625" style="7"/>
  </cols>
  <sheetData>
    <row r="1" spans="1:19" ht="20.100000000000001" customHeight="1">
      <c r="L1" s="19" t="str">
        <f>'ITP Cover Page'!V1</f>
        <v>Landscape Inspection and Test Plan</v>
      </c>
      <c r="N1" s="34"/>
      <c r="O1" s="34"/>
      <c r="S1" s="19"/>
    </row>
    <row r="2" spans="1:19" ht="15" customHeight="1">
      <c r="L2" s="20" t="str">
        <f>'ITP Cover Page'!V2</f>
        <v>Project: Tauriko Enabling Project</v>
      </c>
      <c r="S2" s="20"/>
    </row>
    <row r="3" spans="1:19" ht="15" customHeight="1">
      <c r="C3" s="7"/>
      <c r="F3" s="54"/>
      <c r="G3" s="56"/>
      <c r="H3" s="21"/>
      <c r="I3" s="21"/>
      <c r="J3" s="6"/>
      <c r="K3" s="6"/>
      <c r="L3" s="28" t="str">
        <f>'ITP Cover Page'!V3</f>
        <v>Number and Revision: DN1210-SP2 - 033 -001 - Rev 0</v>
      </c>
      <c r="S3" s="20"/>
    </row>
    <row r="4" spans="1:19" ht="15" customHeight="1">
      <c r="A4" s="41"/>
      <c r="B4" s="43"/>
      <c r="C4" s="46"/>
      <c r="D4" s="50"/>
      <c r="E4" s="43"/>
      <c r="F4" s="55"/>
      <c r="G4" s="50"/>
      <c r="H4" s="25"/>
      <c r="I4" s="25"/>
      <c r="J4" s="25"/>
      <c r="K4" s="25"/>
      <c r="L4" s="25"/>
    </row>
    <row r="5" spans="1:19" ht="9.9499999999999993" customHeight="1" thickBot="1"/>
    <row r="6" spans="1:19" ht="13.9">
      <c r="A6" s="287" t="s">
        <v>100</v>
      </c>
      <c r="B6" s="289" t="s">
        <v>101</v>
      </c>
      <c r="C6" s="289" t="s">
        <v>102</v>
      </c>
      <c r="D6" s="291" t="s">
        <v>103</v>
      </c>
      <c r="E6" s="293" t="s">
        <v>104</v>
      </c>
      <c r="F6" s="291" t="s">
        <v>105</v>
      </c>
      <c r="G6" s="281" t="s">
        <v>106</v>
      </c>
      <c r="H6" s="283" t="s">
        <v>25</v>
      </c>
      <c r="I6" s="284"/>
      <c r="J6" s="285" t="s">
        <v>107</v>
      </c>
      <c r="K6" s="286"/>
      <c r="L6" s="284"/>
    </row>
    <row r="7" spans="1:19" ht="24.6" thickBot="1">
      <c r="A7" s="288"/>
      <c r="B7" s="290"/>
      <c r="C7" s="290"/>
      <c r="D7" s="292"/>
      <c r="E7" s="294"/>
      <c r="F7" s="292"/>
      <c r="G7" s="282"/>
      <c r="H7" s="2" t="s">
        <v>108</v>
      </c>
      <c r="I7" s="1" t="s">
        <v>109</v>
      </c>
      <c r="J7" s="77" t="s">
        <v>110</v>
      </c>
      <c r="K7" s="76" t="s">
        <v>111</v>
      </c>
      <c r="L7" s="1" t="s">
        <v>112</v>
      </c>
      <c r="N7" s="33" t="s">
        <v>113</v>
      </c>
      <c r="O7" s="33" t="s">
        <v>114</v>
      </c>
    </row>
    <row r="8" spans="1:19" ht="26.25" customHeight="1">
      <c r="A8" s="36" t="s">
        <v>115</v>
      </c>
      <c r="B8" s="71"/>
      <c r="C8" s="72"/>
      <c r="D8" s="37"/>
      <c r="E8" s="74"/>
      <c r="F8" s="74"/>
      <c r="G8" s="74"/>
      <c r="H8" s="37"/>
      <c r="I8" s="37"/>
      <c r="J8" s="37"/>
      <c r="K8" s="37"/>
      <c r="L8" s="38"/>
    </row>
    <row r="9" spans="1:19" ht="71.25" customHeight="1">
      <c r="A9" s="147">
        <v>3.1</v>
      </c>
      <c r="B9" s="150" t="s">
        <v>116</v>
      </c>
      <c r="C9" s="150" t="s">
        <v>117</v>
      </c>
      <c r="D9" s="150" t="s">
        <v>118</v>
      </c>
      <c r="E9" s="151" t="s">
        <v>119</v>
      </c>
      <c r="F9" s="152" t="s">
        <v>120</v>
      </c>
      <c r="G9" s="153" t="s">
        <v>121</v>
      </c>
      <c r="H9" s="103" t="s">
        <v>54</v>
      </c>
      <c r="I9" s="104" t="s">
        <v>36</v>
      </c>
      <c r="J9" s="116"/>
      <c r="K9" s="117"/>
      <c r="L9" s="118"/>
    </row>
    <row r="10" spans="1:19" ht="52.5" customHeight="1">
      <c r="A10" s="147">
        <v>3.2</v>
      </c>
      <c r="B10" s="150" t="s">
        <v>122</v>
      </c>
      <c r="C10" s="150" t="s">
        <v>123</v>
      </c>
      <c r="D10" s="150" t="s">
        <v>124</v>
      </c>
      <c r="E10" s="154" t="s">
        <v>125</v>
      </c>
      <c r="F10" s="78" t="s">
        <v>126</v>
      </c>
      <c r="G10" s="156" t="s">
        <v>127</v>
      </c>
      <c r="H10" s="119" t="s">
        <v>54</v>
      </c>
      <c r="I10" s="120" t="s">
        <v>36</v>
      </c>
      <c r="J10" s="121"/>
      <c r="K10" s="122"/>
      <c r="L10" s="63"/>
    </row>
    <row r="11" spans="1:19" ht="35.25" customHeight="1">
      <c r="A11" s="147">
        <v>3.3</v>
      </c>
      <c r="B11" s="154" t="s">
        <v>128</v>
      </c>
      <c r="C11" s="154" t="s">
        <v>129</v>
      </c>
      <c r="D11" s="154" t="s">
        <v>130</v>
      </c>
      <c r="E11" s="154" t="s">
        <v>131</v>
      </c>
      <c r="F11" s="154" t="s">
        <v>132</v>
      </c>
      <c r="G11" s="157" t="s">
        <v>133</v>
      </c>
      <c r="H11" s="88" t="s">
        <v>54</v>
      </c>
      <c r="I11" s="123" t="s">
        <v>68</v>
      </c>
      <c r="J11" s="31"/>
      <c r="K11" s="30"/>
      <c r="L11" s="29"/>
    </row>
    <row r="12" spans="1:19" ht="42.75" customHeight="1">
      <c r="A12" s="147">
        <v>3.4</v>
      </c>
      <c r="B12" s="154" t="s">
        <v>134</v>
      </c>
      <c r="C12" s="154" t="s">
        <v>135</v>
      </c>
      <c r="D12" s="154" t="s">
        <v>136</v>
      </c>
      <c r="E12" s="154" t="s">
        <v>137</v>
      </c>
      <c r="F12" s="78" t="s">
        <v>126</v>
      </c>
      <c r="G12" s="158" t="s">
        <v>138</v>
      </c>
      <c r="H12" s="60" t="s">
        <v>54</v>
      </c>
      <c r="I12" s="59" t="s">
        <v>36</v>
      </c>
      <c r="J12" s="31"/>
      <c r="K12" s="30"/>
      <c r="L12" s="29"/>
    </row>
    <row r="13" spans="1:19" ht="42.75" customHeight="1">
      <c r="A13" s="147">
        <v>3.5</v>
      </c>
      <c r="B13" s="154" t="s">
        <v>139</v>
      </c>
      <c r="C13" s="154" t="s">
        <v>140</v>
      </c>
      <c r="D13" s="154" t="s">
        <v>141</v>
      </c>
      <c r="E13" s="154" t="s">
        <v>142</v>
      </c>
      <c r="F13" s="78" t="s">
        <v>126</v>
      </c>
      <c r="G13" s="158" t="s">
        <v>127</v>
      </c>
      <c r="H13" s="60" t="s">
        <v>54</v>
      </c>
      <c r="I13" s="59" t="s">
        <v>36</v>
      </c>
      <c r="J13" s="31"/>
      <c r="K13" s="30"/>
      <c r="L13" s="29"/>
    </row>
    <row r="14" spans="1:19" ht="42.75" customHeight="1">
      <c r="A14" s="147">
        <v>3.6</v>
      </c>
      <c r="B14" s="154" t="s">
        <v>143</v>
      </c>
      <c r="C14" s="154" t="s">
        <v>144</v>
      </c>
      <c r="D14" s="154" t="s">
        <v>145</v>
      </c>
      <c r="E14" s="154" t="s">
        <v>131</v>
      </c>
      <c r="F14" s="78" t="s">
        <v>126</v>
      </c>
      <c r="G14" s="157" t="s">
        <v>127</v>
      </c>
      <c r="H14" s="64" t="s">
        <v>54</v>
      </c>
      <c r="I14" s="59" t="s">
        <v>36</v>
      </c>
      <c r="J14" s="31"/>
      <c r="K14" s="30"/>
      <c r="L14" s="29"/>
    </row>
    <row r="15" spans="1:19" ht="22.5" customHeight="1" thickBot="1">
      <c r="A15" s="36" t="s">
        <v>146</v>
      </c>
      <c r="B15" s="71"/>
      <c r="C15" s="72"/>
      <c r="D15" s="37"/>
      <c r="E15" s="73"/>
      <c r="F15" s="74"/>
      <c r="G15" s="74"/>
      <c r="H15" s="37"/>
      <c r="I15" s="37"/>
      <c r="J15" s="37"/>
      <c r="K15" s="37"/>
      <c r="L15" s="38"/>
      <c r="M15" s="105"/>
    </row>
    <row r="16" spans="1:19" ht="42.75" customHeight="1">
      <c r="A16" s="147">
        <v>4.0999999999999996</v>
      </c>
      <c r="B16" s="154" t="s">
        <v>147</v>
      </c>
      <c r="C16" s="154" t="s">
        <v>148</v>
      </c>
      <c r="D16" s="159" t="s">
        <v>149</v>
      </c>
      <c r="E16" s="154" t="s">
        <v>150</v>
      </c>
      <c r="F16" s="154" t="s">
        <v>151</v>
      </c>
      <c r="G16" s="157" t="s">
        <v>152</v>
      </c>
      <c r="H16" s="148" t="s">
        <v>62</v>
      </c>
      <c r="I16" s="149" t="s">
        <v>68</v>
      </c>
      <c r="J16" s="31"/>
      <c r="K16" s="30"/>
      <c r="L16" s="29"/>
    </row>
    <row r="17" spans="1:15" ht="23.25" customHeight="1" thickBot="1">
      <c r="A17" s="36" t="s">
        <v>153</v>
      </c>
      <c r="B17" s="71"/>
      <c r="C17" s="72"/>
      <c r="D17" s="37"/>
      <c r="E17" s="73"/>
      <c r="F17" s="74"/>
      <c r="G17" s="74"/>
      <c r="H17" s="37"/>
      <c r="I17" s="37"/>
      <c r="J17" s="37"/>
      <c r="K17" s="37"/>
      <c r="L17" s="38"/>
      <c r="M17" s="105"/>
    </row>
    <row r="18" spans="1:15" ht="41.25" customHeight="1">
      <c r="A18" s="130">
        <v>5.0999999999999996</v>
      </c>
      <c r="B18" s="154" t="s">
        <v>154</v>
      </c>
      <c r="C18" s="154" t="s">
        <v>155</v>
      </c>
      <c r="D18" s="155" t="s">
        <v>156</v>
      </c>
      <c r="E18" s="155" t="s">
        <v>157</v>
      </c>
      <c r="F18" s="296" t="s">
        <v>158</v>
      </c>
      <c r="G18" s="160" t="s">
        <v>159</v>
      </c>
      <c r="H18" s="144" t="s">
        <v>54</v>
      </c>
      <c r="I18" s="145" t="s">
        <v>36</v>
      </c>
      <c r="J18" s="139"/>
      <c r="K18" s="131"/>
      <c r="L18" s="131"/>
    </row>
    <row r="19" spans="1:15" ht="44.25" customHeight="1">
      <c r="A19" s="130">
        <v>5.2</v>
      </c>
      <c r="B19" s="154" t="s">
        <v>160</v>
      </c>
      <c r="C19" s="154" t="s">
        <v>161</v>
      </c>
      <c r="D19" s="155" t="s">
        <v>162</v>
      </c>
      <c r="E19" s="155" t="s">
        <v>163</v>
      </c>
      <c r="F19" s="155" t="s">
        <v>164</v>
      </c>
      <c r="G19" s="160" t="s">
        <v>165</v>
      </c>
      <c r="H19" s="140" t="s">
        <v>62</v>
      </c>
      <c r="I19" s="141" t="s">
        <v>68</v>
      </c>
      <c r="J19" s="139"/>
      <c r="K19" s="131"/>
      <c r="L19" s="131"/>
    </row>
    <row r="20" spans="1:15" ht="67.5" customHeight="1">
      <c r="A20" s="130">
        <v>5.3</v>
      </c>
      <c r="B20" s="161" t="s">
        <v>166</v>
      </c>
      <c r="C20" s="161" t="s">
        <v>167</v>
      </c>
      <c r="D20" s="161" t="e" vm="1">
        <v>#VALUE!</v>
      </c>
      <c r="E20" s="162" t="s">
        <v>168</v>
      </c>
      <c r="F20" s="295" t="s">
        <v>169</v>
      </c>
      <c r="G20" s="163" t="s">
        <v>170</v>
      </c>
      <c r="H20" s="142" t="s">
        <v>62</v>
      </c>
      <c r="I20" s="143" t="s">
        <v>68</v>
      </c>
      <c r="J20" s="101"/>
      <c r="K20" s="61"/>
      <c r="L20" s="62"/>
    </row>
    <row r="21" spans="1:15" ht="23.25" customHeight="1" thickBot="1">
      <c r="A21" s="36" t="s">
        <v>171</v>
      </c>
      <c r="B21" s="71"/>
      <c r="C21" s="72"/>
      <c r="D21" s="37"/>
      <c r="E21" s="73"/>
      <c r="F21" s="74"/>
      <c r="G21" s="74"/>
      <c r="H21" s="37"/>
      <c r="I21" s="37"/>
      <c r="J21" s="37"/>
      <c r="K21" s="37"/>
      <c r="L21" s="38"/>
      <c r="M21" s="105"/>
    </row>
    <row r="22" spans="1:15" ht="94.5" customHeight="1">
      <c r="A22" s="99">
        <v>6.1</v>
      </c>
      <c r="B22" s="150" t="s">
        <v>172</v>
      </c>
      <c r="C22" s="150" t="s">
        <v>173</v>
      </c>
      <c r="D22" s="150" t="s">
        <v>174</v>
      </c>
      <c r="E22" s="150" t="s">
        <v>175</v>
      </c>
      <c r="F22" s="302" t="s">
        <v>176</v>
      </c>
      <c r="G22" s="164" t="s">
        <v>177</v>
      </c>
      <c r="H22" s="125" t="s">
        <v>62</v>
      </c>
      <c r="I22" s="92" t="s">
        <v>68</v>
      </c>
      <c r="J22" s="68"/>
      <c r="K22" s="100"/>
      <c r="L22" s="106"/>
      <c r="N22" s="39"/>
      <c r="O22" s="39"/>
    </row>
    <row r="23" spans="1:15" ht="73.5" customHeight="1">
      <c r="A23" s="99">
        <v>6.2</v>
      </c>
      <c r="B23" s="154" t="s">
        <v>178</v>
      </c>
      <c r="C23" s="158" t="s">
        <v>179</v>
      </c>
      <c r="D23" s="157" t="e" vm="2">
        <v>#VALUE!</v>
      </c>
      <c r="E23" s="157" t="s">
        <v>180</v>
      </c>
      <c r="F23" s="303" t="s">
        <v>181</v>
      </c>
      <c r="G23" s="157" t="s">
        <v>182</v>
      </c>
      <c r="H23" s="126" t="s">
        <v>62</v>
      </c>
      <c r="I23" s="124" t="s">
        <v>68</v>
      </c>
      <c r="J23" s="75"/>
      <c r="K23" s="30"/>
      <c r="L23" s="29"/>
    </row>
    <row r="24" spans="1:15" ht="75.75" customHeight="1">
      <c r="A24" s="99">
        <v>6.3</v>
      </c>
      <c r="B24" s="165" t="s">
        <v>183</v>
      </c>
      <c r="C24" s="165" t="s">
        <v>184</v>
      </c>
      <c r="D24" s="165" t="s">
        <v>185</v>
      </c>
      <c r="E24" s="165" t="s">
        <v>186</v>
      </c>
      <c r="F24" s="304" t="s">
        <v>176</v>
      </c>
      <c r="G24" s="166" t="s">
        <v>187</v>
      </c>
      <c r="H24" s="127" t="s">
        <v>62</v>
      </c>
      <c r="I24" s="85" t="s">
        <v>68</v>
      </c>
      <c r="K24" s="96"/>
      <c r="L24" s="107"/>
      <c r="N24" s="39"/>
      <c r="O24" s="39"/>
    </row>
    <row r="25" spans="1:15" ht="23.25" customHeight="1">
      <c r="A25" s="36" t="s">
        <v>188</v>
      </c>
      <c r="B25" s="71"/>
      <c r="C25" s="72"/>
      <c r="D25" s="37"/>
      <c r="E25" s="73"/>
      <c r="F25" s="74"/>
      <c r="G25" s="74"/>
      <c r="H25" s="37"/>
      <c r="I25" s="37"/>
      <c r="J25" s="37"/>
      <c r="K25" s="37"/>
      <c r="L25" s="38"/>
      <c r="M25" s="105"/>
    </row>
    <row r="26" spans="1:15" ht="70.5" customHeight="1">
      <c r="A26" s="95">
        <v>7.1</v>
      </c>
      <c r="B26" s="161" t="s">
        <v>189</v>
      </c>
      <c r="C26" s="161" t="s">
        <v>190</v>
      </c>
      <c r="D26" s="161" t="s">
        <v>191</v>
      </c>
      <c r="E26" s="161" t="s">
        <v>175</v>
      </c>
      <c r="F26" s="301" t="s">
        <v>176</v>
      </c>
      <c r="G26" s="167" t="s">
        <v>187</v>
      </c>
      <c r="H26" s="128" t="s">
        <v>62</v>
      </c>
      <c r="I26" s="89" t="s">
        <v>68</v>
      </c>
      <c r="J26" s="97"/>
      <c r="K26" s="98"/>
      <c r="L26" s="108"/>
    </row>
    <row r="27" spans="1:15" ht="23.25" customHeight="1">
      <c r="A27" s="36" t="s">
        <v>192</v>
      </c>
      <c r="B27" s="71"/>
      <c r="C27" s="72"/>
      <c r="D27" s="37"/>
      <c r="E27" s="73"/>
      <c r="F27" s="74"/>
      <c r="G27" s="74"/>
      <c r="H27" s="37"/>
      <c r="I27" s="37"/>
      <c r="J27" s="37"/>
      <c r="K27" s="37"/>
      <c r="L27" s="38"/>
      <c r="M27" s="105"/>
    </row>
    <row r="28" spans="1:15" ht="38.25" customHeight="1">
      <c r="A28" s="130">
        <v>8.1</v>
      </c>
      <c r="B28" s="133" t="s">
        <v>193</v>
      </c>
      <c r="C28" s="133" t="s">
        <v>194</v>
      </c>
      <c r="D28" s="70" t="s">
        <v>195</v>
      </c>
      <c r="E28" s="133" t="s">
        <v>175</v>
      </c>
      <c r="F28" s="298" t="s">
        <v>176</v>
      </c>
      <c r="G28" s="134" t="s">
        <v>187</v>
      </c>
      <c r="H28" s="125" t="s">
        <v>62</v>
      </c>
      <c r="I28" s="92" t="s">
        <v>68</v>
      </c>
      <c r="J28" s="93"/>
      <c r="K28" s="94"/>
      <c r="L28" s="109"/>
    </row>
    <row r="29" spans="1:15" ht="38.25" customHeight="1">
      <c r="A29" s="130">
        <v>8.1999999999999993</v>
      </c>
      <c r="B29" s="78" t="s">
        <v>196</v>
      </c>
      <c r="C29" s="78" t="s">
        <v>197</v>
      </c>
      <c r="D29" s="67" t="s">
        <v>198</v>
      </c>
      <c r="E29" s="78" t="s">
        <v>175</v>
      </c>
      <c r="F29" s="299" t="s">
        <v>176</v>
      </c>
      <c r="G29" s="135" t="s">
        <v>187</v>
      </c>
      <c r="H29" s="129" t="s">
        <v>62</v>
      </c>
      <c r="I29" s="69" t="s">
        <v>68</v>
      </c>
      <c r="J29" s="66"/>
      <c r="K29" s="65"/>
      <c r="L29" s="110"/>
    </row>
    <row r="30" spans="1:15" ht="38.25" customHeight="1">
      <c r="A30" s="130">
        <v>8.3000000000000007</v>
      </c>
      <c r="B30" s="136" t="s">
        <v>199</v>
      </c>
      <c r="C30" s="136" t="s">
        <v>200</v>
      </c>
      <c r="D30" s="146" t="s">
        <v>201</v>
      </c>
      <c r="E30" s="136" t="s">
        <v>175</v>
      </c>
      <c r="F30" s="300" t="s">
        <v>176</v>
      </c>
      <c r="G30" s="137" t="s">
        <v>187</v>
      </c>
      <c r="H30" s="127" t="s">
        <v>62</v>
      </c>
      <c r="I30" s="85" t="s">
        <v>68</v>
      </c>
      <c r="J30" s="86"/>
      <c r="K30" s="87"/>
      <c r="L30" s="111"/>
    </row>
    <row r="31" spans="1:15" ht="23.25" customHeight="1" thickBot="1">
      <c r="A31" s="36" t="s">
        <v>202</v>
      </c>
      <c r="B31" s="71"/>
      <c r="C31" s="72"/>
      <c r="D31" s="37"/>
      <c r="E31" s="73"/>
      <c r="F31" s="74"/>
      <c r="G31" s="74"/>
      <c r="H31" s="37"/>
      <c r="I31" s="37"/>
      <c r="J31" s="37"/>
      <c r="K31" s="37"/>
      <c r="L31" s="38"/>
      <c r="M31" s="105"/>
    </row>
    <row r="32" spans="1:15" ht="99" customHeight="1">
      <c r="A32" s="138">
        <v>9.1</v>
      </c>
      <c r="B32" s="102" t="s">
        <v>203</v>
      </c>
      <c r="C32" s="102" t="s">
        <v>204</v>
      </c>
      <c r="D32" s="102" t="s">
        <v>205</v>
      </c>
      <c r="E32" s="102" t="s">
        <v>175</v>
      </c>
      <c r="F32" s="297" t="s">
        <v>176</v>
      </c>
      <c r="G32" s="132" t="s">
        <v>187</v>
      </c>
      <c r="H32" s="128" t="s">
        <v>62</v>
      </c>
      <c r="I32" s="89" t="s">
        <v>68</v>
      </c>
      <c r="J32" s="90"/>
      <c r="K32" s="91"/>
      <c r="L32" s="112"/>
    </row>
    <row r="33" spans="1:15" ht="20.100000000000001" customHeight="1" thickBot="1">
      <c r="A33" s="36" t="s">
        <v>206</v>
      </c>
      <c r="B33" s="44"/>
      <c r="C33" s="47"/>
      <c r="D33" s="48"/>
      <c r="E33" s="51"/>
      <c r="F33" s="51"/>
      <c r="G33" s="51"/>
      <c r="H33" s="37"/>
      <c r="I33" s="37"/>
      <c r="J33" s="37"/>
      <c r="K33" s="37"/>
      <c r="L33" s="38"/>
    </row>
    <row r="34" spans="1:15" ht="71.25" customHeight="1" thickBot="1">
      <c r="A34" s="79">
        <v>10.1</v>
      </c>
      <c r="B34" s="80" t="s">
        <v>207</v>
      </c>
      <c r="C34" s="80" t="s">
        <v>208</v>
      </c>
      <c r="D34" s="80" t="s">
        <v>209</v>
      </c>
      <c r="E34" s="81" t="s">
        <v>210</v>
      </c>
      <c r="F34" s="80" t="s">
        <v>211</v>
      </c>
      <c r="G34" s="82" t="s">
        <v>212</v>
      </c>
      <c r="H34" s="83" t="s">
        <v>46</v>
      </c>
      <c r="I34" s="84" t="s">
        <v>80</v>
      </c>
      <c r="J34" s="113"/>
      <c r="K34" s="114"/>
      <c r="L34" s="115"/>
      <c r="M34"/>
      <c r="O34"/>
    </row>
    <row r="35" spans="1:15">
      <c r="E35" s="49"/>
      <c r="F35" s="52"/>
      <c r="H35" s="32"/>
      <c r="I35" s="32"/>
      <c r="J35" s="32"/>
      <c r="K35" s="32"/>
      <c r="L35" s="32"/>
    </row>
    <row r="36" spans="1:15" ht="20.100000000000001" customHeight="1">
      <c r="E36" s="49"/>
      <c r="F36" s="52"/>
      <c r="H36" s="32"/>
      <c r="I36" s="32"/>
      <c r="J36" s="32"/>
      <c r="K36" s="32"/>
      <c r="L36" s="32"/>
    </row>
    <row r="37" spans="1:15" ht="20.100000000000001" customHeight="1">
      <c r="E37" s="49"/>
      <c r="F37" s="52"/>
      <c r="H37" s="32"/>
      <c r="I37" s="32"/>
      <c r="J37" s="32"/>
      <c r="K37" s="32"/>
      <c r="L37" s="32"/>
    </row>
    <row r="38" spans="1:15" ht="20.100000000000001" customHeight="1">
      <c r="E38" s="49"/>
      <c r="F38" s="52"/>
      <c r="H38" s="32"/>
      <c r="I38" s="32"/>
      <c r="J38" s="32"/>
      <c r="K38" s="32"/>
      <c r="L38" s="32"/>
    </row>
    <row r="39" spans="1:15" ht="20.100000000000001" customHeight="1">
      <c r="E39" s="49"/>
      <c r="F39" s="52"/>
      <c r="H39" s="32"/>
      <c r="I39" s="32"/>
      <c r="J39" s="32"/>
      <c r="K39" s="32"/>
      <c r="L39" s="32"/>
    </row>
    <row r="40" spans="1:15" ht="20.100000000000001" customHeight="1">
      <c r="E40" s="49"/>
      <c r="F40" s="52"/>
      <c r="H40" s="32"/>
      <c r="I40" s="32"/>
      <c r="J40" s="32"/>
      <c r="K40" s="32"/>
      <c r="L40" s="32"/>
    </row>
    <row r="41" spans="1:15" ht="20.100000000000001" customHeight="1">
      <c r="E41" s="49"/>
      <c r="F41" s="52"/>
      <c r="H41" s="32"/>
      <c r="I41" s="32"/>
      <c r="J41" s="32"/>
      <c r="K41" s="32"/>
      <c r="L41" s="32"/>
    </row>
    <row r="42" spans="1:15" ht="20.100000000000001" customHeight="1">
      <c r="E42" s="49"/>
      <c r="F42" s="52"/>
      <c r="H42" s="32"/>
      <c r="I42" s="32"/>
      <c r="J42" s="32"/>
      <c r="K42" s="32"/>
      <c r="L42" s="32"/>
    </row>
    <row r="43" spans="1:15" ht="20.100000000000001" customHeight="1">
      <c r="E43" s="49"/>
      <c r="F43" s="52"/>
      <c r="H43" s="32"/>
      <c r="I43" s="32"/>
      <c r="J43" s="32"/>
      <c r="K43" s="32"/>
      <c r="L43" s="32"/>
    </row>
    <row r="44" spans="1:15" ht="20.100000000000001" customHeight="1">
      <c r="E44" s="49"/>
      <c r="F44" s="52"/>
      <c r="H44" s="32"/>
      <c r="I44" s="32"/>
      <c r="J44" s="32"/>
      <c r="K44" s="32"/>
      <c r="L44" s="32"/>
    </row>
    <row r="45" spans="1:15" ht="20.100000000000001" customHeight="1">
      <c r="E45" s="49"/>
      <c r="F45" s="52"/>
      <c r="H45" s="32"/>
      <c r="I45" s="32"/>
      <c r="J45" s="32"/>
      <c r="K45" s="32"/>
      <c r="L45" s="32"/>
    </row>
    <row r="46" spans="1:15" ht="20.100000000000001" customHeight="1">
      <c r="E46" s="49"/>
      <c r="F46" s="52"/>
      <c r="H46" s="32"/>
      <c r="I46" s="32"/>
      <c r="J46" s="32"/>
      <c r="K46" s="32"/>
      <c r="L46" s="32"/>
    </row>
    <row r="47" spans="1:15" ht="20.100000000000001" customHeight="1">
      <c r="E47" s="49"/>
      <c r="F47" s="52"/>
      <c r="H47" s="32"/>
      <c r="I47" s="32"/>
      <c r="J47" s="32"/>
      <c r="K47" s="32"/>
      <c r="L47" s="32"/>
    </row>
    <row r="48" spans="1:15" ht="20.100000000000001" customHeight="1">
      <c r="E48" s="49"/>
      <c r="F48" s="52"/>
      <c r="H48" s="32"/>
      <c r="I48" s="32"/>
      <c r="J48" s="32"/>
      <c r="K48" s="32"/>
      <c r="L48" s="32"/>
    </row>
    <row r="49" spans="5:12" ht="20.100000000000001" customHeight="1">
      <c r="E49" s="49"/>
      <c r="F49" s="52"/>
      <c r="H49" s="32"/>
      <c r="I49" s="32"/>
      <c r="J49" s="32"/>
      <c r="K49" s="32"/>
      <c r="L49" s="32"/>
    </row>
    <row r="50" spans="5:12" ht="20.100000000000001" customHeight="1">
      <c r="E50" s="49"/>
      <c r="F50" s="52"/>
      <c r="H50" s="32"/>
      <c r="I50" s="32"/>
      <c r="J50" s="32"/>
      <c r="K50" s="32"/>
      <c r="L50" s="32"/>
    </row>
    <row r="51" spans="5:12" ht="20.100000000000001" customHeight="1">
      <c r="E51" s="49"/>
      <c r="F51" s="52"/>
      <c r="H51" s="32"/>
      <c r="I51" s="32"/>
      <c r="J51" s="32"/>
      <c r="K51" s="32"/>
      <c r="L51" s="32"/>
    </row>
    <row r="52" spans="5:12" ht="20.100000000000001" customHeight="1">
      <c r="E52" s="49"/>
      <c r="F52" s="52"/>
      <c r="H52" s="32"/>
      <c r="I52" s="32"/>
      <c r="J52" s="32"/>
      <c r="K52" s="32"/>
      <c r="L52" s="32"/>
    </row>
    <row r="53" spans="5:12" ht="20.100000000000001" customHeight="1">
      <c r="E53" s="49"/>
      <c r="F53" s="52"/>
      <c r="H53" s="32"/>
      <c r="I53" s="32"/>
      <c r="J53" s="32"/>
      <c r="K53" s="32"/>
      <c r="L53" s="32"/>
    </row>
    <row r="54" spans="5:12" ht="20.100000000000001" customHeight="1">
      <c r="E54" s="49"/>
      <c r="F54" s="52"/>
      <c r="H54" s="32"/>
      <c r="I54" s="32"/>
      <c r="J54" s="32"/>
      <c r="K54" s="32"/>
      <c r="L54" s="32"/>
    </row>
    <row r="55" spans="5:12" ht="20.100000000000001" customHeight="1">
      <c r="E55" s="49"/>
      <c r="F55" s="52"/>
      <c r="H55" s="32"/>
      <c r="I55" s="32"/>
      <c r="J55" s="32"/>
      <c r="K55" s="32"/>
      <c r="L55" s="32"/>
    </row>
    <row r="56" spans="5:12" ht="20.100000000000001" customHeight="1">
      <c r="E56" s="49"/>
      <c r="F56" s="52"/>
      <c r="H56" s="32"/>
      <c r="I56" s="32"/>
      <c r="J56" s="32"/>
      <c r="K56" s="32"/>
      <c r="L56" s="32"/>
    </row>
    <row r="57" spans="5:12" ht="20.100000000000001" customHeight="1">
      <c r="E57" s="49"/>
      <c r="F57" s="52"/>
      <c r="H57" s="32"/>
      <c r="I57" s="32"/>
      <c r="J57" s="32"/>
      <c r="K57" s="32"/>
      <c r="L57" s="32"/>
    </row>
    <row r="58" spans="5:12" ht="20.100000000000001" customHeight="1">
      <c r="E58" s="49"/>
      <c r="F58" s="52"/>
      <c r="H58" s="32"/>
      <c r="I58" s="32"/>
      <c r="J58" s="32"/>
      <c r="K58" s="32"/>
      <c r="L58" s="32"/>
    </row>
    <row r="59" spans="5:12" ht="20.100000000000001" customHeight="1">
      <c r="E59" s="49"/>
      <c r="F59" s="52"/>
      <c r="H59" s="32"/>
      <c r="I59" s="32"/>
      <c r="J59" s="32"/>
      <c r="K59" s="32"/>
      <c r="L59" s="32"/>
    </row>
    <row r="60" spans="5:12" ht="20.100000000000001" customHeight="1">
      <c r="E60" s="49"/>
      <c r="F60" s="52"/>
      <c r="H60" s="32"/>
      <c r="I60" s="32"/>
      <c r="J60" s="32"/>
      <c r="K60" s="32"/>
      <c r="L60" s="32"/>
    </row>
    <row r="61" spans="5:12" ht="20.100000000000001" customHeight="1">
      <c r="E61" s="49"/>
      <c r="F61" s="52"/>
      <c r="H61" s="32"/>
      <c r="I61" s="32"/>
      <c r="J61" s="32"/>
      <c r="K61" s="32"/>
      <c r="L61" s="32"/>
    </row>
    <row r="62" spans="5:12" ht="20.100000000000001" customHeight="1">
      <c r="E62" s="49"/>
      <c r="F62" s="52"/>
      <c r="H62" s="32"/>
      <c r="I62" s="32"/>
      <c r="J62" s="32"/>
      <c r="K62" s="32"/>
      <c r="L62" s="32"/>
    </row>
    <row r="63" spans="5:12" ht="20.100000000000001" customHeight="1">
      <c r="E63" s="49"/>
      <c r="F63" s="52"/>
      <c r="H63" s="32"/>
      <c r="I63" s="32"/>
      <c r="J63" s="32"/>
      <c r="K63" s="32"/>
      <c r="L63" s="32"/>
    </row>
    <row r="64" spans="5:12" ht="20.100000000000001" customHeight="1">
      <c r="E64" s="49"/>
      <c r="F64" s="52"/>
      <c r="H64" s="32"/>
      <c r="I64" s="32"/>
      <c r="J64" s="32"/>
      <c r="K64" s="32"/>
      <c r="L64" s="32"/>
    </row>
    <row r="65" spans="5:12" ht="20.100000000000001" customHeight="1">
      <c r="E65" s="49"/>
      <c r="F65" s="52"/>
      <c r="H65" s="32"/>
      <c r="I65" s="32"/>
      <c r="J65" s="32"/>
      <c r="K65" s="32"/>
      <c r="L65" s="32"/>
    </row>
    <row r="66" spans="5:12" ht="20.100000000000001" customHeight="1">
      <c r="E66" s="49"/>
      <c r="F66" s="52"/>
      <c r="H66" s="32"/>
      <c r="I66" s="32"/>
      <c r="J66" s="32"/>
      <c r="K66" s="32"/>
      <c r="L66" s="32"/>
    </row>
    <row r="67" spans="5:12" ht="20.100000000000001" customHeight="1">
      <c r="E67" s="49"/>
      <c r="F67" s="52"/>
      <c r="H67" s="32"/>
      <c r="I67" s="32"/>
      <c r="J67" s="32"/>
      <c r="K67" s="32"/>
      <c r="L67" s="32"/>
    </row>
    <row r="68" spans="5:12" ht="20.100000000000001" customHeight="1">
      <c r="E68" s="49"/>
      <c r="F68" s="52"/>
      <c r="H68" s="32"/>
      <c r="I68" s="32"/>
      <c r="J68" s="32"/>
      <c r="K68" s="32"/>
      <c r="L68" s="32"/>
    </row>
    <row r="69" spans="5:12" ht="20.100000000000001" customHeight="1">
      <c r="E69" s="49"/>
      <c r="F69" s="52"/>
      <c r="H69" s="32"/>
      <c r="I69" s="32"/>
      <c r="J69" s="32"/>
      <c r="K69" s="32"/>
      <c r="L69" s="32"/>
    </row>
    <row r="70" spans="5:12" ht="20.100000000000001" customHeight="1">
      <c r="E70" s="49"/>
      <c r="F70" s="52"/>
      <c r="H70" s="32"/>
      <c r="I70" s="32"/>
      <c r="J70" s="32"/>
      <c r="K70" s="32"/>
      <c r="L70" s="32"/>
    </row>
    <row r="71" spans="5:12" ht="20.100000000000001" customHeight="1">
      <c r="E71" s="49"/>
      <c r="F71" s="52"/>
      <c r="H71" s="32"/>
      <c r="I71" s="32"/>
      <c r="J71" s="32"/>
      <c r="K71" s="32"/>
      <c r="L71" s="32"/>
    </row>
    <row r="72" spans="5:12" ht="20.100000000000001" customHeight="1">
      <c r="E72" s="49"/>
      <c r="F72" s="52"/>
      <c r="H72" s="32"/>
      <c r="I72" s="32"/>
      <c r="J72" s="32"/>
      <c r="K72" s="32"/>
      <c r="L72" s="32"/>
    </row>
    <row r="73" spans="5:12" ht="20.100000000000001" customHeight="1">
      <c r="E73" s="49"/>
      <c r="F73" s="52"/>
      <c r="H73" s="32"/>
      <c r="I73" s="32"/>
      <c r="J73" s="32"/>
      <c r="K73" s="32"/>
      <c r="L73" s="32"/>
    </row>
    <row r="74" spans="5:12" ht="20.100000000000001" customHeight="1">
      <c r="E74" s="49"/>
      <c r="F74" s="52"/>
      <c r="H74" s="32"/>
      <c r="I74" s="32"/>
      <c r="J74" s="32"/>
      <c r="K74" s="32"/>
      <c r="L74" s="32"/>
    </row>
    <row r="75" spans="5:12" ht="20.100000000000001" customHeight="1">
      <c r="E75" s="49"/>
      <c r="F75" s="52"/>
      <c r="H75" s="32"/>
      <c r="I75" s="32"/>
      <c r="J75" s="32"/>
      <c r="K75" s="32"/>
      <c r="L75" s="32"/>
    </row>
    <row r="76" spans="5:12" ht="20.100000000000001" customHeight="1">
      <c r="E76" s="49"/>
      <c r="F76" s="52"/>
      <c r="H76" s="32"/>
      <c r="I76" s="32"/>
      <c r="J76" s="32"/>
      <c r="K76" s="32"/>
      <c r="L76" s="32"/>
    </row>
    <row r="77" spans="5:12" ht="20.100000000000001" customHeight="1">
      <c r="E77" s="49"/>
      <c r="F77" s="52"/>
      <c r="H77" s="32"/>
      <c r="I77" s="32"/>
      <c r="J77" s="32"/>
      <c r="K77" s="32"/>
      <c r="L77" s="32"/>
    </row>
    <row r="78" spans="5:12" ht="20.100000000000001" customHeight="1">
      <c r="E78" s="49"/>
      <c r="F78" s="52"/>
      <c r="H78" s="32"/>
      <c r="I78" s="32"/>
      <c r="J78" s="32"/>
      <c r="K78" s="32"/>
      <c r="L78" s="32"/>
    </row>
    <row r="79" spans="5:12" ht="20.100000000000001" customHeight="1">
      <c r="E79" s="49"/>
      <c r="F79" s="52"/>
      <c r="H79" s="32"/>
      <c r="I79" s="32"/>
      <c r="J79" s="32"/>
      <c r="K79" s="32"/>
      <c r="L79" s="32"/>
    </row>
    <row r="80" spans="5:12" ht="20.100000000000001" customHeight="1">
      <c r="E80" s="49"/>
      <c r="F80" s="52"/>
      <c r="H80" s="32"/>
      <c r="I80" s="32"/>
      <c r="J80" s="32"/>
      <c r="K80" s="32"/>
      <c r="L80" s="32"/>
    </row>
    <row r="81" spans="5:12" ht="20.100000000000001" customHeight="1">
      <c r="E81" s="49"/>
      <c r="F81" s="52"/>
      <c r="H81" s="32"/>
      <c r="I81" s="32"/>
      <c r="J81" s="32"/>
      <c r="K81" s="32"/>
      <c r="L81" s="32"/>
    </row>
    <row r="82" spans="5:12" ht="20.100000000000001" customHeight="1">
      <c r="E82" s="49"/>
      <c r="F82" s="52"/>
      <c r="H82" s="32"/>
      <c r="I82" s="32"/>
      <c r="J82" s="32"/>
      <c r="K82" s="32"/>
      <c r="L82" s="32"/>
    </row>
    <row r="83" spans="5:12" ht="20.100000000000001" customHeight="1">
      <c r="E83" s="49"/>
      <c r="F83" s="52"/>
      <c r="H83" s="32"/>
      <c r="I83" s="32"/>
      <c r="J83" s="32"/>
      <c r="K83" s="32"/>
      <c r="L83" s="32"/>
    </row>
    <row r="84" spans="5:12" ht="20.100000000000001" customHeight="1">
      <c r="E84" s="49"/>
      <c r="F84" s="52"/>
      <c r="H84" s="32"/>
      <c r="I84" s="32"/>
      <c r="J84" s="32"/>
      <c r="K84" s="32"/>
      <c r="L84" s="32"/>
    </row>
    <row r="85" spans="5:12" ht="20.100000000000001" customHeight="1">
      <c r="E85" s="49"/>
      <c r="F85" s="52"/>
      <c r="H85" s="32"/>
      <c r="I85" s="32"/>
      <c r="J85" s="32"/>
      <c r="K85" s="32"/>
      <c r="L85" s="32"/>
    </row>
    <row r="86" spans="5:12" ht="20.100000000000001" customHeight="1">
      <c r="E86" s="49"/>
      <c r="F86" s="52"/>
      <c r="H86" s="32"/>
      <c r="I86" s="32"/>
      <c r="J86" s="32"/>
      <c r="K86" s="32"/>
      <c r="L86" s="32"/>
    </row>
    <row r="87" spans="5:12" ht="20.100000000000001" customHeight="1">
      <c r="E87" s="49"/>
      <c r="F87" s="52"/>
      <c r="H87" s="32"/>
      <c r="I87" s="32"/>
      <c r="J87" s="32"/>
      <c r="K87" s="32"/>
      <c r="L87" s="32"/>
    </row>
    <row r="88" spans="5:12" ht="20.100000000000001" customHeight="1">
      <c r="E88" s="49"/>
      <c r="F88" s="52"/>
      <c r="H88" s="32"/>
      <c r="I88" s="32"/>
      <c r="J88" s="32"/>
      <c r="K88" s="32"/>
      <c r="L88" s="32"/>
    </row>
    <row r="89" spans="5:12" ht="20.100000000000001" customHeight="1">
      <c r="E89" s="49"/>
      <c r="F89" s="52"/>
      <c r="H89" s="32"/>
      <c r="I89" s="32"/>
      <c r="J89" s="32"/>
      <c r="K89" s="32"/>
      <c r="L89" s="32"/>
    </row>
    <row r="90" spans="5:12" ht="20.100000000000001" customHeight="1">
      <c r="E90" s="49"/>
      <c r="F90" s="52"/>
      <c r="H90" s="32"/>
      <c r="I90" s="32"/>
      <c r="J90" s="32"/>
      <c r="K90" s="32"/>
      <c r="L90" s="32"/>
    </row>
    <row r="91" spans="5:12" ht="20.100000000000001" customHeight="1">
      <c r="E91" s="49"/>
      <c r="F91" s="52"/>
      <c r="H91" s="32"/>
      <c r="I91" s="32"/>
      <c r="J91" s="32"/>
      <c r="K91" s="32"/>
      <c r="L91" s="32"/>
    </row>
    <row r="92" spans="5:12" ht="20.100000000000001" customHeight="1">
      <c r="E92" s="49"/>
      <c r="F92" s="52"/>
      <c r="H92" s="32"/>
      <c r="I92" s="32"/>
      <c r="J92" s="32"/>
      <c r="K92" s="32"/>
      <c r="L92" s="32"/>
    </row>
    <row r="93" spans="5:12" ht="20.100000000000001" customHeight="1">
      <c r="E93" s="49"/>
      <c r="F93" s="52"/>
      <c r="H93" s="32"/>
      <c r="I93" s="32"/>
      <c r="J93" s="32"/>
      <c r="K93" s="32"/>
      <c r="L93" s="32"/>
    </row>
    <row r="94" spans="5:12" ht="20.100000000000001" customHeight="1">
      <c r="E94" s="49"/>
      <c r="F94" s="52"/>
      <c r="H94" s="32"/>
      <c r="I94" s="32"/>
      <c r="J94" s="32"/>
      <c r="K94" s="32"/>
      <c r="L94" s="32"/>
    </row>
    <row r="95" spans="5:12" ht="20.100000000000001" customHeight="1">
      <c r="E95" s="49"/>
      <c r="F95" s="52"/>
      <c r="H95" s="32"/>
      <c r="I95" s="32"/>
      <c r="J95" s="32"/>
      <c r="K95" s="32"/>
      <c r="L95" s="32"/>
    </row>
    <row r="96" spans="5:12" ht="20.100000000000001" customHeight="1">
      <c r="E96" s="49"/>
      <c r="F96" s="52"/>
      <c r="H96" s="32"/>
      <c r="I96" s="32"/>
      <c r="J96" s="32"/>
      <c r="K96" s="32"/>
      <c r="L96" s="32"/>
    </row>
    <row r="97" spans="5:12" ht="20.100000000000001" customHeight="1">
      <c r="E97" s="49"/>
      <c r="F97" s="52"/>
      <c r="H97" s="32"/>
      <c r="I97" s="32"/>
      <c r="J97" s="32"/>
      <c r="K97" s="32"/>
      <c r="L97" s="32"/>
    </row>
    <row r="98" spans="5:12" ht="20.100000000000001" customHeight="1">
      <c r="E98" s="49"/>
      <c r="F98" s="52"/>
      <c r="H98" s="32"/>
      <c r="I98" s="32"/>
      <c r="J98" s="32"/>
      <c r="K98" s="32"/>
      <c r="L98" s="32"/>
    </row>
    <row r="99" spans="5:12" ht="20.100000000000001" customHeight="1">
      <c r="E99" s="49"/>
      <c r="F99" s="52"/>
      <c r="H99" s="32"/>
      <c r="I99" s="32"/>
      <c r="J99" s="32"/>
      <c r="K99" s="32"/>
      <c r="L99" s="32"/>
    </row>
    <row r="100" spans="5:12" ht="20.100000000000001" customHeight="1">
      <c r="E100" s="49"/>
      <c r="F100" s="52"/>
      <c r="H100" s="32"/>
      <c r="I100" s="32"/>
      <c r="J100" s="32"/>
      <c r="K100" s="32"/>
      <c r="L100" s="32"/>
    </row>
    <row r="101" spans="5:12" ht="20.100000000000001" customHeight="1">
      <c r="E101" s="49"/>
      <c r="F101" s="52"/>
      <c r="H101" s="32"/>
      <c r="I101" s="32"/>
      <c r="J101" s="32"/>
      <c r="K101" s="32"/>
      <c r="L101" s="32"/>
    </row>
    <row r="102" spans="5:12" ht="20.100000000000001" customHeight="1">
      <c r="E102" s="49"/>
      <c r="F102" s="52"/>
      <c r="H102" s="32"/>
      <c r="I102" s="32"/>
      <c r="J102" s="32"/>
      <c r="K102" s="32"/>
      <c r="L102" s="32"/>
    </row>
    <row r="103" spans="5:12" ht="20.100000000000001" customHeight="1">
      <c r="E103" s="49"/>
      <c r="F103" s="52"/>
      <c r="H103" s="32"/>
      <c r="I103" s="32"/>
      <c r="J103" s="32"/>
      <c r="K103" s="32"/>
      <c r="L103" s="32"/>
    </row>
    <row r="104" spans="5:12" ht="20.100000000000001" customHeight="1">
      <c r="E104" s="49"/>
      <c r="F104" s="52"/>
      <c r="H104" s="32"/>
      <c r="I104" s="32"/>
      <c r="J104" s="32"/>
      <c r="K104" s="32"/>
      <c r="L104" s="32"/>
    </row>
    <row r="105" spans="5:12" ht="20.100000000000001" customHeight="1">
      <c r="E105" s="49"/>
      <c r="F105" s="52"/>
      <c r="H105" s="32"/>
      <c r="I105" s="32"/>
      <c r="J105" s="32"/>
      <c r="K105" s="32"/>
      <c r="L105" s="32"/>
    </row>
    <row r="106" spans="5:12" ht="20.100000000000001" customHeight="1">
      <c r="E106" s="49"/>
      <c r="F106" s="52"/>
      <c r="H106" s="32"/>
      <c r="I106" s="32"/>
      <c r="J106" s="32"/>
      <c r="K106" s="32"/>
      <c r="L106" s="32"/>
    </row>
    <row r="107" spans="5:12" ht="20.100000000000001" customHeight="1">
      <c r="E107" s="49"/>
      <c r="F107" s="52"/>
    </row>
    <row r="108" spans="5:12" ht="20.100000000000001" customHeight="1">
      <c r="E108" s="49"/>
      <c r="F108" s="52"/>
    </row>
    <row r="109" spans="5:12" ht="20.100000000000001" customHeight="1">
      <c r="E109" s="49"/>
      <c r="F109" s="52"/>
    </row>
    <row r="110" spans="5:12" ht="20.100000000000001" customHeight="1">
      <c r="E110" s="49"/>
      <c r="F110" s="52"/>
    </row>
    <row r="111" spans="5:12" ht="20.100000000000001" customHeight="1"/>
    <row r="112" spans="5: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7" right="0.7" top="0.75" bottom="0.75" header="0.3" footer="0.3"/>
  <pageSetup paperSize="8" scale="7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4C823BC2-D436-48E6-ABDC-C4808D42EBEE}"/>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Daniel Barnard</cp:lastModifiedBy>
  <cp:revision/>
  <dcterms:created xsi:type="dcterms:W3CDTF">2020-07-21T23:18:09Z</dcterms:created>
  <dcterms:modified xsi:type="dcterms:W3CDTF">2025-04-02T03:19:04Z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