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DBBF1A7A-6D20-46F0-A1CA-3C54DDF3DF0B}" xr6:coauthVersionLast="47" xr6:coauthVersionMax="47" xr10:uidLastSave="{00000000-0000-0000-0000-000000000000}"/>
  <bookViews>
    <workbookView xWindow="465" yWindow="480" windowWidth="24735" windowHeight="1959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J2" i="1" l="1"/>
  <c r="AI2" i="1"/>
  <c r="AH2" i="1"/>
  <c r="AG2" i="1"/>
  <c r="AE2" i="1"/>
  <c r="AF2" i="1"/>
  <c r="AD2" i="1"/>
  <c r="AC2" i="1"/>
  <c r="AM2" i="1" l="1" a="1"/>
  <c r="A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<sst xmlns="http://schemas.openxmlformats.org/spreadsheetml/2006/main" count="209" uniqueCount="114">
  <si>
    <t>Date Completed:</t>
  </si>
  <si>
    <t>HP</t>
  </si>
  <si>
    <t>WP</t>
  </si>
  <si>
    <t>Verify</t>
  </si>
  <si>
    <t>As required</t>
  </si>
  <si>
    <t>Notificatio n</t>
  </si>
  <si>
    <t>Minimum Requirements</t>
  </si>
  <si>
    <t>Each Lot</t>
  </si>
  <si>
    <t>The plant must be calibrated by the Contractor prior to the commencement of production trials in accordance with Clause 5112(i) and the calibration checked and reliably maintained throughout the entire production for the Works.</t>
  </si>
  <si>
    <t>Volume 1:_x000D_
Clause 5112 (a)</t>
  </si>
  <si>
    <t>This ITP signed by Contractor</t>
  </si>
  <si>
    <t>IP</t>
  </si>
  <si>
    <t>Construction Manager</t>
  </si>
  <si>
    <t>Bitumen Usage</t>
  </si>
  <si>
    <t>Submission of results of verification testing of asphalt mixing plant devices against direct measuring of bitumen tank with mix/trial mix test results</t>
  </si>
  <si>
    <t>Volume 1:_x000D_
HP 5112-_x000D_
1</t>
  </si>
  <si>
    <t>Submissio n</t>
  </si>
  <si>
    <t>Bitumen Usage Record</t>
  </si>
  <si>
    <t>Quality Engineer</t>
  </si>
  <si>
    <t>Storage and Handling of Aggregates</t>
  </si>
  <si>
    <t>Aggregates must be tested for compliance and compliance confirmed before delivery on site. The aggregates must be stockpiled separately at the quarry or mixing plant, stored to prevent contamination and segregation. Each_x000D_
size should be stored with at least 6 m of space between them or a wall to avoid mixing. Aggregates up to 10 mm must stay in free-draining stockpiles for at least 72 hours  before use, with waterproof covers used during wet weather when the plant isn’t operating.</t>
  </si>
  <si>
    <t>Volume 1:_x000D_
Clause 5114 (a),_x000D_
5131_x000D_
(a)(i)</t>
  </si>
  <si>
    <t>Plant Operator</t>
  </si>
  <si>
    <t>Storage of Added Filler</t>
  </si>
  <si>
    <t>Added filler must be stored in weatherproof storage bins or silos to prevent moisture absorption and the formation of lumps.</t>
  </si>
  <si>
    <t>Volume 1: Clause 5114</t>
  </si>
  <si>
    <t>Plant operator</t>
  </si>
  <si>
    <t>Storage and Handling of Bitumen</t>
  </si>
  <si>
    <t>Bitumen must be stored in clean tanks and not reheated above specified temperatures or stored longer than showed in Table 5114-1._x000D_
The Contractor should keep records of heating and storage; if there are not records, bitumen must be used within 24 hours of delivery._x000D_
Contaminated bitumen cannot be used for asphalt.</t>
  </si>
  <si>
    <t>Volume 1:_x000D_
Clause 5114 (c)_x000D_
and Table 5114-1</t>
  </si>
  <si>
    <t>Moisture Content of Aggregate</t>
  </si>
  <si>
    <t>Moisture content must be determined in accordance with the requirements of Clause 5129(c).</t>
  </si>
  <si>
    <t>Volume 1: Clause 5116 (b)</t>
  </si>
  <si>
    <t>Moisture Test Report</t>
  </si>
  <si>
    <t>TP</t>
  </si>
  <si>
    <t>Particle Size Distribution Tolerance</t>
  </si>
  <si>
    <t>Individual samples of aggregate from stockpiles, deliveries, cold bins, or feeders must maintain consistent particle size distribution. This ensures that the overall particle size distribution of asphalt remains within specified limits defined by job requirements and production tolerances outlined in tables for coarse and fine aggregates.</t>
  </si>
  <si>
    <t>Volume 1: Clause 5116 (c)</t>
  </si>
  <si>
    <t>PSD Test Report</t>
  </si>
  <si>
    <t>Commencement of production of asphalt in each working period</t>
  </si>
  <si>
    <t>Not less than 48 hours prior to the commencement of a work period</t>
  </si>
  <si>
    <t>Submission of production plan which must demonstrate that the hot storage capacity and the production capacity of the mixing plant is capable of suppling asphalt to complete the work proposed to be undertaken within that work period on time and to make the runway suitable for aircraft operation in the event of an asphalt plant breakdown</t>
  </si>
  <si>
    <t>Volume 1:_x000D_
HP 5116-_x000D_
1</t>
  </si>
  <si>
    <t>Production Plan</t>
  </si>
  <si>
    <t>Mixing Temperature Requirements</t>
  </si>
  <si>
    <t>Tolerances of bitumen temperature, temperature of aggregates and Asphalt temperature when introduced into the mix are shown in Clause 5116 (f)</t>
  </si>
  <si>
    <t>Volume 1: Clause 5116 (f)</t>
  </si>
  <si>
    <t>Asphalt Production Records</t>
  </si>
  <si>
    <t>Mixing Efficiency</t>
  </si>
  <si>
    <t>For asphalt production, hot aggregate, filler, and bitumen must be mixed until particles are at least 97% coated, ensuring a homogeneous mixture per ASTM D2489.</t>
  </si>
  <si>
    <t>Volume 1: Clause 5116 (g)</t>
  </si>
  <si>
    <t>This ITP Signed</t>
  </si>
  <si>
    <t>Mixing Times</t>
  </si>
  <si>
    <t>Mixing time for asphalt should balance efficiency and prevent bitumen hardening. Dry mixing must last at least 10 seconds, while wet mixing should include bitumen addition (max 10 seconds) and ensure complete coating of all particles.</t>
  </si>
  <si>
    <t>Volume 1: Clause 5116 (h)</t>
  </si>
  <si>
    <t>Production Tolerances</t>
  </si>
  <si>
    <t>All asphalt produced in accordance with the 'job mix' must comply with the properties specified in Tables 5116-4, 5116-5, 5116-6, CHAR(AMP) 5116-7</t>
  </si>
  <si>
    <t>Volume 1: Clause 5116 (j)</t>
  </si>
  <si>
    <t>Asphalt Mix Test Report</t>
  </si>
  <si>
    <t>Non-Conformed Production of Asphalt</t>
  </si>
  <si>
    <t>If during the progress of the Works asphalt produced, with an aggregate particle size distribution and bitumen content within the tolerances specified in Table 5116-7, a non- conformance report and proposed disposition must be recorded and submitted</t>
  </si>
  <si>
    <t>Volume 1:_x000D_
HP 5116-_x000D_
2 and Table 5116-7</t>
  </si>
  <si>
    <t>NCR</t>
  </si>
  <si>
    <t>Quality Enginer</t>
  </si>
  <si>
    <t>Non-Conforming Material</t>
  </si>
  <si>
    <t>Asphalt that is overheated, inadequately mixed, contains moisture, or does not meet specifications is deemed nonconforming and must be removed from the site.</t>
  </si>
  <si>
    <t>Volume 1: Clause 5116 (k)</t>
  </si>
  <si>
    <t>Sampling and Testing – Coarse Aggregates and Fine Aggregates</t>
  </si>
  <si>
    <t>Not less than 5 days prior the use of the aggregate in production of asphalt</t>
  </si>
  <si>
    <t>The minimum frequency of sampling and testing for each coarse aggregate fraction must comply with the requirements of Table 5131-1._x000D_
The minimum frequency of sampling and testing for each fine aggregate fraction must comply with the requirements of Table 5131-2.</t>
  </si>
  <si>
    <t>Volume 1:_x000D_
HP 5131-_x000D_
1</t>
  </si>
  <si>
    <t>Aggregate Test Reports</t>
  </si>
  <si>
    <t>HP/ TP</t>
  </si>
  <si>
    <t>Added Filler</t>
  </si>
  <si>
    <t>Not later than 24 hours after each delivery</t>
  </si>
  <si>
    <t>A test certificate confirming that the hydrated lime meets 5106 must be included with each delivery to the asphalt mixing plant. This certificate, along with the delivery docket, must be submitted to the Contract Administrator</t>
  </si>
  <si>
    <t>Volume 1: Clause 5131 (b)</t>
  </si>
  <si>
    <t>Added filler Certificate and docket</t>
  </si>
  <si>
    <t>Bitumen Test Certificates</t>
  </si>
  <si>
    <t>Not later than 24 hours after each delivery.</t>
  </si>
  <si>
    <t>Each delivery of bitumen to the asphalt mixing plant must include a test certificate verifying compliance with specifications and corresponding to the delivered lot. The delivery docket, detailing quantity and delivery time, must be submitted to the Contract Administrator, along with a testing certificate for each new batch.</t>
  </si>
  <si>
    <t>Volume 1: Clause 5131_x000D_
(e)(i)</t>
  </si>
  <si>
    <t>Bitumen Certificate and docket</t>
  </si>
  <si>
    <t>Sampling of bitumen from delivery vehicle at mixing plant</t>
  </si>
  <si>
    <t>24 hours prior</t>
  </si>
  <si>
    <t>Notice (24 hours prior) of time of bitumen delivery to mixing plant and taking of bitumen samples._x000D_
Samples must be at least two (2) litres in sealed, 6ubmitte airtight steel cans with removable tops. They should be traceable to supplier_x000D_
records and handed to the Contract Administrator immediately after sampling.</t>
  </si>
  <si>
    <t>Volume 1:_x000D_
WP 5131-_x000D_
1 and Clause 5131_x000D_
(e)(ii)</t>
  </si>
  <si>
    <t>Non-Conforming Bitumen</t>
  </si>
  <si>
    <t>If the test results indicate that the bitumen in the tank does not comply with the requirements of the Specification, the bitumen represented by the sample tested must be deemed to be non- conforming and must not be used to manufacture asphalt for the Works. A non-conformance report must be recorded and submitted immediately</t>
  </si>
  <si>
    <t>Volume 1:_x000D_
HP 5131-_x000D_
3</t>
  </si>
  <si>
    <t>NCR / This ITP signed by Contract Administrato r</t>
  </si>
  <si>
    <t>Bitumen Emulsion and propriety products – Test Certificates</t>
  </si>
  <si>
    <t>Each bitumen emulsion delivery must include a compliance test certificate and a delivery docket detailing the quantity, time, and date, both submitted to the Contract Administrator.</t>
  </si>
  <si>
    <t>Volume 1: Clause 5131_x000D_
(d)(i)</t>
  </si>
  <si>
    <t>Bitumen Emulsion Certificate and docket</t>
  </si>
  <si>
    <t>Asphalt Production –  Sampling CHAR(AMP) Testing</t>
  </si>
  <si>
    <t>The number of samples and sets of tests on each nominal size of asphalt produced in the work period must not be less than that specified in Table 5131-4</t>
  </si>
  <si>
    <t>Volume 1: Clause 5131 (e)_x000D_
(ii)</t>
  </si>
  <si>
    <t>Test Report</t>
  </si>
  <si>
    <t>Daily Bitumen Usage</t>
  </si>
  <si>
    <t>During each work period, the quantity of bitumen used in each production run for each nominal size of asphalt mix must be accurately recorded by dipping the bitumen storage tank or by recording the plant digital read- outs before and after each  production run. The recorder bitumen usage must be included in the lot submission.</t>
  </si>
  <si>
    <t>Volume 1: Clause 5131_x000D_
(e)(iii)</t>
  </si>
  <si>
    <t>Mass of Asphalt</t>
  </si>
  <si>
    <t>The mass of each nominal size of asphalt mix produced in each work period must be determined, recorded and included in the lot submissions.</t>
  </si>
  <si>
    <t>Volume 1: Clause 5131_x000D_
(e)(iv)</t>
  </si>
  <si>
    <t>Supplementary Bitumen Content Determination</t>
  </si>
  <si>
    <t>Calculate and report the average bitumen content for each nominal size of asphalt based on the total bitumen used and asphalt mass produced, and include it in the lot submissions.</t>
  </si>
  <si>
    <t>Volume 1: Clause 5131_x000D_
(e)(v)</t>
  </si>
  <si>
    <t>Bitumen Temperature Recording</t>
  </si>
  <si>
    <t>The temperature of the bitumen in the storage tank must be recorded at the time of taking every bitumen volumetric reading and at intervals of not less than once every work period.</t>
  </si>
  <si>
    <t>Volume 1: Clause 5131_x000D_
(e)(vi)</t>
  </si>
  <si>
    <t>Asphalt moisture content</t>
  </si>
  <si>
    <t>Asphalt moisture content must be determined at least once per lot when approximately 50% of the asphalt for the planned shift has been manufactured.</t>
  </si>
  <si>
    <t>Volume 1: Clause 5131_x000D_
(e)(vii)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</si>
</sst>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M27"/>
  <sheetViews>
    <sheetView tabSelected="1" topLeftCell="AJ1" workbookViewId="0">
      <selection activeCell="AM2" sqref="AM2"/>
    </sheetView>
  </sheetViews>
  <sheetFormatPr defaultRowHeight="15" customHeight="1" x14ac:dyDescent="0.25"/>
  <cols>
    <col min="1" max="1" width="6.85546875" customWidth="1"/>
    <col min="2" max="2" width="2.42578125" customWidth="1"/>
    <col min="3" max="3" width="7.5703125" bestFit="1" customWidth="1"/>
    <col min="4" max="4" width="6.85546875" customWidth="1"/>
    <col min="5" max="5" width="7.28515625" customWidth="1"/>
    <col min="6" max="6" width="3.42578125" bestFit="1" customWidth="1"/>
    <col min="7" max="7" width="3.140625" customWidth="1"/>
    <col min="9" max="9" width="3" customWidth="1"/>
    <col min="10" max="10" width="2.5703125" customWidth="1"/>
    <col min="11" max="11" width="2.140625" customWidth="1"/>
    <col min="12" max="12" width="4.7109375" customWidth="1"/>
    <col min="13" max="13" width="3.7109375" customWidth="1"/>
    <col min="16" max="16" width="3.85546875" customWidth="1"/>
    <col min="17" max="17" width="4" customWidth="1"/>
    <col min="18" max="18" width="3.28515625" customWidth="1"/>
    <col min="19" max="19" width="4.42578125" customWidth="1"/>
    <col min="20" max="20" width="3.42578125" customWidth="1"/>
    <col min="21" max="21" width="4.5703125" customWidth="1"/>
    <col min="22" max="22" width="3.140625" customWidth="1"/>
    <col min="23" max="23" width="3.7109375" customWidth="1"/>
    <col min="24" max="24" width="3.42578125" customWidth="1"/>
    <col min="25" max="25" width="4.42578125" customWidth="1"/>
    <col min="26" max="26" width="2.7109375" customWidth="1"/>
    <col min="30" max="30" width="8.5703125" customWidth="1"/>
    <col min="31" max="31" width="8.42578125" customWidth="1"/>
    <col min="32" max="32" width="10.140625" customWidth="1"/>
    <col min="33" max="33" width="8" customWidth="1"/>
    <col min="34" max="34" width="8.28515625" customWidth="1"/>
    <col min="35" max="35" width="4.5703125" customWidth="1"/>
    <col min="36" max="36" width="17.140625" customWidth="1"/>
    <col min="37" max="37" width="7.5703125" customWidth="1"/>
    <col min="38" max="38" width="2.85546875" customWidth="1"/>
    <col min="39" max="39" width="43.5703125" customWidth="1"/>
    <col min="40" max="40" width="146.42578125" bestFit="1" customWidth="1"/>
  </cols>
  <sheetData>
    <row r="1" spans="1:39" ht="15" customHeight="1" x14ac:dyDescent="0.25">
      <c r="A1" s="2"/>
      <c r="B1" s="2"/>
      <c r="C1" s="2"/>
      <c r="D1" s="2"/>
      <c r="E1" s="2"/>
      <c r="F1" s="2"/>
      <c r="G1" s="2"/>
      <c r="H1" s="2"/>
      <c r="I1" s="2"/>
      <c r="J1" s="2"/>
      <c r="K1" s="2"/>
      <c r="L1" s="2"/>
      <c r="M1" s="2"/>
      <c r="N1" s="2"/>
      <c r="O1" s="2"/>
      <c r="P1" s="2"/>
      <c r="Q1" s="2"/>
      <c r="R1" s="2"/>
      <c r="S1" s="2"/>
      <c r="T1" s="2"/>
      <c r="U1" s="2"/>
      <c r="V1" s="2"/>
      <c r="W1" s="2"/>
      <c r="X1" s="2"/>
      <c r="Y1" s="2"/>
      <c r="Z1" s="2"/>
      <c r="AC1" s="3"/>
      <c r="AD1" s="3"/>
      <c r="AE1" s="3"/>
      <c r="AF1" s="3"/>
      <c r="AG1" s="3"/>
      <c r="AH1" s="3"/>
      <c r="AI1" s="3"/>
      <c r="AJ1" s="3"/>
      <c r="AK1" s="3"/>
    </row>
    <row r="2" spans="1:39" ht="15" customHeight="1" x14ac:dyDescent="0.25">
      <c r="A2">
        <v>1.1000000000000001</v>
      </c>
      <c r="C2" t="s">
        <v>6</v>
      </c>
      <c r="E2" s="1"/>
      <c r="F2" s="1" t="s">
        <v>7</v>
      </c>
      <c r="G2" s="1"/>
      <c r="H2" s="1"/>
      <c r="I2" t="s">
        <v>8</v>
      </c>
      <c r="K2" s="1"/>
      <c r="L2" s="1" t="s">
        <v>9</v>
      </c>
      <c r="N2" s="1" t="s">
        <v>3</v>
      </c>
      <c r="R2" t="s">
        <v>10</v>
      </c>
      <c r="U2" t="s">
        <v>11</v>
      </c>
      <c r="W2" t="s">
        <v>12</v>
      </c>
      <c r="AC2" t="str">
        <f>A2&amp;" - "&amp;C2</f>
        <v>1.1 - Minimum Requirements</v>
      </c>
      <c r="AD2" t="str">
        <f>"Frequency - "&amp;F2</f>
        <v>Frequency - Each Lot</v>
      </c>
      <c r="AE2" t="str">
        <f>"Acceptance Criteria - "&amp;I2</f>
        <v>Acceptance Criteria - The plant must be calibrated by the Contractor prior to the commencement of production trials in accordance with Clause 5112(i) and the calibration checked and reliably maintained throughout the entire production for the Works.</v>
      </c>
      <c r="AF2" t="str">
        <f>"Reference Documents - "&amp;L2</f>
        <v>Reference Documents - Volume 1:_x000D_
Clause 5112 (a)</v>
      </c>
      <c r="AG2" t="str">
        <f>"Inspection/Test Method - "&amp;N2</f>
        <v>Inspection/Test Method - Verify</v>
      </c>
      <c r="AH2" t="str">
        <f>"Record of conformity - "&amp;R2</f>
        <v>Record of conformity - This ITP signed by Contractor</v>
      </c>
      <c r="AI2" t="str">
        <f>U2</f>
        <v>IP</v>
      </c>
      <c r="AJ2" t="str">
        <f>"Responsibility - "&amp;W2</f>
        <v>Responsibility - Construction Manager</v>
      </c>
      <c r="AK2" t="s">
        <v>0</v>
      </c>
      <c r="AM2" t="str" cm="1">
        <f t="array" ref="AM2:AM10">_xlfn.FILTERXML("&lt;t&gt;&lt;s&gt;"&amp;_xlfn.TEXTJOIN("&lt;/s&gt;&lt;s&gt;",,AC2:AK39)&amp;"&lt;/s&gt;&lt;/t&gt;","//s")</f>
        <v>1.1 - Minimum Requirements</v>
      </c>
    </row>
    <row r="3" spans="1:39" ht="15" customHeight="1" x14ac:dyDescent="0.25">
      <c r="A3">
        <v>1.2</v>
      </c>
      <c r="C3" s="1" t="s">
        <v>13</v>
      </c>
      <c r="E3" s="1"/>
      <c r="F3" s="1" t="s">
        <v>7</v>
      </c>
      <c r="H3" s="1"/>
      <c r="I3" t="s">
        <v>14</v>
      </c>
      <c r="J3" s="1"/>
      <c r="K3" s="1"/>
      <c r="L3" s="1" t="s">
        <v>15</v>
      </c>
      <c r="N3" s="1" t="s">
        <v>16</v>
      </c>
      <c r="R3" t="s">
        <v>17</v>
      </c>
      <c r="S3" s="1"/>
      <c r="U3" t="s">
        <v>1</v>
      </c>
      <c r="W3" t="s">
        <v>18</v>
      </c>
      <c r="AM3" t="str">
        <v>Frequency - Each Lot</v>
      </c>
    </row>
    <row r="4" spans="1:39" ht="15" customHeight="1" x14ac:dyDescent="0.25">
      <c r="A4">
        <v>2.1</v>
      </c>
      <c r="B4" s="1"/>
      <c r="C4" t="s">
        <v>19</v>
      </c>
      <c r="E4" s="1"/>
      <c r="F4" s="1" t="s">
        <v>7</v>
      </c>
      <c r="G4" s="1"/>
      <c r="H4" s="1"/>
      <c r="I4" s="1" t="s">
        <v>20</v>
      </c>
      <c r="K4" s="1"/>
      <c r="L4" s="1" t="s">
        <v>21</v>
      </c>
      <c r="N4" t="s">
        <v>3</v>
      </c>
      <c r="R4" t="s">
        <v>10</v>
      </c>
      <c r="S4" s="1"/>
      <c r="U4" t="s">
        <v>11</v>
      </c>
      <c r="W4" t="s">
        <v>22</v>
      </c>
      <c r="X4" s="1"/>
      <c r="AM4" t="str">
        <v>Acceptance Criteria - The plant must be calibrated by the Contractor prior to the commencement of production trials in accordance with Clause 5112(i) and the calibration checked and reliably maintained throughout the entire production for the Works.</v>
      </c>
    </row>
    <row r="5" spans="1:39" ht="15" customHeight="1" x14ac:dyDescent="0.25">
      <c r="A5">
        <v>2.2000000000000002</v>
      </c>
      <c r="C5" t="s">
        <v>23</v>
      </c>
      <c r="E5" s="1"/>
      <c r="F5" s="1" t="s">
        <v>7</v>
      </c>
      <c r="H5" s="1"/>
      <c r="I5" t="s">
        <v>24</v>
      </c>
      <c r="K5" s="1"/>
      <c r="L5" s="1" t="s">
        <v>25</v>
      </c>
      <c r="M5" s="1"/>
      <c r="N5" t="s">
        <v>3</v>
      </c>
      <c r="R5" t="s">
        <v>10</v>
      </c>
      <c r="S5" s="1"/>
      <c r="U5" t="s">
        <v>11</v>
      </c>
      <c r="W5" t="s">
        <v>26</v>
      </c>
      <c r="AM5" t="str">
        <v>Reference Documents - Volume 1:
Clause 5112 (a)</v>
      </c>
    </row>
    <row r="6" spans="1:39" ht="15" customHeight="1" x14ac:dyDescent="0.25">
      <c r="A6">
        <v>2.2999999999999998</v>
      </c>
      <c r="C6" t="s">
        <v>27</v>
      </c>
      <c r="F6" s="1" t="s">
        <v>7</v>
      </c>
      <c r="H6" s="1"/>
      <c r="I6" s="1" t="s">
        <v>28</v>
      </c>
      <c r="K6" s="1"/>
      <c r="L6" s="1" t="s">
        <v>29</v>
      </c>
      <c r="N6" s="1" t="s">
        <v>3</v>
      </c>
      <c r="O6" s="1"/>
      <c r="R6" t="s">
        <v>10</v>
      </c>
      <c r="S6" s="1"/>
      <c r="U6" t="s">
        <v>11</v>
      </c>
      <c r="W6" t="s">
        <v>22</v>
      </c>
      <c r="X6" s="1"/>
      <c r="AM6" t="str">
        <v>Inspection/Test Method - Verify</v>
      </c>
    </row>
    <row r="7" spans="1:39" ht="15" customHeight="1" x14ac:dyDescent="0.25">
      <c r="A7">
        <v>3.1</v>
      </c>
      <c r="C7" t="s">
        <v>30</v>
      </c>
      <c r="E7" s="1"/>
      <c r="F7" s="1" t="s">
        <v>7</v>
      </c>
      <c r="G7" s="1"/>
      <c r="H7" s="1"/>
      <c r="I7" t="s">
        <v>31</v>
      </c>
      <c r="J7" s="1"/>
      <c r="K7" s="1"/>
      <c r="L7" s="1" t="s">
        <v>32</v>
      </c>
      <c r="M7" s="1"/>
      <c r="N7" t="s">
        <v>3</v>
      </c>
      <c r="O7" s="1"/>
      <c r="P7" s="1"/>
      <c r="Q7" s="1"/>
      <c r="R7" s="1" t="s">
        <v>33</v>
      </c>
      <c r="S7" s="1"/>
      <c r="T7" s="1"/>
      <c r="U7" s="1" t="s">
        <v>34</v>
      </c>
      <c r="V7" s="1"/>
      <c r="W7" s="1" t="s">
        <v>18</v>
      </c>
      <c r="X7" s="1"/>
      <c r="Y7" s="1"/>
      <c r="Z7" s="1"/>
      <c r="AM7" t="str">
        <v>Record of conformity - This ITP signed by Contractor</v>
      </c>
    </row>
    <row r="8" spans="1:39" ht="15" customHeight="1" x14ac:dyDescent="0.25">
      <c r="A8">
        <v>3.2</v>
      </c>
      <c r="C8" t="s">
        <v>35</v>
      </c>
      <c r="E8" s="1"/>
      <c r="F8" s="1" t="s">
        <v>7</v>
      </c>
      <c r="G8" s="1"/>
      <c r="H8" s="1"/>
      <c r="I8" t="s">
        <v>36</v>
      </c>
      <c r="J8" s="1"/>
      <c r="K8" s="1"/>
      <c r="L8" s="1" t="s">
        <v>37</v>
      </c>
      <c r="M8" s="1"/>
      <c r="N8" t="s">
        <v>3</v>
      </c>
      <c r="O8" s="1"/>
      <c r="P8" s="1"/>
      <c r="Q8" s="1"/>
      <c r="R8" s="1" t="s">
        <v>38</v>
      </c>
      <c r="S8" s="1"/>
      <c r="T8" s="1"/>
      <c r="U8" s="1" t="s">
        <v>34</v>
      </c>
      <c r="V8" s="1"/>
      <c r="W8" s="1" t="s">
        <v>18</v>
      </c>
      <c r="X8" s="1"/>
      <c r="Y8" s="1"/>
      <c r="Z8" s="1"/>
      <c r="AM8" t="str">
        <v>IP</v>
      </c>
    </row>
    <row r="9" spans="1:39" ht="15" customHeight="1" x14ac:dyDescent="0.25">
      <c r="A9">
        <v>3.3</v>
      </c>
      <c r="C9" t="s">
        <v>39</v>
      </c>
      <c r="E9" s="1"/>
      <c r="F9" t="s">
        <v>40</v>
      </c>
      <c r="G9" s="1"/>
      <c r="H9" s="1"/>
      <c r="I9" t="s">
        <v>41</v>
      </c>
      <c r="J9" s="1"/>
      <c r="L9" s="1" t="s">
        <v>42</v>
      </c>
      <c r="M9" s="1"/>
      <c r="N9" t="s">
        <v>16</v>
      </c>
      <c r="O9" s="1"/>
      <c r="P9" s="1"/>
      <c r="Q9" s="1"/>
      <c r="R9" s="1" t="s">
        <v>43</v>
      </c>
      <c r="S9" s="1"/>
      <c r="T9" s="1"/>
      <c r="U9" s="1" t="s">
        <v>1</v>
      </c>
      <c r="V9" s="1"/>
      <c r="W9" s="1" t="s">
        <v>18</v>
      </c>
      <c r="X9" s="1"/>
      <c r="Y9" s="1"/>
      <c r="Z9" s="1"/>
      <c r="AM9" t="str">
        <v>Responsibility - Construction Manager</v>
      </c>
    </row>
    <row r="10" spans="1:39" ht="15" customHeight="1" x14ac:dyDescent="0.25">
      <c r="A10">
        <v>3.4</v>
      </c>
      <c r="C10" t="s">
        <v>44</v>
      </c>
      <c r="E10" s="1"/>
      <c r="F10" s="1" t="s">
        <v>7</v>
      </c>
      <c r="G10" s="1"/>
      <c r="I10" t="s">
        <v>45</v>
      </c>
      <c r="L10" s="1" t="s">
        <v>46</v>
      </c>
      <c r="M10" s="1"/>
      <c r="N10" t="s">
        <v>3</v>
      </c>
      <c r="O10" s="1"/>
      <c r="P10" s="1"/>
      <c r="Q10" s="1"/>
      <c r="R10" s="1" t="s">
        <v>47</v>
      </c>
      <c r="S10" s="1"/>
      <c r="T10" s="1"/>
      <c r="U10" s="1" t="s">
        <v>11</v>
      </c>
      <c r="V10" s="1"/>
      <c r="W10" s="1" t="s">
        <v>18</v>
      </c>
      <c r="X10" s="1"/>
      <c r="Y10" s="1"/>
      <c r="Z10" s="1"/>
      <c r="AM10" t="str">
        <v>Date Completed:</v>
      </c>
    </row>
    <row r="11" spans="1:39" ht="15" customHeight="1" x14ac:dyDescent="0.25">
      <c r="A11">
        <v>3.5</v>
      </c>
      <c r="C11" t="s">
        <v>48</v>
      </c>
      <c r="E11" s="1"/>
      <c r="F11" s="1" t="s">
        <v>7</v>
      </c>
      <c r="G11" s="1"/>
      <c r="H11" s="1"/>
      <c r="I11" t="s">
        <v>49</v>
      </c>
      <c r="J11" s="1"/>
      <c r="K11" s="1"/>
      <c r="L11" t="s">
        <v>50</v>
      </c>
      <c r="M11" s="1"/>
      <c r="N11" t="s">
        <v>3</v>
      </c>
      <c r="O11" s="1"/>
      <c r="P11" s="1"/>
      <c r="Q11" s="1"/>
      <c r="R11" s="1" t="s">
        <v>51</v>
      </c>
      <c r="S11" s="1"/>
      <c r="T11" s="1"/>
      <c r="U11" s="1" t="s">
        <v>11</v>
      </c>
      <c r="V11" s="1"/>
      <c r="W11" s="1" t="s">
        <v>22</v>
      </c>
      <c r="X11" s="1"/>
      <c r="Y11" s="1"/>
      <c r="Z11" s="1"/>
    </row>
    <row r="12" spans="1:39" ht="15" customHeight="1" x14ac:dyDescent="0.25">
      <c r="A12">
        <v>3.6</v>
      </c>
      <c r="C12" t="s">
        <v>52</v>
      </c>
      <c r="E12" s="1"/>
      <c r="F12" t="s">
        <v>7</v>
      </c>
      <c r="G12" s="1"/>
      <c r="H12" s="1"/>
      <c r="I12" t="s">
        <v>53</v>
      </c>
      <c r="J12" s="1"/>
      <c r="K12" s="1"/>
      <c r="L12" s="1" t="s">
        <v>54</v>
      </c>
      <c r="M12" s="1"/>
      <c r="N12" t="s">
        <v>3</v>
      </c>
      <c r="Q12" s="1"/>
      <c r="R12" t="s">
        <v>51</v>
      </c>
      <c r="U12" t="s">
        <v>11</v>
      </c>
      <c r="W12" t="s">
        <v>22</v>
      </c>
    </row>
    <row r="13" spans="1:39" ht="15" customHeight="1" x14ac:dyDescent="0.25">
      <c r="A13">
        <v>3.7</v>
      </c>
      <c r="C13" t="s">
        <v>55</v>
      </c>
      <c r="E13" s="1"/>
      <c r="F13" s="1" t="s">
        <v>7</v>
      </c>
      <c r="H13" s="1"/>
      <c r="I13" t="s">
        <v>56</v>
      </c>
      <c r="J13" s="1"/>
      <c r="L13" s="1" t="s">
        <v>57</v>
      </c>
      <c r="M13" s="1"/>
      <c r="N13" t="s">
        <v>3</v>
      </c>
      <c r="O13" s="1"/>
      <c r="R13" t="s">
        <v>58</v>
      </c>
      <c r="U13" t="s">
        <v>34</v>
      </c>
      <c r="W13" t="s">
        <v>18</v>
      </c>
    </row>
    <row r="14" spans="1:39" ht="15" customHeight="1" x14ac:dyDescent="0.25">
      <c r="A14">
        <v>3.8</v>
      </c>
      <c r="C14" t="s">
        <v>59</v>
      </c>
      <c r="E14" s="1"/>
      <c r="F14" t="s">
        <v>4</v>
      </c>
      <c r="G14" s="1"/>
      <c r="H14" s="1"/>
      <c r="I14" t="s">
        <v>60</v>
      </c>
      <c r="J14" s="1"/>
      <c r="L14" s="1" t="s">
        <v>61</v>
      </c>
      <c r="N14" t="s">
        <v>5</v>
      </c>
      <c r="O14" s="1"/>
      <c r="P14" s="1"/>
      <c r="Q14" s="1"/>
      <c r="R14" s="1" t="s">
        <v>62</v>
      </c>
      <c r="S14" s="1"/>
      <c r="T14" s="1"/>
      <c r="U14" s="1" t="s">
        <v>1</v>
      </c>
      <c r="V14" s="1"/>
      <c r="W14" s="1" t="s">
        <v>63</v>
      </c>
      <c r="X14" s="1"/>
      <c r="Y14" s="1"/>
      <c r="Z14" s="1"/>
    </row>
    <row r="15" spans="1:39" ht="15" customHeight="1" x14ac:dyDescent="0.25">
      <c r="A15">
        <v>3.9</v>
      </c>
      <c r="C15" t="s">
        <v>64</v>
      </c>
      <c r="E15" s="1"/>
      <c r="F15" t="s">
        <v>4</v>
      </c>
      <c r="G15" s="1"/>
      <c r="H15" s="1"/>
      <c r="I15" t="s">
        <v>65</v>
      </c>
      <c r="J15" s="1"/>
      <c r="K15" s="1"/>
      <c r="L15" s="1" t="s">
        <v>66</v>
      </c>
      <c r="M15" s="1"/>
      <c r="N15" t="s">
        <v>3</v>
      </c>
      <c r="O15" s="1"/>
      <c r="P15" s="1"/>
      <c r="Q15" s="1"/>
      <c r="R15" s="1" t="s">
        <v>10</v>
      </c>
      <c r="S15" s="1"/>
      <c r="T15" s="1"/>
      <c r="U15" s="1" t="s">
        <v>34</v>
      </c>
      <c r="V15" s="1"/>
      <c r="W15" s="1" t="s">
        <v>18</v>
      </c>
      <c r="X15" s="1"/>
      <c r="Y15" s="1"/>
      <c r="Z15" s="1"/>
    </row>
    <row r="16" spans="1:39" ht="15" customHeight="1" x14ac:dyDescent="0.25">
      <c r="A16">
        <v>4.0999999999999996</v>
      </c>
      <c r="C16" t="s">
        <v>67</v>
      </c>
      <c r="E16" s="1"/>
      <c r="F16" t="s">
        <v>68</v>
      </c>
      <c r="H16" s="1"/>
      <c r="I16" s="1" t="s">
        <v>69</v>
      </c>
      <c r="J16" s="1"/>
      <c r="K16" s="1"/>
      <c r="L16" s="1" t="s">
        <v>70</v>
      </c>
      <c r="M16" s="1"/>
      <c r="N16" t="s">
        <v>16</v>
      </c>
      <c r="O16" s="1"/>
      <c r="P16" s="1"/>
      <c r="Q16" s="1"/>
      <c r="R16" s="1" t="s">
        <v>71</v>
      </c>
      <c r="S16" s="1"/>
      <c r="T16" s="1"/>
      <c r="U16" s="1" t="s">
        <v>72</v>
      </c>
      <c r="V16" s="1"/>
      <c r="W16" s="1" t="s">
        <v>18</v>
      </c>
      <c r="X16" s="1"/>
      <c r="Y16" s="1"/>
      <c r="Z16" s="1"/>
    </row>
    <row r="17" spans="1:26" ht="15" customHeight="1" x14ac:dyDescent="0.25">
      <c r="A17">
        <v>4.2</v>
      </c>
      <c r="C17" t="s">
        <v>73</v>
      </c>
      <c r="E17" s="1"/>
      <c r="F17" s="1" t="s">
        <v>74</v>
      </c>
      <c r="G17" s="1"/>
      <c r="I17" t="s">
        <v>75</v>
      </c>
      <c r="J17" s="1"/>
      <c r="L17" t="s">
        <v>76</v>
      </c>
      <c r="M17" s="1"/>
      <c r="N17" t="s">
        <v>16</v>
      </c>
      <c r="O17" s="1"/>
      <c r="P17" s="1"/>
      <c r="Q17" s="1"/>
      <c r="R17" s="1" t="s">
        <v>77</v>
      </c>
      <c r="S17" s="1"/>
      <c r="T17" s="1"/>
      <c r="U17" s="1" t="s">
        <v>11</v>
      </c>
      <c r="V17" s="1"/>
      <c r="W17" s="1" t="s">
        <v>18</v>
      </c>
      <c r="X17" s="1"/>
      <c r="Y17" s="1"/>
      <c r="Z17" s="1"/>
    </row>
    <row r="18" spans="1:26" ht="15" customHeight="1" x14ac:dyDescent="0.25">
      <c r="A18">
        <v>4.3</v>
      </c>
      <c r="C18" t="s">
        <v>78</v>
      </c>
      <c r="E18" s="1"/>
      <c r="F18" s="1" t="s">
        <v>79</v>
      </c>
      <c r="G18" s="1"/>
      <c r="I18" t="s">
        <v>80</v>
      </c>
      <c r="L18" s="1" t="s">
        <v>81</v>
      </c>
      <c r="M18" s="1"/>
      <c r="N18" t="s">
        <v>16</v>
      </c>
      <c r="O18" s="1"/>
      <c r="P18" s="1"/>
      <c r="Q18" s="1"/>
      <c r="R18" s="1" t="s">
        <v>82</v>
      </c>
      <c r="S18" s="1"/>
      <c r="T18" s="1"/>
      <c r="U18" s="1" t="s">
        <v>11</v>
      </c>
      <c r="V18" s="1"/>
      <c r="W18" s="1" t="s">
        <v>18</v>
      </c>
      <c r="X18" s="1"/>
      <c r="Y18" s="1"/>
      <c r="Z18" s="1"/>
    </row>
    <row r="19" spans="1:26" ht="15" customHeight="1" x14ac:dyDescent="0.25">
      <c r="A19">
        <v>4.4000000000000004</v>
      </c>
      <c r="C19" t="s">
        <v>83</v>
      </c>
      <c r="E19" s="1"/>
      <c r="F19" t="s">
        <v>84</v>
      </c>
      <c r="I19" s="1" t="s">
        <v>85</v>
      </c>
      <c r="L19" s="1" t="s">
        <v>86</v>
      </c>
      <c r="N19" t="s">
        <v>5</v>
      </c>
      <c r="O19" s="1"/>
      <c r="P19" s="1"/>
      <c r="Q19" s="1"/>
      <c r="R19" s="1" t="s">
        <v>10</v>
      </c>
      <c r="S19" s="1"/>
      <c r="T19" s="1"/>
      <c r="U19" s="1" t="s">
        <v>2</v>
      </c>
      <c r="V19" s="1"/>
      <c r="W19" s="1" t="s">
        <v>18</v>
      </c>
      <c r="X19" s="1"/>
      <c r="Y19" s="1"/>
      <c r="Z19" s="1"/>
    </row>
    <row r="20" spans="1:26" ht="15" customHeight="1" x14ac:dyDescent="0.25">
      <c r="A20">
        <v>4.5</v>
      </c>
      <c r="C20" t="s">
        <v>87</v>
      </c>
      <c r="E20" s="1"/>
      <c r="F20" s="1" t="s">
        <v>4</v>
      </c>
      <c r="I20" t="s">
        <v>88</v>
      </c>
      <c r="L20" s="1" t="s">
        <v>89</v>
      </c>
      <c r="M20" s="1"/>
      <c r="N20" t="s">
        <v>16</v>
      </c>
      <c r="O20" s="1"/>
      <c r="P20" s="1"/>
      <c r="Q20" s="1"/>
      <c r="R20" s="1" t="s">
        <v>90</v>
      </c>
      <c r="S20" s="1"/>
      <c r="T20" s="1"/>
      <c r="U20" s="1" t="s">
        <v>1</v>
      </c>
      <c r="V20" s="1"/>
      <c r="W20" s="1" t="s">
        <v>18</v>
      </c>
      <c r="X20" s="1"/>
      <c r="Y20" s="1"/>
      <c r="Z20" s="1"/>
    </row>
    <row r="21" spans="1:26" ht="15" customHeight="1" x14ac:dyDescent="0.25">
      <c r="A21">
        <v>4.5999999999999996</v>
      </c>
      <c r="C21" t="s">
        <v>91</v>
      </c>
      <c r="E21" s="1"/>
      <c r="F21" s="1" t="s">
        <v>74</v>
      </c>
      <c r="I21" t="s">
        <v>92</v>
      </c>
      <c r="L21" s="1" t="s">
        <v>93</v>
      </c>
      <c r="M21" s="1"/>
      <c r="N21" t="s">
        <v>16</v>
      </c>
      <c r="O21" s="1"/>
      <c r="P21" s="1"/>
      <c r="Q21" s="1"/>
      <c r="R21" s="1" t="s">
        <v>94</v>
      </c>
      <c r="S21" s="1"/>
      <c r="T21" s="1"/>
      <c r="U21" s="1" t="s">
        <v>11</v>
      </c>
      <c r="V21" s="1"/>
      <c r="W21" s="1" t="s">
        <v>18</v>
      </c>
      <c r="X21" s="1"/>
      <c r="Y21" s="1"/>
      <c r="Z21" s="1"/>
    </row>
    <row r="22" spans="1:26" ht="15" customHeight="1" x14ac:dyDescent="0.25">
      <c r="A22">
        <v>4.7</v>
      </c>
      <c r="C22" t="s">
        <v>95</v>
      </c>
      <c r="D22" s="1"/>
      <c r="E22" s="1"/>
      <c r="F22" s="1" t="s">
        <v>7</v>
      </c>
      <c r="G22" s="1"/>
      <c r="I22" t="s">
        <v>96</v>
      </c>
      <c r="L22" s="1" t="s">
        <v>97</v>
      </c>
      <c r="M22" s="1"/>
      <c r="N22" t="s">
        <v>3</v>
      </c>
      <c r="R22" t="s">
        <v>98</v>
      </c>
      <c r="U22" t="s">
        <v>34</v>
      </c>
      <c r="W22" t="s">
        <v>18</v>
      </c>
    </row>
    <row r="23" spans="1:26" ht="15" customHeight="1" x14ac:dyDescent="0.25">
      <c r="A23">
        <v>4.8</v>
      </c>
      <c r="C23" t="s">
        <v>99</v>
      </c>
      <c r="E23" s="1"/>
      <c r="F23" t="s">
        <v>7</v>
      </c>
      <c r="G23" s="1"/>
      <c r="I23" t="s">
        <v>100</v>
      </c>
      <c r="L23" s="1" t="s">
        <v>101</v>
      </c>
      <c r="N23" t="s">
        <v>3</v>
      </c>
      <c r="R23" t="s">
        <v>47</v>
      </c>
      <c r="U23" t="s">
        <v>11</v>
      </c>
      <c r="W23" t="s">
        <v>18</v>
      </c>
    </row>
    <row r="24" spans="1:26" ht="15" customHeight="1" x14ac:dyDescent="0.25">
      <c r="A24">
        <v>4.9000000000000004</v>
      </c>
      <c r="C24" t="s">
        <v>102</v>
      </c>
      <c r="E24" s="1"/>
      <c r="F24" t="s">
        <v>7</v>
      </c>
      <c r="G24" s="1"/>
      <c r="I24" t="s">
        <v>103</v>
      </c>
      <c r="L24" s="1" t="s">
        <v>104</v>
      </c>
      <c r="N24" t="s">
        <v>3</v>
      </c>
      <c r="R24" t="s">
        <v>47</v>
      </c>
      <c r="U24" t="s">
        <v>11</v>
      </c>
      <c r="W24" t="s">
        <v>18</v>
      </c>
    </row>
    <row r="25" spans="1:26" ht="15" customHeight="1" x14ac:dyDescent="0.25">
      <c r="A25">
        <v>4.0999999999999996</v>
      </c>
      <c r="C25" t="s">
        <v>105</v>
      </c>
      <c r="E25" s="1"/>
      <c r="F25" t="s">
        <v>7</v>
      </c>
      <c r="G25" s="1"/>
      <c r="I25" t="s">
        <v>106</v>
      </c>
      <c r="L25" s="1" t="s">
        <v>107</v>
      </c>
      <c r="N25" t="s">
        <v>3</v>
      </c>
      <c r="O25" s="1"/>
      <c r="P25" s="1"/>
      <c r="Q25" s="1"/>
      <c r="R25" s="1" t="s">
        <v>47</v>
      </c>
      <c r="S25" s="1"/>
      <c r="T25" s="1"/>
      <c r="U25" s="1" t="s">
        <v>11</v>
      </c>
      <c r="V25" s="1"/>
      <c r="W25" s="1" t="s">
        <v>18</v>
      </c>
      <c r="X25" s="1"/>
      <c r="Y25" s="1"/>
      <c r="Z25" s="1"/>
    </row>
    <row r="26" spans="1:26" ht="15" customHeight="1" x14ac:dyDescent="0.25">
      <c r="A26">
        <v>4.1100000000000003</v>
      </c>
      <c r="C26" t="s">
        <v>108</v>
      </c>
      <c r="E26" s="1"/>
      <c r="F26" t="s">
        <v>7</v>
      </c>
      <c r="I26" t="s">
        <v>109</v>
      </c>
      <c r="L26" s="1" t="s">
        <v>110</v>
      </c>
      <c r="N26" t="s">
        <v>3</v>
      </c>
      <c r="O26" s="1"/>
      <c r="P26" s="1"/>
      <c r="Q26" s="1"/>
      <c r="R26" s="1" t="s">
        <v>51</v>
      </c>
      <c r="S26" s="1"/>
      <c r="T26" s="1"/>
      <c r="U26" s="1" t="s">
        <v>11</v>
      </c>
      <c r="V26" s="1"/>
      <c r="W26" s="1" t="s">
        <v>18</v>
      </c>
      <c r="X26" s="1"/>
      <c r="Y26" s="1"/>
      <c r="Z26" s="1"/>
    </row>
    <row r="27" spans="1:26" ht="15" customHeight="1" x14ac:dyDescent="0.25">
      <c r="A27">
        <v>4.12</v>
      </c>
      <c r="C27" t="s">
        <v>111</v>
      </c>
      <c r="F27" t="s">
        <v>7</v>
      </c>
      <c r="I27" t="s">
        <v>112</v>
      </c>
      <c r="L27" s="1" t="s">
        <v>113</v>
      </c>
      <c r="N27" t="s">
        <v>3</v>
      </c>
      <c r="R27" t="s">
        <v>47</v>
      </c>
      <c r="U27" t="s">
        <v>11</v>
      </c>
      <c r="W27"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2025-07-28T11:50:06Z</dcterms:modified>
</cp:coreProperties>
</file>