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P:\Projects\Calder Park\ITP's\Reviewed\"/>
    </mc:Choice>
  </mc:AlternateContent>
  <xr:revisionPtr revIDLastSave="0" documentId="13_ncr:1_{7F37B598-746E-49C4-A26F-DFED6D4BD0CE}"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Print_Area" localSheetId="0">Sheet1!$A$11:$K$45</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<sst xmlns="http://schemas.openxmlformats.org/spreadsheetml/2006/main" count="193" uniqueCount="117">
  <si>
    <t>ConQA Team Notes:</t>
  </si>
  <si>
    <t xml:space="preserve">Document Title:  </t>
  </si>
  <si>
    <t>ITP Description:</t>
  </si>
  <si>
    <t>Guard Rail (Supply and Install)</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</si>
  <si>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</si>
  <si>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</si>
  <si>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</si>
  <si>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</si>
  <si>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</si>
  <si>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</si>
  <si>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Guard Rail (Supply and Install)</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</si>
  <si>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</si>
  <si>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</si>
  <si>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</si>
  <si>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</si>
  <si>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</si>
  <si>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</si>
  <si>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</si>
  <si>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</si>
  <si>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</si>
  <si>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</si>
  <si>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</si>
  <si>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</si>
  <si>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</si>
  <si>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</si>
  <si>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</si>
  <si>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</si>
  <si>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</si>
  <si>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708 November 2018</t>
  </si>
  <si>
    <t>N/A</t>
  </si>
  <si>
    <t>NA</t>
  </si>
  <si>
    <t>Preliminary</t>
  </si>
  <si>
    <t xml:space="preserve"> Accepted Products and material confirmation </t>
  </si>
  <si>
    <t xml:space="preserve">VicRoads Spec.
Cl.708.04
</t>
  </si>
  <si>
    <t>Only safety barrier products listed in VicRoads Road Design Note 06-04 shall be used.
Check design drawing for correct type of barrier, transitions and/or end connection and any additional material component requirements</t>
  </si>
  <si>
    <t>Document Review</t>
  </si>
  <si>
    <t>Each member  material component</t>
  </si>
  <si>
    <t>HP*</t>
  </si>
  <si>
    <t>Nominated Authority</t>
  </si>
  <si>
    <t>ConQA Hold Point Release</t>
  </si>
  <si>
    <t>Identification of guard fence components</t>
  </si>
  <si>
    <t>VicRoads Spec.
Cl.708.05 (a)</t>
  </si>
  <si>
    <t>w-beam sections, both ends of posts and all plastic components of proprietary end treatments unotrusively and permanently marked in text not more than 20mm high with: name of manufacturer, batch number or date of manufacture and strength grade and base metal thickness of steel w-beams</t>
  </si>
  <si>
    <t xml:space="preserve">Visual </t>
  </si>
  <si>
    <t>IP</t>
  </si>
  <si>
    <t>SE/PE/SPE</t>
  </si>
  <si>
    <t>This ITP</t>
  </si>
  <si>
    <t>Obtain and submit Material Test Certificate of Compliance for the barrier systems</t>
  </si>
  <si>
    <t>VicRoads Spec.
Cl.708.05(b &amp; c)
AS/NZS 1594, AS1627, AS 4680
ISO/IEC 17025 a</t>
  </si>
  <si>
    <t>Min 14 days prior to commencing, 1 per 1000m of material</t>
  </si>
  <si>
    <t>Verification of Protective treament/ galvanisation records</t>
  </si>
  <si>
    <t>VicRoads Spec.
Cl.708.05(d)</t>
  </si>
  <si>
    <t>Surface preparation in accordance with AS1627 parts 1 &amp; 4. and finished by Hot-dipped galvanizing in accordance with AS 4680 or for components of proprietary end treatments as per the manufacturer's recommendations/ requirements. All galv coatings to be smooth, adherent and free from stains, gross surface imperfections, markings, brand names and/or inclusions. Colour shall be uniform. Hot-dipped galvanized coating on bolts, nuts &amp; washers shall comply with AS 1214</t>
  </si>
  <si>
    <t>Concrete mix design</t>
  </si>
  <si>
    <t>VicRoads Spec.
Cl.703
Cl.708.05(g)
AS1379</t>
  </si>
  <si>
    <t xml:space="preserve">Concrete to comply with the requirements of AS 1379  and VicRoads Section 703, for either:
 (i) Portland cement-based concrete, N20 strength grade, or
 (ii) Geopolymer binder-based concrete, 20 MPa strength grade.
</t>
  </si>
  <si>
    <t>Prior to Commencing</t>
  </si>
  <si>
    <t>Construction Activities</t>
  </si>
  <si>
    <t>Survey Set-out</t>
  </si>
  <si>
    <t>Project Spec.
Cl.1190.07
IFC Drawings</t>
  </si>
  <si>
    <t xml:space="preserve">Survey activities undertaken to ensure and validate that all Works meet level and location requirements within the tolerances as per the table 610.463 (November 2018) / 610.473 (March/June 2019) as applicable to the element.
Attach: Survey As-builts / Survey Report
</t>
  </si>
  <si>
    <t>Measure
Visual</t>
  </si>
  <si>
    <t>Prior to Commencing Excavation</t>
  </si>
  <si>
    <t>Surveyor
SE/PE/SPE</t>
  </si>
  <si>
    <t>Obtain approval of location and length</t>
  </si>
  <si>
    <t>VicRoads Spec.
Cl.708.08
IFC Drawings</t>
  </si>
  <si>
    <t xml:space="preserve">The required location and length of all guard fence shall be confirmed with the Superintendent. </t>
  </si>
  <si>
    <t>Measure
Visual</t>
  </si>
  <si>
    <t>Prior to Installation</t>
  </si>
  <si>
    <t>Install posts, rails and terminations</t>
  </si>
  <si>
    <t>IFC Drawings
VicRoads Spec.
Cl.708 .07(a &amp; d )
IFC Drawings</t>
  </si>
  <si>
    <t>Posts shall be installed to the depth, line and spacing shown on the drawings. Ensure line and level are within tolerance: true plan position of posts ±20mm, line of w-beams from vertical profile ±10mm, w-beams from horizontal alignment ±20mm, posts from vertical ±15mm, orientation of block and /or post to w-beam +0, -15mm, dimension of holes +50, -0mm, top of bolt head relative to w-beam +5, -0mm, top of rail shall be within 25mm of level and 50mm of line. Variations from specified line and level shall not occur at a rate exceeding 15 mm in any 5 m length.</t>
  </si>
  <si>
    <t>During construction.</t>
  </si>
  <si>
    <t>Construct crushed rock base for maintenance strip</t>
  </si>
  <si>
    <t>VicRoads Spec.
Cl.708 .11
Cl.812</t>
  </si>
  <si>
    <t>Min 75mm thick class 3 CR, min 2% crossfall away from road. All bedding material used for cast in place concrete construction works shall be in accordance with Section 812 for Class 3 Crushed Rock</t>
  </si>
  <si>
    <t>Construct concrete maintenance strip</t>
  </si>
  <si>
    <t xml:space="preserve">VicRoads Spec.
Cl.708.12a
Cl.708.5g       Cl.703.11
 </t>
  </si>
  <si>
    <t>Min 75mm thick N20 grade portland cement-based concrete, finished to Class 3 crushed rock, 300mm clear of rear of post and face of w-beam, Concrete testing at 1/50m3 per day, expansion joints 200mm either side of posts. Fresh concrete to be protected from rain or other damage until hard set</t>
  </si>
  <si>
    <t>Curing of concrete maintenance strip</t>
  </si>
  <si>
    <t xml:space="preserve">VicRoads Spec.
Cl.708.16       
Cl.703
</t>
  </si>
  <si>
    <t>Concrete shall be cured either by water curing,wet hessian,polyethlyene sheeting adequately sealed against moisture losses, curing compound or combination thereof. 
Curing compounds to be in accordance with AS3799.</t>
  </si>
  <si>
    <t>no less than 7 days after concrete placement</t>
  </si>
  <si>
    <t>Completion</t>
  </si>
  <si>
    <t>Delineators</t>
  </si>
  <si>
    <t xml:space="preserve">VicRoads Spec.
Cl.708.11
Cl.703.12
 </t>
  </si>
  <si>
    <r>
      <t xml:space="preserve">Appropriately coloured delineators fastened to top of w-beam at </t>
    </r>
    <r>
      <rPr>
        <sz val="8"/>
        <color rgb="FFFF0000"/>
        <rFont val="Arial"/>
        <family val="2"/>
      </rPr>
      <t xml:space="preserve">15m </t>
    </r>
    <r>
      <rPr>
        <sz val="8"/>
        <color theme="1"/>
        <rFont val="Arial"/>
        <family val="2"/>
      </rPr>
      <t>spacings, comprising flexible plastic mounting brackets fitted with 100 cm2 of Class 1A retro-reflective material, as defined in AS/NZS 1906.2</t>
    </r>
  </si>
  <si>
    <t>Visual
Document Review</t>
  </si>
  <si>
    <t>Once, immediately following the installation and prior to any Work commencing on the members</t>
  </si>
  <si>
    <t>Existing Sign &amp; markings Reinstatement</t>
  </si>
  <si>
    <t>VicRoads Spec.
Cl.708.17       
IFC Drawings</t>
  </si>
  <si>
    <t>The Contractor shall reinstate all signs to a standard not less than the pre-existing condition and to the satisfaction of the Superintendent</t>
  </si>
  <si>
    <t>Each element</t>
  </si>
  <si>
    <t>Compliance Audit of Safety Barrier System Installation</t>
  </si>
  <si>
    <t>VicRoads Spec.
Cl.708.10</t>
  </si>
  <si>
    <t>A safety barrier compliance audit on all proprietary guard fence end treatments constructed under the Contract shall be undertaken and a report prepared by the Australian Licensed Supplier of the safety barrier system.  A Certificate of Compliance(CoC) shall be provided certifying that the products have installed in accordance with the manufactures installation Manual and specifiction for each end treatment installed. A signed copy of the manufacturer’s Installation Checklist / Inspection and Test Plan as per the manufacturer’s Product and Installation Manual shall be completed and submitted to the Superintendent..</t>
  </si>
  <si>
    <t>Visual
Document Review</t>
  </si>
  <si>
    <t>Each bridge beam</t>
  </si>
  <si>
    <t>Survey data captured for as-built purposes</t>
  </si>
  <si>
    <t xml:space="preserve">IFC Drawings
VicRoads Spec.
Cl.708
</t>
  </si>
  <si>
    <t>As-built Drawings
Tolerances as per VicRoads Specifications, Clause 708.</t>
  </si>
  <si>
    <t>Where applicable</t>
  </si>
  <si>
    <t>Non-conformance Report (NCR) Closure</t>
  </si>
  <si>
    <t>MRPA Quality Management Plan</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</si>
  <si>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</si>
  <si>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</si>
  <si>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</si>
  <si>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</si>
  <si>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Print Name:                                                           Position:                                                                           Signature:                                                           Date:           /              /</t>
  </si>
  <si>
    <t>Jason Quan/Derek Collins</t>
  </si>
  <si>
    <t>Pradeep Talasila</t>
  </si>
  <si>
    <t>207-CIV</t>
  </si>
  <si>
    <t>Treated in accordance with AS1627- Parts 1 &amp; 4. All test reports shall be endorsed in accordance with the AS ISO/IEC 17025 accreditation for that laboratory.</t>
  </si>
  <si>
    <t xml:space="preserve">708.5 (c) </t>
  </si>
  <si>
    <t xml:space="preserve">W-beams and terminal sections shall comply with AS/NZS1594 Grade HA350. Steel posts and blocks shall comply with AS/NZS1594 Grade HA250.
Steel posts and blocks shall be manufactured from steel which meets the requirements of AS/NZS 1594 Grade HA250.
Terminal sections and stiffener plates shall be manufactured from steel which meets the requirements of AS/NZS 1594 Grade HA350.
 </t>
  </si>
  <si>
    <t>ITP for Calder Park only</t>
  </si>
  <si>
    <t>VicRoads Section
703 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</si>
</sst>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rgb="FF000000"/>
      </right>
      <top style="thin">
        <color indexed="64"/>
      </top>
      <bottom style="thin">
        <color indexed="64"/>
      </bottom>
      <diagonal/>
    </border>
  </borders>
  <cellStyleXfs count="1">
    <xf numFmtId="0" fontId="0" fillId="0" borderId="0"/>
  </cellStyleXfs>
  <cellXfs count="86">
    <xf numFmtId="0" fontId="0" fillId="0" borderId="0" xfId="0"/>
    <xf numFmtId="0" fontId="4" fillId="0" borderId="0" xfId="0" applyFont="1"/>
    <xf numFmtId="0" fontId="5" fillId="0" borderId="0" xfId="0" applyFont="1"/>
    <xf numFmtId="0" fontId="5" fillId="0" borderId="7" xfId="0" applyFont="1" applyBorder="1"/>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4" fillId="0" borderId="0" xfId="0" applyFont="1" applyAlignment="1">
      <alignment wrapText="1"/>
    </xf>
    <xf numFmtId="0" fontId="5" fillId="0" borderId="0" xfId="0" applyFont="1" applyAlignment="1">
      <alignment wrapText="1"/>
    </xf>
    <xf numFmtId="14" fontId="6" fillId="0" borderId="1" xfId="0" applyNumberFormat="1" applyFont="1" applyBorder="1" applyAlignment="1">
      <alignment horizont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left" vertical="top"/>
    </xf>
    <xf numFmtId="0" fontId="8" fillId="5" borderId="1"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1" xfId="0" applyFont="1" applyFill="1" applyBorder="1" applyAlignment="1">
      <alignment horizontal="left" vertical="top"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21" xfId="0" applyFont="1" applyFill="1" applyBorder="1" applyAlignment="1">
      <alignment vertical="center" wrapText="1"/>
    </xf>
    <xf numFmtId="0" fontId="4" fillId="5" borderId="1" xfId="0" applyFont="1" applyFill="1" applyBorder="1" applyAlignment="1">
      <alignment horizontal="center" vertical="top"/>
    </xf>
    <xf numFmtId="0" fontId="8" fillId="5" borderId="1" xfId="0" applyFont="1" applyFill="1" applyBorder="1" applyAlignment="1">
      <alignment vertical="top"/>
    </xf>
    <xf numFmtId="0" fontId="4" fillId="5" borderId="0" xfId="0" applyFont="1" applyFill="1" applyAlignment="1">
      <alignment horizontal="left" vertical="top" wrapText="1"/>
    </xf>
    <xf numFmtId="0" fontId="8" fillId="5" borderId="1" xfId="0" applyFont="1" applyFill="1" applyBorder="1" applyAlignment="1">
      <alignment horizontal="left" vertical="top" wrapText="1"/>
    </xf>
    <xf numFmtId="0" fontId="8" fillId="5" borderId="1" xfId="0" applyFont="1" applyFill="1" applyBorder="1" applyAlignment="1">
      <alignment horizontal="left" vertical="top"/>
    </xf>
    <xf numFmtId="0" fontId="8" fillId="5" borderId="23" xfId="0" applyFont="1" applyFill="1" applyBorder="1" applyAlignment="1">
      <alignment horizontal="center" vertical="center" wrapText="1"/>
    </xf>
    <xf numFmtId="0" fontId="8" fillId="5" borderId="1" xfId="0" applyFont="1" applyFill="1" applyBorder="1" applyAlignment="1">
      <alignment horizontal="center" vertical="top"/>
    </xf>
    <xf numFmtId="0" fontId="8" fillId="5" borderId="4" xfId="0" applyFont="1" applyFill="1" applyBorder="1" applyAlignment="1">
      <alignment vertical="center" wrapText="1"/>
    </xf>
    <xf numFmtId="0" fontId="8" fillId="5" borderId="25" xfId="0" applyFont="1" applyFill="1" applyBorder="1" applyAlignment="1">
      <alignment horizontal="left" vertical="center" wrapText="1"/>
    </xf>
    <xf numFmtId="0" fontId="8" fillId="5" borderId="3" xfId="0" applyFont="1" applyFill="1" applyBorder="1" applyAlignment="1">
      <alignment horizontal="left" vertical="center" wrapText="1"/>
    </xf>
    <xf numFmtId="0" fontId="8" fillId="5" borderId="24" xfId="0" applyFont="1" applyFill="1" applyBorder="1" applyAlignment="1">
      <alignment horizontal="left" vertical="center" wrapText="1"/>
    </xf>
    <xf numFmtId="0" fontId="3" fillId="5" borderId="1" xfId="0" applyFont="1" applyFill="1" applyBorder="1" applyAlignment="1">
      <alignment horizontal="center" vertical="center"/>
    </xf>
    <xf numFmtId="0" fontId="8" fillId="5" borderId="22" xfId="0" applyFont="1" applyFill="1" applyBorder="1" applyAlignment="1">
      <alignment horizontal="left" vertical="center" wrapText="1"/>
    </xf>
    <xf numFmtId="0" fontId="8" fillId="5" borderId="26" xfId="0" applyFont="1" applyFill="1" applyBorder="1" applyAlignment="1">
      <alignment horizontal="left" vertical="center" wrapText="1"/>
    </xf>
    <xf numFmtId="0" fontId="8" fillId="5" borderId="1" xfId="0" applyFont="1" applyFill="1" applyBorder="1" applyAlignment="1">
      <alignment horizontal="center" vertical="center"/>
    </xf>
    <xf numFmtId="0" fontId="8" fillId="5" borderId="27"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7" fillId="0" borderId="2" xfId="0" applyFont="1" applyBorder="1" applyAlignment="1">
      <alignment wrapText="1"/>
    </xf>
    <xf numFmtId="0" fontId="7" fillId="0" borderId="28" xfId="0" applyFont="1" applyBorder="1" applyAlignment="1">
      <alignment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5"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5"/>
  <sheetViews>
    <sheetView tabSelected="1" view="pageBreakPreview" zoomScale="130" zoomScaleNormal="100" zoomScaleSheetLayoutView="130" workbookViewId="0">
      <selection activeCell="D11" sqref="D11:K11"/>
    </sheetView>
  </sheetViews>
  <sheetFormatPr defaultColWidth="9.140625" defaultRowHeight="14.25" x14ac:dyDescent="0.2"/>
  <cols>
    <col min="1" max="1" width="5.7109375" style="2" customWidth="1"/>
    <col min="2" max="2" width="33.85546875" style="2" customWidth="1"/>
    <col min="3" max="3" width="15.7109375" style="2" customWidth="1"/>
    <col min="4" max="4" width="31.5703125" style="2" customWidth="1"/>
    <col min="5" max="10" width="10.7109375" style="2" customWidth="1"/>
    <col min="11" max="11" width="9.85546875" style="2" bestFit="1" customWidth="1"/>
    <col min="12" max="16384" width="9.140625" style="2"/>
  </cols>
  <sheetData>
    <row r="1" spans="1:18" ht="15" x14ac:dyDescent="0.25">
      <c r="A1" s="6" t="s">
        <v>0</v>
      </c>
    </row>
    <row r="2" spans="1:18" ht="15" x14ac:dyDescent="0.25">
      <c r="A2" s="7" t="s">
        <v>1</v>
      </c>
      <c r="B2" s="8"/>
      <c r="C2" s="58" t="str">
        <f>"ITP-"&amp;C4&amp;"-"&amp;C3</f>
        <v>ITP-207-CIV-Guard Rail (Supply and Install)</v>
      </c>
      <c r="D2" s="59"/>
    </row>
    <row r="3" spans="1:18" ht="15" x14ac:dyDescent="0.25">
      <c r="A3" s="7" t="s">
        <v>2</v>
      </c>
      <c r="B3" s="8"/>
      <c r="C3" s="58" t="s">
        <v>3</v>
      </c>
      <c r="D3" s="59"/>
    </row>
    <row r="4" spans="1:18" ht="15" x14ac:dyDescent="0.25">
      <c r="A4" s="7" t="s">
        <v>4</v>
      </c>
      <c r="B4" s="8"/>
      <c r="C4" s="58" t="s">
        <v>111</v>
      </c>
      <c r="D4" s="59"/>
    </row>
    <row r="5" spans="1:18" ht="15" x14ac:dyDescent="0.25">
      <c r="A5" s="7" t="s">
        <v>5</v>
      </c>
      <c r="B5" s="8"/>
      <c r="C5" s="58">
        <v>0</v>
      </c>
      <c r="D5" s="59"/>
    </row>
    <row r="6" spans="1:18" ht="15" x14ac:dyDescent="0.25">
      <c r="A6" s="7" t="s">
        <v>6</v>
      </c>
      <c r="B6" s="8"/>
      <c r="C6" s="62">
        <v>45573</v>
      </c>
      <c r="D6" s="63"/>
    </row>
    <row r="7" spans="1:18" ht="15" x14ac:dyDescent="0.25">
      <c r="A7" s="7" t="s">
        <v>7</v>
      </c>
      <c r="B7" s="8"/>
      <c r="C7" s="60" t="s">
        <v>109</v>
      </c>
      <c r="D7" s="61"/>
    </row>
    <row r="8" spans="1:18" ht="15" x14ac:dyDescent="0.25">
      <c r="A8" s="7" t="s">
        <v>8</v>
      </c>
      <c r="B8" s="8"/>
      <c r="C8" s="60" t="s">
        <v>110</v>
      </c>
      <c r="D8" s="61"/>
    </row>
    <row r="9" spans="1:18" ht="15" x14ac:dyDescent="0.25">
      <c r="A9" s="7" t="s">
        <v>9</v>
      </c>
      <c r="B9" s="8"/>
      <c r="C9" s="60" t="s">
        <v>115</v>
      </c>
      <c r="D9" s="61"/>
    </row>
    <row r="11" spans="1:18" ht="24" customHeight="1" x14ac:dyDescent="0.2">
      <c r="A11" s="4"/>
      <c r="B11" s="5"/>
      <c r="C11" s="5"/>
      <c r="D11" s="65" t="s">
        <v>10</v>
      </c>
      <c r="E11" s="66"/>
      <c r="F11" s="66"/>
      <c r="G11" s="66"/>
      <c r="H11" s="66"/>
      <c r="I11" s="66"/>
      <c r="J11" s="66"/>
      <c r="K11" s="67"/>
    </row>
    <row r="12" spans="1:18" x14ac:dyDescent="0.2">
      <c r="A12" s="3"/>
      <c r="D12" s="13"/>
      <c r="E12" s="75"/>
      <c r="F12" s="75"/>
      <c r="G12" s="75"/>
      <c r="H12" s="75"/>
      <c r="I12" s="76"/>
      <c r="J12" s="14" t="s">
        <v>11</v>
      </c>
      <c r="K12" s="15">
        <f>C5</f>
        <v>0</v>
      </c>
      <c r="O12" s="1"/>
      <c r="P12" s="1"/>
      <c r="Q12" s="1"/>
      <c r="R12" s="1"/>
    </row>
    <row r="13" spans="1:18" x14ac:dyDescent="0.2">
      <c r="A13" s="3"/>
      <c r="D13" s="79"/>
      <c r="E13" s="80"/>
      <c r="F13" s="80"/>
      <c r="G13" s="80"/>
      <c r="H13" s="80"/>
      <c r="I13" s="81"/>
      <c r="J13" s="9" t="s">
        <v>12</v>
      </c>
      <c r="K13" s="28">
        <f>C6</f>
        <v>45573</v>
      </c>
    </row>
    <row r="14" spans="1:18" x14ac:dyDescent="0.2">
      <c r="A14" s="3"/>
      <c r="D14" s="82"/>
      <c r="E14" s="83"/>
      <c r="F14" s="83"/>
      <c r="G14" s="83"/>
      <c r="H14" s="83"/>
      <c r="I14" s="84"/>
      <c r="J14" s="11"/>
      <c r="K14" s="11"/>
      <c r="O14" s="1"/>
      <c r="P14" s="1"/>
      <c r="Q14" s="1"/>
      <c r="R14" s="1"/>
    </row>
    <row r="15" spans="1:18" ht="14.25" customHeight="1" x14ac:dyDescent="0.2">
      <c r="A15" s="68"/>
      <c r="B15" s="69"/>
      <c r="C15" s="69"/>
      <c r="D15" s="16"/>
      <c r="E15" s="77"/>
      <c r="F15" s="77"/>
      <c r="G15" s="77"/>
      <c r="H15" s="77"/>
      <c r="I15" s="78"/>
      <c r="J15" s="10"/>
      <c r="K15" s="10"/>
      <c r="O15" s="1"/>
      <c r="P15" s="1"/>
      <c r="Q15" s="1"/>
      <c r="R15" s="1"/>
    </row>
    <row r="16" spans="1:18" ht="18.75" customHeight="1" x14ac:dyDescent="0.2">
      <c r="A16" s="23" t="s">
        <v>13</v>
      </c>
      <c r="B16" s="24"/>
      <c r="C16" s="8"/>
      <c r="D16" s="25"/>
      <c r="E16" s="25"/>
      <c r="F16" s="25"/>
      <c r="G16" s="25"/>
      <c r="H16" s="25"/>
      <c r="I16" s="25"/>
      <c r="J16" s="25"/>
      <c r="K16" s="8"/>
      <c r="Q16" s="1"/>
      <c r="R16" s="1"/>
    </row>
    <row r="17" spans="1:21" ht="14.25" customHeight="1" x14ac:dyDescent="0.2">
      <c r="A17" s="70" t="s">
        <v>14</v>
      </c>
      <c r="B17" s="70" t="s">
        <v>15</v>
      </c>
      <c r="C17" s="70" t="s">
        <v>16</v>
      </c>
      <c r="D17" s="70" t="s">
        <v>17</v>
      </c>
      <c r="E17" s="70" t="s">
        <v>18</v>
      </c>
      <c r="F17" s="70"/>
      <c r="G17" s="70"/>
      <c r="H17" s="70" t="s">
        <v>19</v>
      </c>
      <c r="I17" s="70" t="s">
        <v>20</v>
      </c>
      <c r="J17" s="85" t="s">
        <v>21</v>
      </c>
      <c r="K17" s="70" t="s">
        <v>22</v>
      </c>
      <c r="R17" s="1"/>
      <c r="S17" s="1"/>
    </row>
    <row r="18" spans="1:21" x14ac:dyDescent="0.2">
      <c r="A18" s="70"/>
      <c r="B18" s="70"/>
      <c r="C18" s="70"/>
      <c r="D18" s="70"/>
      <c r="E18" s="56" t="s">
        <v>23</v>
      </c>
      <c r="F18" s="56" t="s">
        <v>24</v>
      </c>
      <c r="G18" s="56" t="s">
        <v>25</v>
      </c>
      <c r="H18" s="70"/>
      <c r="I18" s="70"/>
      <c r="J18" s="85"/>
      <c r="K18" s="70"/>
      <c r="R18" s="1"/>
      <c r="S18" s="1"/>
    </row>
    <row r="19" spans="1:21" x14ac:dyDescent="0.2">
      <c r="A19" s="12">
        <v>1</v>
      </c>
      <c r="B19" s="71" t="s">
        <v>26</v>
      </c>
      <c r="C19" s="71"/>
      <c r="D19" s="71"/>
      <c r="E19" s="71"/>
      <c r="F19" s="71"/>
      <c r="G19" s="71"/>
      <c r="H19" s="71"/>
      <c r="I19" s="71"/>
      <c r="J19" s="71"/>
      <c r="K19" s="71"/>
    </row>
    <row r="20" spans="1:21" ht="27.75" customHeight="1" x14ac:dyDescent="0.2">
      <c r="A20" s="32">
        <v>1.1000000000000001</v>
      </c>
      <c r="B20" s="33" t="s">
        <v>27</v>
      </c>
      <c r="C20" s="34" t="s">
        <v>28</v>
      </c>
      <c r="D20" s="35" t="s">
        <v>29</v>
      </c>
      <c r="E20" s="35" t="s">
        <v>29</v>
      </c>
      <c r="F20" s="35" t="s">
        <v>29</v>
      </c>
      <c r="G20" s="35" t="s">
        <v>29</v>
      </c>
      <c r="H20" s="35" t="s">
        <v>29</v>
      </c>
      <c r="I20" s="35" t="s">
        <v>29</v>
      </c>
      <c r="J20" s="35" t="s">
        <v>30</v>
      </c>
      <c r="K20" s="35" t="s">
        <v>29</v>
      </c>
    </row>
    <row r="21" spans="1:21" ht="25.5" customHeight="1" x14ac:dyDescent="0.2">
      <c r="A21" s="32">
        <v>1.2</v>
      </c>
      <c r="B21" s="33" t="s">
        <v>27</v>
      </c>
      <c r="C21" s="34" t="s">
        <v>116</v>
      </c>
      <c r="D21" s="35" t="s">
        <v>29</v>
      </c>
      <c r="E21" s="35" t="s">
        <v>29</v>
      </c>
      <c r="F21" s="35" t="s">
        <v>29</v>
      </c>
      <c r="G21" s="35" t="s">
        <v>29</v>
      </c>
      <c r="H21" s="35" t="s">
        <v>29</v>
      </c>
      <c r="I21" s="35" t="s">
        <v>29</v>
      </c>
      <c r="J21" s="35" t="s">
        <v>30</v>
      </c>
      <c r="K21" s="35" t="s">
        <v>29</v>
      </c>
    </row>
    <row r="22" spans="1:21" x14ac:dyDescent="0.2">
      <c r="A22" s="12">
        <v>2</v>
      </c>
      <c r="B22" s="71" t="s">
        <v>31</v>
      </c>
      <c r="C22" s="71"/>
      <c r="D22" s="71"/>
      <c r="E22" s="71"/>
      <c r="F22" s="71"/>
      <c r="G22" s="71"/>
      <c r="H22" s="71"/>
      <c r="I22" s="71"/>
      <c r="J22" s="71"/>
      <c r="K22" s="71"/>
    </row>
    <row r="23" spans="1:21" ht="92.25" customHeight="1" x14ac:dyDescent="0.2">
      <c r="A23" s="32">
        <v>2.1</v>
      </c>
      <c r="B23" s="36" t="s">
        <v>32</v>
      </c>
      <c r="C23" s="37" t="s">
        <v>33</v>
      </c>
      <c r="D23" s="38" t="s">
        <v>34</v>
      </c>
      <c r="E23" s="34" t="s">
        <v>35</v>
      </c>
      <c r="F23" s="39" t="s">
        <v>36</v>
      </c>
      <c r="G23" s="40" t="s">
        <v>37</v>
      </c>
      <c r="H23" s="34" t="s">
        <v>38</v>
      </c>
      <c r="I23" s="34" t="s">
        <v>39</v>
      </c>
      <c r="J23" s="41"/>
      <c r="K23" s="41"/>
    </row>
    <row r="24" spans="1:21" ht="79.5" customHeight="1" x14ac:dyDescent="0.2">
      <c r="A24" s="32">
        <v>2.2000000000000002</v>
      </c>
      <c r="B24" s="36" t="s">
        <v>40</v>
      </c>
      <c r="C24" s="37" t="s">
        <v>41</v>
      </c>
      <c r="D24" s="38" t="s">
        <v>42</v>
      </c>
      <c r="E24" s="34" t="s">
        <v>43</v>
      </c>
      <c r="F24" s="39" t="s">
        <v>36</v>
      </c>
      <c r="G24" s="40" t="s">
        <v>44</v>
      </c>
      <c r="H24" s="35" t="s">
        <v>45</v>
      </c>
      <c r="I24" s="35" t="s">
        <v>46</v>
      </c>
      <c r="J24" s="40"/>
      <c r="K24" s="40"/>
    </row>
    <row r="25" spans="1:21" ht="107.25" customHeight="1" x14ac:dyDescent="0.2">
      <c r="A25" s="32">
        <v>2.2999999999999998</v>
      </c>
      <c r="B25" s="42" t="s">
        <v>47</v>
      </c>
      <c r="C25" s="37" t="s">
        <v>48</v>
      </c>
      <c r="D25" s="38" t="s">
        <v>112</v>
      </c>
      <c r="E25" s="34" t="s">
        <v>35</v>
      </c>
      <c r="F25" s="39" t="s">
        <v>49</v>
      </c>
      <c r="G25" s="40" t="s">
        <v>37</v>
      </c>
      <c r="H25" s="34" t="s">
        <v>38</v>
      </c>
      <c r="I25" s="34" t="s">
        <v>39</v>
      </c>
      <c r="J25" s="41"/>
      <c r="K25" s="41"/>
    </row>
    <row r="26" spans="1:21" ht="168.75" x14ac:dyDescent="0.2">
      <c r="A26" s="32">
        <v>2.4</v>
      </c>
      <c r="B26" s="36" t="s">
        <v>47</v>
      </c>
      <c r="C26" s="57" t="s">
        <v>113</v>
      </c>
      <c r="D26" s="38" t="s">
        <v>114</v>
      </c>
      <c r="E26" s="34" t="s">
        <v>35</v>
      </c>
      <c r="F26" s="39" t="s">
        <v>49</v>
      </c>
      <c r="G26" s="40" t="s">
        <v>37</v>
      </c>
      <c r="H26" s="34" t="s">
        <v>38</v>
      </c>
      <c r="I26" s="34" t="s">
        <v>39</v>
      </c>
      <c r="J26" s="41"/>
      <c r="K26" s="41"/>
    </row>
    <row r="27" spans="1:21" ht="140.25" customHeight="1" x14ac:dyDescent="0.2">
      <c r="A27" s="32">
        <v>2.5</v>
      </c>
      <c r="B27" s="36" t="s">
        <v>50</v>
      </c>
      <c r="C27" s="37" t="s">
        <v>51</v>
      </c>
      <c r="D27" s="38" t="s">
        <v>52</v>
      </c>
      <c r="E27" s="34" t="s">
        <v>35</v>
      </c>
      <c r="F27" s="39" t="s">
        <v>49</v>
      </c>
      <c r="G27" s="40" t="s">
        <v>37</v>
      </c>
      <c r="H27" s="34" t="s">
        <v>38</v>
      </c>
      <c r="I27" s="34" t="s">
        <v>39</v>
      </c>
      <c r="J27" s="40"/>
      <c r="K27" s="40"/>
    </row>
    <row r="28" spans="1:21" ht="84.75" customHeight="1" x14ac:dyDescent="0.2">
      <c r="A28" s="32">
        <v>2.6</v>
      </c>
      <c r="B28" s="43" t="s">
        <v>53</v>
      </c>
      <c r="C28" s="37" t="s">
        <v>54</v>
      </c>
      <c r="D28" s="38" t="s">
        <v>55</v>
      </c>
      <c r="E28" s="34" t="s">
        <v>35</v>
      </c>
      <c r="F28" s="39" t="s">
        <v>56</v>
      </c>
      <c r="G28" s="40" t="s">
        <v>44</v>
      </c>
      <c r="H28" s="35" t="s">
        <v>45</v>
      </c>
      <c r="I28" s="35" t="s">
        <v>46</v>
      </c>
      <c r="J28" s="41"/>
      <c r="K28" s="41"/>
      <c r="O28" s="26"/>
      <c r="P28" s="1"/>
      <c r="Q28" s="1"/>
      <c r="R28" s="1"/>
      <c r="S28" s="1"/>
      <c r="T28" s="1"/>
      <c r="U28" s="1"/>
    </row>
    <row r="29" spans="1:21" x14ac:dyDescent="0.2">
      <c r="A29" s="12">
        <v>3</v>
      </c>
      <c r="B29" s="29" t="s">
        <v>57</v>
      </c>
      <c r="C29" s="30"/>
      <c r="D29" s="30"/>
      <c r="E29" s="30"/>
      <c r="F29" s="30"/>
      <c r="G29" s="30"/>
      <c r="H29" s="30"/>
      <c r="I29" s="30"/>
      <c r="J29" s="30"/>
      <c r="K29" s="31"/>
    </row>
    <row r="30" spans="1:21" ht="107.25" customHeight="1" x14ac:dyDescent="0.2">
      <c r="A30" s="32">
        <v>3.1</v>
      </c>
      <c r="B30" s="44" t="s">
        <v>58</v>
      </c>
      <c r="C30" s="45" t="s">
        <v>59</v>
      </c>
      <c r="D30" s="43" t="s">
        <v>60</v>
      </c>
      <c r="E30" s="34" t="s">
        <v>61</v>
      </c>
      <c r="F30" s="34" t="s">
        <v>62</v>
      </c>
      <c r="G30" s="40" t="s">
        <v>44</v>
      </c>
      <c r="H30" s="34" t="s">
        <v>63</v>
      </c>
      <c r="I30" s="34" t="s">
        <v>46</v>
      </c>
      <c r="J30" s="46"/>
      <c r="K30" s="46"/>
    </row>
    <row r="31" spans="1:21" ht="81.75" customHeight="1" x14ac:dyDescent="0.2">
      <c r="A31" s="32">
        <v>3.2</v>
      </c>
      <c r="B31" s="33" t="s">
        <v>64</v>
      </c>
      <c r="C31" s="37" t="s">
        <v>65</v>
      </c>
      <c r="D31" s="36" t="s">
        <v>66</v>
      </c>
      <c r="E31" s="34" t="s">
        <v>67</v>
      </c>
      <c r="F31" s="39" t="s">
        <v>68</v>
      </c>
      <c r="G31" s="46" t="s">
        <v>37</v>
      </c>
      <c r="H31" s="34" t="s">
        <v>38</v>
      </c>
      <c r="I31" s="34" t="s">
        <v>39</v>
      </c>
      <c r="J31" s="40"/>
      <c r="K31" s="40"/>
    </row>
    <row r="32" spans="1:21" ht="150.75" customHeight="1" x14ac:dyDescent="0.2">
      <c r="A32" s="32">
        <v>3.3</v>
      </c>
      <c r="B32" s="33" t="s">
        <v>69</v>
      </c>
      <c r="C32" s="37" t="s">
        <v>70</v>
      </c>
      <c r="D32" s="36" t="s">
        <v>71</v>
      </c>
      <c r="E32" s="34" t="s">
        <v>61</v>
      </c>
      <c r="F32" s="47" t="s">
        <v>72</v>
      </c>
      <c r="G32" s="40" t="s">
        <v>44</v>
      </c>
      <c r="H32" s="34" t="s">
        <v>45</v>
      </c>
      <c r="I32" s="34" t="s">
        <v>46</v>
      </c>
      <c r="J32" s="40"/>
      <c r="K32" s="40"/>
    </row>
    <row r="33" spans="1:17" ht="64.5" customHeight="1" x14ac:dyDescent="0.2">
      <c r="A33" s="32">
        <v>3.4</v>
      </c>
      <c r="B33" s="36" t="s">
        <v>73</v>
      </c>
      <c r="C33" s="37" t="s">
        <v>74</v>
      </c>
      <c r="D33" s="36" t="s">
        <v>75</v>
      </c>
      <c r="E33" s="34" t="s">
        <v>61</v>
      </c>
      <c r="F33" s="47" t="s">
        <v>72</v>
      </c>
      <c r="G33" s="40" t="s">
        <v>44</v>
      </c>
      <c r="H33" s="34" t="s">
        <v>45</v>
      </c>
      <c r="I33" s="34" t="s">
        <v>46</v>
      </c>
      <c r="J33" s="40"/>
      <c r="K33" s="40"/>
    </row>
    <row r="34" spans="1:17" ht="89.25" customHeight="1" x14ac:dyDescent="0.2">
      <c r="A34" s="32">
        <v>3.5</v>
      </c>
      <c r="B34" s="48" t="s">
        <v>76</v>
      </c>
      <c r="C34" s="49" t="s">
        <v>77</v>
      </c>
      <c r="D34" s="36" t="s">
        <v>78</v>
      </c>
      <c r="E34" s="34" t="s">
        <v>61</v>
      </c>
      <c r="F34" s="47" t="s">
        <v>72</v>
      </c>
      <c r="G34" s="40" t="s">
        <v>44</v>
      </c>
      <c r="H34" s="34" t="s">
        <v>45</v>
      </c>
      <c r="I34" s="34" t="s">
        <v>46</v>
      </c>
      <c r="J34" s="40"/>
      <c r="K34" s="40"/>
    </row>
    <row r="35" spans="1:17" ht="71.25" customHeight="1" x14ac:dyDescent="0.2">
      <c r="A35" s="32">
        <v>3.6</v>
      </c>
      <c r="B35" s="48" t="s">
        <v>79</v>
      </c>
      <c r="C35" s="50" t="s">
        <v>80</v>
      </c>
      <c r="D35" s="36" t="s">
        <v>81</v>
      </c>
      <c r="E35" s="34" t="s">
        <v>61</v>
      </c>
      <c r="F35" s="39" t="s">
        <v>82</v>
      </c>
      <c r="G35" s="40" t="s">
        <v>44</v>
      </c>
      <c r="H35" s="34" t="s">
        <v>45</v>
      </c>
      <c r="I35" s="34" t="s">
        <v>46</v>
      </c>
      <c r="J35" s="40"/>
      <c r="K35" s="40"/>
    </row>
    <row r="36" spans="1:17" x14ac:dyDescent="0.2">
      <c r="A36" s="51">
        <v>4</v>
      </c>
      <c r="B36" s="64" t="s">
        <v>83</v>
      </c>
      <c r="C36" s="64"/>
      <c r="D36" s="64"/>
      <c r="E36" s="64"/>
      <c r="F36" s="64"/>
      <c r="G36" s="64"/>
      <c r="H36" s="64"/>
      <c r="I36" s="64"/>
      <c r="J36" s="64"/>
      <c r="K36" s="64"/>
    </row>
    <row r="37" spans="1:17" ht="105.75" customHeight="1" x14ac:dyDescent="0.2">
      <c r="A37" s="32">
        <v>4.0999999999999996</v>
      </c>
      <c r="B37" s="52" t="s">
        <v>84</v>
      </c>
      <c r="C37" s="53" t="s">
        <v>85</v>
      </c>
      <c r="D37" s="36" t="s">
        <v>86</v>
      </c>
      <c r="E37" s="35" t="s">
        <v>87</v>
      </c>
      <c r="F37" s="35" t="s">
        <v>88</v>
      </c>
      <c r="G37" s="40" t="s">
        <v>44</v>
      </c>
      <c r="H37" s="34" t="s">
        <v>45</v>
      </c>
      <c r="I37" s="34" t="s">
        <v>46</v>
      </c>
      <c r="J37" s="40"/>
      <c r="K37" s="40"/>
      <c r="Q37" s="27"/>
    </row>
    <row r="38" spans="1:17" ht="48" customHeight="1" x14ac:dyDescent="0.2">
      <c r="A38" s="54">
        <v>4.2</v>
      </c>
      <c r="B38" s="44" t="s">
        <v>89</v>
      </c>
      <c r="C38" s="34" t="s">
        <v>90</v>
      </c>
      <c r="D38" s="43" t="s">
        <v>91</v>
      </c>
      <c r="E38" s="34" t="s">
        <v>35</v>
      </c>
      <c r="F38" s="34" t="s">
        <v>92</v>
      </c>
      <c r="G38" s="46" t="s">
        <v>37</v>
      </c>
      <c r="H38" s="34" t="s">
        <v>38</v>
      </c>
      <c r="I38" s="34" t="s">
        <v>39</v>
      </c>
      <c r="J38" s="46"/>
      <c r="K38" s="46"/>
    </row>
    <row r="39" spans="1:17" ht="182.25" customHeight="1" x14ac:dyDescent="0.2">
      <c r="A39" s="54">
        <v>4.3</v>
      </c>
      <c r="B39" s="43" t="s">
        <v>93</v>
      </c>
      <c r="C39" s="34" t="s">
        <v>94</v>
      </c>
      <c r="D39" s="43" t="s">
        <v>95</v>
      </c>
      <c r="E39" s="34" t="s">
        <v>96</v>
      </c>
      <c r="F39" s="34" t="s">
        <v>97</v>
      </c>
      <c r="G39" s="46" t="s">
        <v>37</v>
      </c>
      <c r="H39" s="34" t="s">
        <v>38</v>
      </c>
      <c r="I39" s="34" t="s">
        <v>39</v>
      </c>
      <c r="J39" s="46"/>
      <c r="K39" s="46"/>
    </row>
    <row r="40" spans="1:17" ht="60.75" customHeight="1" thickBot="1" x14ac:dyDescent="0.25">
      <c r="A40" s="32">
        <v>4.4000000000000004</v>
      </c>
      <c r="B40" s="36" t="s">
        <v>98</v>
      </c>
      <c r="C40" s="55" t="s">
        <v>99</v>
      </c>
      <c r="D40" s="36" t="s">
        <v>100</v>
      </c>
      <c r="E40" s="35" t="s">
        <v>87</v>
      </c>
      <c r="F40" s="35" t="s">
        <v>101</v>
      </c>
      <c r="G40" s="40" t="s">
        <v>44</v>
      </c>
      <c r="H40" s="34" t="s">
        <v>63</v>
      </c>
      <c r="I40" s="34" t="s">
        <v>46</v>
      </c>
      <c r="J40" s="40"/>
      <c r="K40" s="40"/>
      <c r="Q40" s="27"/>
    </row>
    <row r="41" spans="1:17" ht="56.25" x14ac:dyDescent="0.2">
      <c r="A41" s="54">
        <v>4.5</v>
      </c>
      <c r="B41" s="44" t="s">
        <v>102</v>
      </c>
      <c r="C41" s="34" t="s">
        <v>103</v>
      </c>
      <c r="D41" s="43" t="s">
        <v>104</v>
      </c>
      <c r="E41" s="34" t="s">
        <v>35</v>
      </c>
      <c r="F41" s="34" t="s">
        <v>105</v>
      </c>
      <c r="G41" s="46" t="s">
        <v>37</v>
      </c>
      <c r="H41" s="34" t="s">
        <v>38</v>
      </c>
      <c r="I41" s="34" t="s">
        <v>39</v>
      </c>
      <c r="J41" s="46"/>
      <c r="K41" s="46"/>
    </row>
    <row r="42" spans="1:17" x14ac:dyDescent="0.2">
      <c r="A42" s="17"/>
      <c r="B42" s="72" t="s">
        <v>106</v>
      </c>
      <c r="C42" s="72"/>
      <c r="D42" s="72"/>
      <c r="E42" s="72"/>
      <c r="F42" s="72"/>
      <c r="G42" s="72"/>
      <c r="H42" s="72"/>
      <c r="I42" s="72"/>
      <c r="J42" s="72"/>
      <c r="K42" s="72"/>
    </row>
    <row r="43" spans="1:17" ht="14.25" customHeight="1" x14ac:dyDescent="0.2">
      <c r="A43" s="18"/>
      <c r="B43" s="73" t="s">
        <v>107</v>
      </c>
      <c r="C43" s="73"/>
      <c r="D43" s="73"/>
      <c r="E43" s="73"/>
      <c r="F43" s="73"/>
      <c r="G43" s="73"/>
      <c r="H43" s="73"/>
      <c r="I43" s="73"/>
      <c r="J43" s="73"/>
      <c r="K43" s="74"/>
    </row>
    <row r="44" spans="1:17" x14ac:dyDescent="0.2">
      <c r="A44" s="18"/>
      <c r="B44" s="73"/>
      <c r="C44" s="73"/>
      <c r="D44" s="73"/>
      <c r="E44" s="73"/>
      <c r="F44" s="73"/>
      <c r="G44" s="73"/>
      <c r="H44" s="73"/>
      <c r="I44" s="73"/>
      <c r="J44" s="73"/>
      <c r="K44" s="74"/>
    </row>
    <row r="45" spans="1:17" ht="21" customHeight="1" x14ac:dyDescent="0.2">
      <c r="A45" s="19"/>
      <c r="B45" s="20" t="s">
        <v>108</v>
      </c>
      <c r="C45" s="21"/>
      <c r="D45" s="21"/>
      <c r="E45" s="21"/>
      <c r="F45" s="21"/>
      <c r="G45" s="21"/>
      <c r="H45" s="21"/>
      <c r="I45" s="21"/>
      <c r="J45" s="21"/>
      <c r="K45" s="22"/>
    </row>
  </sheetData>
  <mergeCells count="28">
    <mergeCell ref="B42:K42"/>
    <mergeCell ref="B43:K44"/>
    <mergeCell ref="E12:I12"/>
    <mergeCell ref="E15:I15"/>
    <mergeCell ref="D13:I13"/>
    <mergeCell ref="D14:I14"/>
    <mergeCell ref="B19:K19"/>
    <mergeCell ref="J17:J18"/>
    <mergeCell ref="C9:D9"/>
    <mergeCell ref="B36:K36"/>
    <mergeCell ref="D11:K11"/>
    <mergeCell ref="A15:C15"/>
    <mergeCell ref="A17:A18"/>
    <mergeCell ref="K17:K18"/>
    <mergeCell ref="I17:I18"/>
    <mergeCell ref="H17:H18"/>
    <mergeCell ref="E17:G17"/>
    <mergeCell ref="D17:D18"/>
    <mergeCell ref="C17:C18"/>
    <mergeCell ref="B17:B18"/>
    <mergeCell ref="B22:K22"/>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8" fitToHeight="0"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MRPA-1160097302-365580</_dlc_DocId>
    <_dlc_DocIdUrl xmlns="8aefd74c-d14b-451e-bb38-cf3a729b3efa">
      <Url>https://fultonhogan.sharepoint.com/teams/PD05433/_layouts/15/DocIdRedir.aspx?ID=MRPA-1160097302-365580</Url>
      <Description>MRPA-1160097302-365580</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 xmlns="2836469c-b43e-4aa1-9b97-2c3e7041e824" xsi:nil="true"/>
    <_dlc_DocIdPersistId xmlns="8aefd74c-d14b-451e-bb38-cf3a729b3efa" xsi:nil="true"/>
    <TeambinderReference0 xmlns="2836469c-b43e-4aa1-9b97-2c3e7041e824" xsi:nil="true"/>
    <Dateupdated xmlns="2836469c-b43e-4aa1-9b97-2c3e7041e824" xsi:nil="true"/>
    <Changedescription xmlns="2836469c-b43e-4aa1-9b97-2c3e7041e82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3.xml><?xml version="1.0" encoding="utf-8"?>
<ds:datastoreItem xmlns:ds="http://schemas.openxmlformats.org/officeDocument/2006/customXml" ds:itemID="{817232E7-F871-43D8-AD7B-9BB08419A7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2024-11-13T05:07:31Z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21276f62-489d-42ab-baf8-da53bc917a87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ies>
</file>