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showObjects="none"/>
  <mc:AlternateContent xmlns:mc="http://schemas.openxmlformats.org/markup-compatibility/2006">
    <mc:Choice Requires="x15">
      <x15ac:absPath xmlns:x15ac="http://schemas.microsoft.com/office/spreadsheetml/2010/11/ac" url="P:\Projects\Calder Park\ITP's\Reviewed\"/>
    </mc:Choice>
  </mc:AlternateContent>
  <xr:revisionPtr revIDLastSave="0" documentId="8_{6618C542-17E9-4A89-B39D-42A60947FD91}"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Sheet1!$L$1:$L$47</definedName>
    <definedName name="_xlnm.Print_Area" localSheetId="0">Sheet1!$A$12:$K$47</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alcChain>
</file>

<file path=xl/sharedStrings.xml><?xml version="1.0" encoding="utf-8"?>
<sst xmlns="http://schemas.openxmlformats.org/spreadsheetml/2006/main" count="168" uniqueCount="110">
  <si>
    <t>ConQA Team Notes:</t>
  </si>
  <si>
    <t xml:space="preserve">Document Title:  </t>
  </si>
  <si>
    <t>ITP Number</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</si>
  <si>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</si>
  <si>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</si>
  <si>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</si>
  <si>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</si>
  <si>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</si>
  <si>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</si>
  <si>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</si>
  <si>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</si>
  <si>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Rail Delineation Fencing-Permanent</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</si>
  <si>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</si>
  <si>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</si>
  <si>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</si>
  <si>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</si>
  <si>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</si>
  <si>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</si>
  <si>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</si>
  <si>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</si>
  <si>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</si>
  <si>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</si>
  <si>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</si>
  <si>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</si>
  <si>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</si>
  <si>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</si>
  <si>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</si>
  <si>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</si>
  <si>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</si>
  <si>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</si>
  <si>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</si>
  <si>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</si>
  <si>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Materials</t>
  </si>
  <si>
    <t>2.1</t>
  </si>
  <si>
    <t>Concrete</t>
  </si>
  <si>
    <t>Document Review</t>
  </si>
  <si>
    <t>Each Mix</t>
  </si>
  <si>
    <t>HP</t>
  </si>
  <si>
    <t>SE/Site Supervisor</t>
  </si>
  <si>
    <t>Supplier Certificate of  Compliance</t>
  </si>
  <si>
    <t>2.2</t>
  </si>
  <si>
    <t>IFC Drawings
AS41000
AS1163</t>
  </si>
  <si>
    <t>Document review
Visual and Measure</t>
  </si>
  <si>
    <t>All elements</t>
  </si>
  <si>
    <t>IP</t>
  </si>
  <si>
    <t>Pre-construction / Pre-installation Activities</t>
  </si>
  <si>
    <t>3.1</t>
  </si>
  <si>
    <t>Survey Set-out</t>
  </si>
  <si>
    <t xml:space="preserve">IFC Drawings
</t>
  </si>
  <si>
    <t>Measure
Visual</t>
  </si>
  <si>
    <t>Each element</t>
  </si>
  <si>
    <t>Surveyor
SE/PE</t>
  </si>
  <si>
    <t>This ITP</t>
  </si>
  <si>
    <t>Construction / Installation Activities</t>
  </si>
  <si>
    <t>4.1</t>
  </si>
  <si>
    <t>Excavation works</t>
  </si>
  <si>
    <t>Visual</t>
  </si>
  <si>
    <t>4.2</t>
  </si>
  <si>
    <t>Ground Conditions</t>
  </si>
  <si>
    <t>Each post</t>
  </si>
  <si>
    <t>Measure</t>
  </si>
  <si>
    <t>Fence Post Foundation</t>
  </si>
  <si>
    <t>Each footing</t>
  </si>
  <si>
    <t>Post and concrete dockets</t>
  </si>
  <si>
    <t>Fence Post Installation</t>
  </si>
  <si>
    <t>This ITP
Concrete Dockets</t>
  </si>
  <si>
    <t>IFC Drawings</t>
  </si>
  <si>
    <t>4.7</t>
  </si>
  <si>
    <t>Bracing</t>
  </si>
  <si>
    <t>This ITP
Steel delivery dockts</t>
  </si>
  <si>
    <t>Post-construction / Post-installation Activities</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</si>
  <si>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</si>
  <si>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</si>
  <si>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</si>
  <si>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</si>
  <si>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Jason Quan</t>
  </si>
  <si>
    <t>Pradeep Talasila</t>
  </si>
  <si>
    <t>Calder Park Drive</t>
  </si>
  <si>
    <t>Calder Park Drive-Residential Fencing</t>
  </si>
  <si>
    <t>Fence Height Clearance</t>
  </si>
  <si>
    <t xml:space="preserve">Assemble Fence Post </t>
  </si>
  <si>
    <t xml:space="preserve">Assemble posts by screwing them back to back with 7 staggered screws.
Use 7 x 10 - 16 x 16mm self-drilling screws. 
2 x Screws approxiamiately 60mm from top of post.
</t>
  </si>
  <si>
    <t>Installation of railing and infill sheets</t>
  </si>
  <si>
    <r>
      <t>I</t>
    </r>
    <r>
      <rPr>
        <sz val="8"/>
        <rFont val="Arial"/>
        <family val="2"/>
      </rPr>
      <t xml:space="preserve">nstall bottom rail once concrete has fence post foundation has set 24 hours. 
Slide infill sheets into the bottom rail ensuring a an overlap is allowed for between each sheets.
Install top rail once the infill sheets are adjusted correctly. </t>
    </r>
  </si>
  <si>
    <t xml:space="preserve">Installation of Lattice Panels </t>
  </si>
  <si>
    <t xml:space="preserve">Where a 300mm lattice panel is used, install above top rail and fix it with 6 screws on either side to the top rail. </t>
  </si>
  <si>
    <t xml:space="preserve">Installation of plinths </t>
  </si>
  <si>
    <t>50 mm vertical ground clearance from Ground level to bottom of railing.</t>
  </si>
  <si>
    <t>Asbuilt Survey</t>
  </si>
  <si>
    <t xml:space="preserve">Asbuilt survey report to be attach for the Residential Fence.
</t>
  </si>
  <si>
    <t>Each Lot</t>
  </si>
  <si>
    <t>Attach Report</t>
  </si>
  <si>
    <r>
      <t xml:space="preserve">IFC Drawings/Manufacture guidelines
</t>
    </r>
    <r>
      <rPr>
        <strike/>
        <sz val="8"/>
        <rFont val="Arial"/>
        <family val="2"/>
      </rPr>
      <t xml:space="preserve">
</t>
    </r>
  </si>
  <si>
    <t>Steel Columns, Cladding etc</t>
  </si>
  <si>
    <t xml:space="preserve">All Steel must comply with Australian Standards.
Steel section sizes must be checked on site.
</t>
  </si>
  <si>
    <t>Survey to set out the following but not limited to: existing services and post locations
Offset checked against the running edge prior to
installation of posts.</t>
  </si>
  <si>
    <t xml:space="preserve">Excavation for post foundation must not undermine footing of existing structures.
Follow asset owners guidelines for work around their service.
</t>
  </si>
  <si>
    <r>
      <t xml:space="preserve">All post foundations to be inspected by the site team prior to installing the posts. All foundations are to be free of water and loose material. 
</t>
    </r>
    <r>
      <rPr>
        <strike/>
        <sz val="8"/>
        <rFont val="Arial"/>
        <family val="2"/>
      </rPr>
      <t xml:space="preserve">
</t>
    </r>
  </si>
  <si>
    <t xml:space="preserve">IFC Drawings/Manufacture Guidelines 
</t>
  </si>
  <si>
    <r>
      <rPr>
        <sz val="8"/>
        <rFont val="Arial"/>
        <family val="2"/>
      </rPr>
      <t xml:space="preserve">
</t>
    </r>
    <r>
      <rPr>
        <sz val="8"/>
        <color rgb="FFFF0000"/>
        <rFont val="Arial"/>
        <family val="2"/>
      </rPr>
      <t xml:space="preserve">Maximum post spacing 2365mm centres </t>
    </r>
    <r>
      <rPr>
        <sz val="8"/>
        <rFont val="Arial"/>
        <family val="2"/>
      </rPr>
      <t xml:space="preserve">
</t>
    </r>
    <r>
      <rPr>
        <sz val="8"/>
        <color rgb="FFFF0000"/>
        <rFont val="Arial"/>
        <family val="2"/>
      </rPr>
      <t xml:space="preserve">Maximum post heights 2100mm above ground level. Vertical Tolerance (High Risk Areas): ±20mm from the design line. </t>
    </r>
  </si>
  <si>
    <t xml:space="preserve">IFC Drawings/Manufacture Guidelines </t>
  </si>
  <si>
    <r>
      <t xml:space="preserve">
</t>
    </r>
    <r>
      <rPr>
        <sz val="8"/>
        <color rgb="FFFF0000"/>
        <rFont val="Arial"/>
        <family val="2"/>
      </rPr>
      <t>Powder coated SHS post as a corner for a neater finish. Either 50 x 50mm or 65 x 65mm for ends, corners and junctions.</t>
    </r>
    <r>
      <rPr>
        <strike/>
        <sz val="8"/>
        <color rgb="FFFF0000"/>
        <rFont val="Arial"/>
        <family val="2"/>
      </rPr>
      <t xml:space="preserve">
</t>
    </r>
  </si>
  <si>
    <r>
      <t xml:space="preserve">
</t>
    </r>
    <r>
      <rPr>
        <sz val="8"/>
        <color rgb="FFFF0000"/>
        <rFont val="Arial"/>
        <family val="2"/>
      </rPr>
      <t>Min 20 MPa concrete</t>
    </r>
    <r>
      <rPr>
        <sz val="8"/>
        <rFont val="Arial"/>
        <family val="2"/>
      </rPr>
      <t xml:space="preserve"> to be used as per Propietry Product Guidelines.</t>
    </r>
  </si>
  <si>
    <t>IFC Drawings
Manufacture Guidelines
Australian Standards</t>
  </si>
  <si>
    <r>
      <rPr>
        <sz val="8"/>
        <color rgb="FFFF0000"/>
        <rFont val="Arial"/>
        <family val="2"/>
      </rPr>
      <t xml:space="preserve">Minimim 20MPa concrete </t>
    </r>
    <r>
      <rPr>
        <sz val="8"/>
        <rFont val="Arial"/>
        <family val="2"/>
      </rPr>
      <t xml:space="preserve"> as Per Manufacture Guidelines 
</t>
    </r>
    <r>
      <rPr>
        <strike/>
        <sz val="8"/>
        <rFont val="Arial"/>
        <family val="2"/>
      </rPr>
      <t xml:space="preserve">
</t>
    </r>
    <r>
      <rPr>
        <sz val="8"/>
        <color rgb="FFFF0000"/>
        <rFont val="Arial"/>
        <family val="2"/>
      </rPr>
      <t xml:space="preserve">Typical Footing:
Footing dimension 900mm deep, with a 200mm dia </t>
    </r>
  </si>
  <si>
    <r>
      <t xml:space="preserve">IFC Drawings
</t>
    </r>
    <r>
      <rPr>
        <sz val="8"/>
        <color rgb="FFFF0000"/>
        <rFont val="Arial"/>
        <family val="2"/>
      </rPr>
      <t>Metroll - Colorbond - Metline</t>
    </r>
    <r>
      <rPr>
        <sz val="8"/>
        <rFont val="Arial"/>
        <family val="2"/>
      </rPr>
      <t xml:space="preserve">
</t>
    </r>
  </si>
  <si>
    <t>IFC Drawings
Metroll - Colorbond - Metline</t>
  </si>
  <si>
    <t>Metroll - Colorbond - Metline</t>
  </si>
  <si>
    <t>Where plinths are applicable, insert the plinth into the post at the bottom of the panel.
1 Plinth = 155mm high
2 Plinths = overlapped 265mm high 
3 Plinths = overlapped 375mm high
4 Plinths = overlapped 485mm high
5 Plinths = overlapped 595mm high
Where more than one plinth is used, a 50 x 50 x 1.6mm SHS post must be used.</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</si>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</sst>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trike/>
      <sz val="8"/>
      <color theme="1"/>
      <name val="Arial"/>
      <family val="2"/>
    </font>
    <font>
      <strike/>
      <sz val="8"/>
      <name val="Arial"/>
      <family val="2"/>
    </font>
    <font>
      <strike/>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4" xfId="0" applyFont="1" applyBorder="1" applyAlignment="1">
      <alignment horizontal="left"/>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49" fontId="7" fillId="0" borderId="2" xfId="0" applyNumberFormat="1" applyFont="1" applyBorder="1" applyAlignment="1">
      <alignment horizontal="left"/>
    </xf>
    <xf numFmtId="0" fontId="16" fillId="0" borderId="1" xfId="0" applyFont="1" applyBorder="1" applyAlignment="1">
      <alignment horizontal="left" vertical="top" wrapText="1"/>
    </xf>
    <xf numFmtId="0" fontId="15" fillId="2" borderId="1" xfId="0" applyFont="1" applyFill="1" applyBorder="1" applyAlignment="1">
      <alignment horizontal="center" vertical="top"/>
    </xf>
    <xf numFmtId="0" fontId="6" fillId="2" borderId="1" xfId="0" applyFont="1" applyFill="1" applyBorder="1" applyAlignment="1">
      <alignment horizontal="center" vertical="center"/>
    </xf>
    <xf numFmtId="0" fontId="6" fillId="0" borderId="1" xfId="0" applyFont="1" applyBorder="1" applyAlignment="1">
      <alignment horizontal="left" vertical="top" wrapText="1"/>
    </xf>
    <xf numFmtId="0" fontId="6"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top"/>
    </xf>
    <xf numFmtId="0" fontId="7" fillId="0" borderId="0" xfId="0" applyFont="1"/>
    <xf numFmtId="0" fontId="17" fillId="0" borderId="1" xfId="0" applyFont="1" applyBorder="1" applyAlignment="1">
      <alignment horizontal="left" vertical="top" wrapText="1"/>
    </xf>
    <xf numFmtId="0" fontId="17" fillId="2" borderId="1" xfId="0" applyFont="1" applyFill="1" applyBorder="1" applyAlignment="1">
      <alignment horizontal="center" vertical="top"/>
    </xf>
    <xf numFmtId="2" fontId="6" fillId="2" borderId="1" xfId="0" applyNumberFormat="1" applyFont="1" applyFill="1" applyBorder="1" applyAlignment="1">
      <alignment horizontal="center" vertical="center"/>
    </xf>
    <xf numFmtId="0" fontId="6" fillId="0" borderId="1" xfId="0" applyFont="1" applyBorder="1" applyAlignment="1">
      <alignment horizontal="left"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427183</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11</xdr:row>
      <xdr:rowOff>28577</xdr:rowOff>
    </xdr:from>
    <xdr:to>
      <xdr:col>1</xdr:col>
      <xdr:colOff>427183</xdr:colOff>
      <xdr:row>15</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7"/>
  <sheetViews>
    <sheetView tabSelected="1" view="pageBreakPreview" zoomScale="145" zoomScaleNormal="100" zoomScaleSheetLayoutView="145" workbookViewId="0">
      <selection activeCell="C10" sqref="C10:D10"/>
    </sheetView>
  </sheetViews>
  <sheetFormatPr defaultColWidth="9.140625" defaultRowHeight="14.25" x14ac:dyDescent="0.2"/>
  <cols>
    <col min="1" max="1" width="13" style="34" customWidth="1"/>
    <col min="2" max="2" width="33.85546875" style="3" customWidth="1"/>
    <col min="3" max="3" width="18" style="34" customWidth="1"/>
    <col min="4" max="4" width="31.5703125" style="3" customWidth="1"/>
    <col min="5" max="10" width="10.7109375" style="3" customWidth="1"/>
    <col min="11" max="16384" width="9.140625" style="3"/>
  </cols>
  <sheetData>
    <row r="1" spans="1:18" ht="15" x14ac:dyDescent="0.25">
      <c r="A1" s="36" t="s">
        <v>0</v>
      </c>
    </row>
    <row r="2" spans="1:18" ht="15" x14ac:dyDescent="0.25">
      <c r="A2" s="37" t="s">
        <v>1</v>
      </c>
      <c r="B2" s="10"/>
      <c r="C2" s="81" t="str">
        <f>"ITP-"&amp;C3&amp;"-"&amp;C5&amp;"-"&amp;C4</f>
        <v>ITP-222-CIV-Calder Park Drive-Residential Fencing</v>
      </c>
      <c r="D2" s="82"/>
    </row>
    <row r="3" spans="1:18" ht="15" x14ac:dyDescent="0.25">
      <c r="A3" s="37" t="s">
        <v>2</v>
      </c>
      <c r="B3" s="10"/>
      <c r="C3" s="45" t="s">
        <v>109</v>
      </c>
      <c r="D3" s="33"/>
    </row>
    <row r="4" spans="1:18" ht="15" x14ac:dyDescent="0.25">
      <c r="A4" s="37" t="s">
        <v>3</v>
      </c>
      <c r="B4" s="10"/>
      <c r="C4" s="73" t="s">
        <v>78</v>
      </c>
      <c r="D4" s="74"/>
    </row>
    <row r="5" spans="1:18" ht="15" x14ac:dyDescent="0.25">
      <c r="A5" s="37" t="s">
        <v>4</v>
      </c>
      <c r="B5" s="10"/>
      <c r="C5" s="73" t="s">
        <v>5</v>
      </c>
      <c r="D5" s="74"/>
    </row>
    <row r="6" spans="1:18" ht="15" x14ac:dyDescent="0.25">
      <c r="A6" s="37" t="s">
        <v>6</v>
      </c>
      <c r="B6" s="10"/>
      <c r="C6" s="81">
        <v>0</v>
      </c>
      <c r="D6" s="82"/>
    </row>
    <row r="7" spans="1:18" ht="15" x14ac:dyDescent="0.25">
      <c r="A7" s="37" t="s">
        <v>7</v>
      </c>
      <c r="B7" s="10"/>
      <c r="C7" s="83">
        <v>45608</v>
      </c>
      <c r="D7" s="84"/>
    </row>
    <row r="8" spans="1:18" ht="15" x14ac:dyDescent="0.25">
      <c r="A8" s="37" t="s">
        <v>8</v>
      </c>
      <c r="B8" s="10"/>
      <c r="C8" s="81" t="s">
        <v>75</v>
      </c>
      <c r="D8" s="82"/>
    </row>
    <row r="9" spans="1:18" ht="15" x14ac:dyDescent="0.25">
      <c r="A9" s="37" t="s">
        <v>9</v>
      </c>
      <c r="B9" s="10"/>
      <c r="C9" s="73" t="s">
        <v>76</v>
      </c>
      <c r="D9" s="74"/>
    </row>
    <row r="10" spans="1:18" ht="15" x14ac:dyDescent="0.25">
      <c r="A10" s="37" t="s">
        <v>10</v>
      </c>
      <c r="B10" s="10"/>
      <c r="C10" s="73" t="s">
        <v>77</v>
      </c>
      <c r="D10" s="74"/>
    </row>
    <row r="12" spans="1:18" ht="24" customHeight="1" x14ac:dyDescent="0.2">
      <c r="A12" s="8"/>
      <c r="B12" s="9"/>
      <c r="C12" s="9"/>
      <c r="D12" s="75" t="s">
        <v>11</v>
      </c>
      <c r="E12" s="76"/>
      <c r="F12" s="76"/>
      <c r="G12" s="76"/>
      <c r="H12" s="76"/>
      <c r="I12" s="76"/>
      <c r="J12" s="76"/>
      <c r="K12" s="77"/>
    </row>
    <row r="13" spans="1:18" x14ac:dyDescent="0.2">
      <c r="A13" s="4"/>
      <c r="C13" s="3"/>
      <c r="D13" s="16"/>
      <c r="E13" s="61"/>
      <c r="F13" s="61"/>
      <c r="G13" s="61"/>
      <c r="H13" s="61"/>
      <c r="I13" s="62"/>
      <c r="J13" s="17" t="s">
        <v>12</v>
      </c>
      <c r="K13" s="18">
        <f>C6</f>
        <v>0</v>
      </c>
      <c r="O13" s="1"/>
      <c r="P13" s="1"/>
      <c r="Q13" s="1"/>
      <c r="R13" s="1"/>
    </row>
    <row r="14" spans="1:18" x14ac:dyDescent="0.2">
      <c r="A14" s="4"/>
      <c r="C14" s="3"/>
      <c r="D14" s="65"/>
      <c r="E14" s="66"/>
      <c r="F14" s="66"/>
      <c r="G14" s="66"/>
      <c r="H14" s="66"/>
      <c r="I14" s="67"/>
      <c r="J14" s="11" t="s">
        <v>13</v>
      </c>
      <c r="K14" s="29">
        <f>C7</f>
        <v>45608</v>
      </c>
    </row>
    <row r="15" spans="1:18" x14ac:dyDescent="0.2">
      <c r="A15" s="4"/>
      <c r="C15" s="3"/>
      <c r="D15" s="68"/>
      <c r="E15" s="69"/>
      <c r="F15" s="69"/>
      <c r="G15" s="69"/>
      <c r="H15" s="69"/>
      <c r="I15" s="70"/>
      <c r="J15" s="13"/>
      <c r="K15" s="13"/>
      <c r="O15" s="1"/>
      <c r="P15" s="1"/>
      <c r="Q15" s="1"/>
      <c r="R15" s="1"/>
    </row>
    <row r="16" spans="1:18" ht="14.25" customHeight="1" x14ac:dyDescent="0.2">
      <c r="A16" s="78"/>
      <c r="B16" s="79"/>
      <c r="C16" s="79"/>
      <c r="D16" s="19"/>
      <c r="E16" s="63"/>
      <c r="F16" s="63"/>
      <c r="G16" s="63"/>
      <c r="H16" s="63"/>
      <c r="I16" s="64"/>
      <c r="J16" s="12"/>
      <c r="K16" s="12"/>
      <c r="O16" s="1"/>
      <c r="P16" s="1"/>
      <c r="Q16" s="1"/>
      <c r="R16" s="1"/>
    </row>
    <row r="17" spans="1:19" ht="18.75" customHeight="1" x14ac:dyDescent="0.2">
      <c r="A17" s="26" t="s">
        <v>14</v>
      </c>
      <c r="B17" s="27"/>
      <c r="C17" s="10"/>
      <c r="D17" s="28"/>
      <c r="E17" s="28"/>
      <c r="F17" s="28"/>
      <c r="G17" s="28"/>
      <c r="H17" s="28"/>
      <c r="I17" s="28"/>
      <c r="J17" s="28"/>
      <c r="K17" s="10"/>
      <c r="Q17" s="1"/>
      <c r="R17" s="1"/>
    </row>
    <row r="18" spans="1:19" ht="14.25" customHeight="1" x14ac:dyDescent="0.2">
      <c r="A18" s="80" t="s">
        <v>15</v>
      </c>
      <c r="B18" s="80" t="s">
        <v>16</v>
      </c>
      <c r="C18" s="80" t="s">
        <v>17</v>
      </c>
      <c r="D18" s="80" t="s">
        <v>18</v>
      </c>
      <c r="E18" s="80" t="s">
        <v>19</v>
      </c>
      <c r="F18" s="80"/>
      <c r="G18" s="80"/>
      <c r="H18" s="80" t="s">
        <v>20</v>
      </c>
      <c r="I18" s="80" t="s">
        <v>21</v>
      </c>
      <c r="J18" s="72" t="s">
        <v>22</v>
      </c>
      <c r="K18" s="80" t="s">
        <v>23</v>
      </c>
      <c r="R18" s="1"/>
      <c r="S18" s="1"/>
    </row>
    <row r="19" spans="1:19" x14ac:dyDescent="0.2">
      <c r="A19" s="80"/>
      <c r="B19" s="80"/>
      <c r="C19" s="80"/>
      <c r="D19" s="80"/>
      <c r="E19" s="2" t="s">
        <v>24</v>
      </c>
      <c r="F19" s="2" t="s">
        <v>25</v>
      </c>
      <c r="G19" s="2" t="s">
        <v>26</v>
      </c>
      <c r="H19" s="80"/>
      <c r="I19" s="80"/>
      <c r="J19" s="72"/>
      <c r="K19" s="80"/>
      <c r="R19" s="1"/>
      <c r="S19" s="1"/>
    </row>
    <row r="20" spans="1:19" x14ac:dyDescent="0.2">
      <c r="A20" s="14">
        <v>1</v>
      </c>
      <c r="B20" s="71" t="s">
        <v>27</v>
      </c>
      <c r="C20" s="71"/>
      <c r="D20" s="71"/>
      <c r="E20" s="71"/>
      <c r="F20" s="71"/>
      <c r="G20" s="71"/>
      <c r="H20" s="71"/>
      <c r="I20" s="71"/>
      <c r="J20" s="71"/>
      <c r="K20" s="71"/>
    </row>
    <row r="21" spans="1:19" ht="33.75" x14ac:dyDescent="0.2">
      <c r="A21" s="15" t="s">
        <v>28</v>
      </c>
      <c r="B21" s="7" t="s">
        <v>29</v>
      </c>
      <c r="C21" s="41" t="s">
        <v>103</v>
      </c>
      <c r="D21" s="5" t="s">
        <v>30</v>
      </c>
      <c r="E21" s="5" t="s">
        <v>30</v>
      </c>
      <c r="F21" s="5" t="s">
        <v>30</v>
      </c>
      <c r="G21" s="5" t="s">
        <v>30</v>
      </c>
      <c r="H21" s="5" t="s">
        <v>30</v>
      </c>
      <c r="I21" s="5" t="s">
        <v>30</v>
      </c>
      <c r="J21" s="5" t="s">
        <v>31</v>
      </c>
      <c r="K21" s="5" t="s">
        <v>30</v>
      </c>
    </row>
    <row r="22" spans="1:19" x14ac:dyDescent="0.2">
      <c r="A22" s="14">
        <v>2</v>
      </c>
      <c r="B22" s="71" t="s">
        <v>32</v>
      </c>
      <c r="C22" s="71"/>
      <c r="D22" s="71"/>
      <c r="E22" s="71"/>
      <c r="F22" s="71"/>
      <c r="G22" s="71"/>
      <c r="H22" s="71"/>
      <c r="I22" s="71"/>
      <c r="J22" s="71"/>
      <c r="K22" s="71"/>
    </row>
    <row r="23" spans="1:19" ht="56.25" x14ac:dyDescent="0.2">
      <c r="A23" s="15" t="s">
        <v>33</v>
      </c>
      <c r="B23" s="42" t="s">
        <v>34</v>
      </c>
      <c r="C23" s="31" t="s">
        <v>92</v>
      </c>
      <c r="D23" s="31" t="s">
        <v>102</v>
      </c>
      <c r="E23" s="30" t="s">
        <v>35</v>
      </c>
      <c r="F23" s="30" t="s">
        <v>36</v>
      </c>
      <c r="G23" s="32" t="s">
        <v>37</v>
      </c>
      <c r="H23" s="30" t="s">
        <v>38</v>
      </c>
      <c r="I23" s="30" t="s">
        <v>39</v>
      </c>
      <c r="J23" s="43"/>
      <c r="K23" s="43"/>
    </row>
    <row r="24" spans="1:19" ht="67.5" x14ac:dyDescent="0.2">
      <c r="A24" s="15" t="s">
        <v>40</v>
      </c>
      <c r="B24" s="7" t="s">
        <v>93</v>
      </c>
      <c r="C24" s="44" t="s">
        <v>41</v>
      </c>
      <c r="D24" s="44" t="s">
        <v>94</v>
      </c>
      <c r="E24" s="5" t="s">
        <v>42</v>
      </c>
      <c r="F24" s="5" t="s">
        <v>43</v>
      </c>
      <c r="G24" s="6" t="s">
        <v>44</v>
      </c>
      <c r="H24" s="30" t="s">
        <v>38</v>
      </c>
      <c r="I24" s="30" t="s">
        <v>39</v>
      </c>
      <c r="J24" s="6"/>
      <c r="K24" s="6"/>
    </row>
    <row r="25" spans="1:19" x14ac:dyDescent="0.2">
      <c r="A25" s="14">
        <v>3</v>
      </c>
      <c r="B25" s="71" t="s">
        <v>45</v>
      </c>
      <c r="C25" s="71"/>
      <c r="D25" s="71"/>
      <c r="E25" s="71"/>
      <c r="F25" s="71"/>
      <c r="G25" s="71"/>
      <c r="H25" s="71"/>
      <c r="I25" s="71"/>
      <c r="J25" s="71"/>
      <c r="K25" s="71"/>
    </row>
    <row r="26" spans="1:19" ht="78.75" x14ac:dyDescent="0.2">
      <c r="A26" s="15" t="s">
        <v>46</v>
      </c>
      <c r="B26" s="42" t="s">
        <v>47</v>
      </c>
      <c r="C26" s="31" t="s">
        <v>48</v>
      </c>
      <c r="D26" s="31" t="s">
        <v>95</v>
      </c>
      <c r="E26" s="30" t="s">
        <v>49</v>
      </c>
      <c r="F26" s="30" t="s">
        <v>50</v>
      </c>
      <c r="G26" s="32" t="s">
        <v>44</v>
      </c>
      <c r="H26" s="30" t="s">
        <v>51</v>
      </c>
      <c r="I26" s="30" t="s">
        <v>52</v>
      </c>
      <c r="J26" s="32"/>
      <c r="K26" s="6"/>
    </row>
    <row r="27" spans="1:19" x14ac:dyDescent="0.2">
      <c r="A27" s="14">
        <v>4</v>
      </c>
      <c r="B27" s="71" t="s">
        <v>53</v>
      </c>
      <c r="C27" s="71"/>
      <c r="D27" s="71"/>
      <c r="E27" s="71"/>
      <c r="F27" s="71"/>
      <c r="G27" s="71"/>
      <c r="H27" s="71"/>
      <c r="I27" s="71"/>
      <c r="J27" s="71"/>
      <c r="K27" s="71"/>
    </row>
    <row r="28" spans="1:19" ht="78.75" x14ac:dyDescent="0.2">
      <c r="A28" s="15" t="s">
        <v>54</v>
      </c>
      <c r="B28" s="31" t="s">
        <v>55</v>
      </c>
      <c r="C28" s="31" t="s">
        <v>105</v>
      </c>
      <c r="D28" s="41" t="s">
        <v>96</v>
      </c>
      <c r="E28" s="30" t="s">
        <v>56</v>
      </c>
      <c r="F28" s="30"/>
      <c r="G28" s="32" t="s">
        <v>44</v>
      </c>
      <c r="H28" s="30" t="s">
        <v>38</v>
      </c>
      <c r="I28" s="30" t="s">
        <v>52</v>
      </c>
      <c r="J28" s="6"/>
      <c r="K28" s="6"/>
    </row>
    <row r="29" spans="1:19" ht="67.5" x14ac:dyDescent="0.2">
      <c r="A29" s="15" t="s">
        <v>57</v>
      </c>
      <c r="B29" s="31" t="s">
        <v>58</v>
      </c>
      <c r="C29" s="31" t="s">
        <v>48</v>
      </c>
      <c r="D29" s="31" t="s">
        <v>97</v>
      </c>
      <c r="E29" s="30" t="s">
        <v>56</v>
      </c>
      <c r="F29" s="30" t="s">
        <v>59</v>
      </c>
      <c r="G29" s="32" t="s">
        <v>44</v>
      </c>
      <c r="H29" s="30" t="s">
        <v>38</v>
      </c>
      <c r="I29" s="30" t="s">
        <v>52</v>
      </c>
      <c r="J29" s="6"/>
      <c r="K29" s="6"/>
    </row>
    <row r="30" spans="1:19" ht="78.75" x14ac:dyDescent="0.2">
      <c r="A30" s="15">
        <v>4.3</v>
      </c>
      <c r="B30" s="41" t="s">
        <v>61</v>
      </c>
      <c r="C30" s="31" t="s">
        <v>98</v>
      </c>
      <c r="D30" s="41" t="s">
        <v>104</v>
      </c>
      <c r="E30" s="30" t="s">
        <v>60</v>
      </c>
      <c r="F30" s="5" t="s">
        <v>62</v>
      </c>
      <c r="G30" s="6" t="s">
        <v>44</v>
      </c>
      <c r="H30" s="30" t="s">
        <v>38</v>
      </c>
      <c r="I30" s="30" t="s">
        <v>63</v>
      </c>
      <c r="J30" s="6"/>
      <c r="K30" s="6"/>
    </row>
    <row r="31" spans="1:19" ht="67.5" x14ac:dyDescent="0.2">
      <c r="A31" s="15">
        <v>4.4000000000000004</v>
      </c>
      <c r="B31" s="41" t="s">
        <v>64</v>
      </c>
      <c r="C31" s="31" t="s">
        <v>98</v>
      </c>
      <c r="D31" s="41" t="s">
        <v>99</v>
      </c>
      <c r="E31" s="30" t="s">
        <v>60</v>
      </c>
      <c r="F31" s="30" t="s">
        <v>59</v>
      </c>
      <c r="G31" s="32" t="s">
        <v>44</v>
      </c>
      <c r="H31" s="30" t="s">
        <v>38</v>
      </c>
      <c r="I31" s="30" t="s">
        <v>65</v>
      </c>
      <c r="J31" s="6"/>
      <c r="K31" s="6"/>
    </row>
    <row r="32" spans="1:19" s="53" customFormat="1" ht="78.75" x14ac:dyDescent="0.2">
      <c r="A32" s="48">
        <v>4.5999999999999996</v>
      </c>
      <c r="B32" s="49" t="s">
        <v>80</v>
      </c>
      <c r="C32" s="50" t="s">
        <v>100</v>
      </c>
      <c r="D32" s="49" t="s">
        <v>81</v>
      </c>
      <c r="E32" s="51" t="s">
        <v>56</v>
      </c>
      <c r="F32" s="51" t="s">
        <v>59</v>
      </c>
      <c r="G32" s="52" t="s">
        <v>44</v>
      </c>
      <c r="H32" s="51" t="s">
        <v>38</v>
      </c>
      <c r="I32" s="51" t="s">
        <v>52</v>
      </c>
      <c r="J32" s="52"/>
      <c r="K32" s="52"/>
    </row>
    <row r="33" spans="1:11" s="53" customFormat="1" ht="56.25" x14ac:dyDescent="0.2">
      <c r="A33" s="48" t="s">
        <v>67</v>
      </c>
      <c r="B33" s="49" t="s">
        <v>68</v>
      </c>
      <c r="C33" s="50" t="s">
        <v>66</v>
      </c>
      <c r="D33" s="54" t="s">
        <v>101</v>
      </c>
      <c r="E33" s="51" t="s">
        <v>56</v>
      </c>
      <c r="F33" s="51" t="s">
        <v>50</v>
      </c>
      <c r="G33" s="52" t="s">
        <v>44</v>
      </c>
      <c r="H33" s="51" t="s">
        <v>38</v>
      </c>
      <c r="I33" s="51" t="s">
        <v>69</v>
      </c>
      <c r="J33" s="55"/>
      <c r="K33" s="55"/>
    </row>
    <row r="34" spans="1:11" ht="101.25" x14ac:dyDescent="0.2">
      <c r="A34" s="15">
        <v>4.8</v>
      </c>
      <c r="B34" s="41" t="s">
        <v>82</v>
      </c>
      <c r="C34" s="31" t="s">
        <v>106</v>
      </c>
      <c r="D34" s="46" t="s">
        <v>83</v>
      </c>
      <c r="E34" s="30" t="s">
        <v>56</v>
      </c>
      <c r="F34" s="30" t="s">
        <v>50</v>
      </c>
      <c r="G34" s="32" t="s">
        <v>44</v>
      </c>
      <c r="H34" s="30" t="s">
        <v>38</v>
      </c>
      <c r="I34" s="30" t="s">
        <v>69</v>
      </c>
      <c r="J34" s="47"/>
      <c r="K34" s="47"/>
    </row>
    <row r="35" spans="1:11" ht="33.75" x14ac:dyDescent="0.2">
      <c r="A35" s="48">
        <v>4.9000000000000004</v>
      </c>
      <c r="B35" s="49" t="s">
        <v>84</v>
      </c>
      <c r="C35" s="50" t="s">
        <v>107</v>
      </c>
      <c r="D35" s="49" t="s">
        <v>85</v>
      </c>
      <c r="E35" s="51" t="s">
        <v>56</v>
      </c>
      <c r="F35" s="51" t="s">
        <v>59</v>
      </c>
      <c r="G35" s="52" t="s">
        <v>44</v>
      </c>
      <c r="H35" s="51" t="s">
        <v>38</v>
      </c>
      <c r="I35" s="51" t="s">
        <v>52</v>
      </c>
      <c r="J35" s="52"/>
      <c r="K35" s="52"/>
    </row>
    <row r="36" spans="1:11" ht="123.75" x14ac:dyDescent="0.2">
      <c r="A36" s="56">
        <v>4.0999999999999996</v>
      </c>
      <c r="B36" s="49" t="s">
        <v>86</v>
      </c>
      <c r="C36" s="50" t="s">
        <v>107</v>
      </c>
      <c r="D36" s="49" t="s">
        <v>108</v>
      </c>
      <c r="E36" s="51" t="s">
        <v>56</v>
      </c>
      <c r="F36" s="51" t="s">
        <v>59</v>
      </c>
      <c r="G36" s="52" t="s">
        <v>44</v>
      </c>
      <c r="H36" s="51" t="s">
        <v>38</v>
      </c>
      <c r="I36" s="51" t="s">
        <v>52</v>
      </c>
      <c r="J36" s="52"/>
      <c r="K36" s="52"/>
    </row>
    <row r="37" spans="1:11" x14ac:dyDescent="0.2">
      <c r="A37" s="14">
        <v>5</v>
      </c>
      <c r="B37" s="71" t="s">
        <v>70</v>
      </c>
      <c r="C37" s="71"/>
      <c r="D37" s="71"/>
      <c r="E37" s="71"/>
      <c r="F37" s="71"/>
      <c r="G37" s="71"/>
      <c r="H37" s="71"/>
      <c r="I37" s="71"/>
      <c r="J37" s="71"/>
      <c r="K37" s="71"/>
    </row>
    <row r="38" spans="1:11" s="53" customFormat="1" ht="22.5" x14ac:dyDescent="0.2">
      <c r="A38" s="48">
        <v>5.0999999999999996</v>
      </c>
      <c r="B38" s="57" t="s">
        <v>79</v>
      </c>
      <c r="C38" s="50" t="s">
        <v>107</v>
      </c>
      <c r="D38" s="50" t="s">
        <v>87</v>
      </c>
      <c r="E38" s="51" t="s">
        <v>60</v>
      </c>
      <c r="F38" s="51" t="s">
        <v>71</v>
      </c>
      <c r="G38" s="52" t="s">
        <v>44</v>
      </c>
      <c r="H38" s="51" t="s">
        <v>38</v>
      </c>
      <c r="I38" s="51" t="s">
        <v>52</v>
      </c>
      <c r="J38" s="52"/>
      <c r="K38" s="52"/>
    </row>
    <row r="39" spans="1:11" s="53" customFormat="1" ht="33.75" x14ac:dyDescent="0.2">
      <c r="A39" s="48">
        <v>5.2</v>
      </c>
      <c r="B39" s="57" t="s">
        <v>88</v>
      </c>
      <c r="C39" s="50" t="s">
        <v>66</v>
      </c>
      <c r="D39" s="50" t="s">
        <v>89</v>
      </c>
      <c r="E39" s="51" t="s">
        <v>91</v>
      </c>
      <c r="F39" s="51" t="s">
        <v>90</v>
      </c>
      <c r="G39" s="52" t="s">
        <v>44</v>
      </c>
      <c r="H39" s="51" t="s">
        <v>38</v>
      </c>
      <c r="I39" s="51" t="s">
        <v>52</v>
      </c>
      <c r="J39" s="52"/>
      <c r="K39" s="52"/>
    </row>
    <row r="40" spans="1:11" x14ac:dyDescent="0.2">
      <c r="A40" s="20"/>
      <c r="B40" s="58" t="s">
        <v>72</v>
      </c>
      <c r="C40" s="58"/>
      <c r="D40" s="58"/>
      <c r="E40" s="58"/>
      <c r="F40" s="58"/>
      <c r="G40" s="58"/>
      <c r="H40" s="58"/>
      <c r="I40" s="58"/>
      <c r="J40" s="58"/>
      <c r="K40" s="58"/>
    </row>
    <row r="41" spans="1:11" x14ac:dyDescent="0.2">
      <c r="A41" s="21"/>
      <c r="B41" s="59" t="s">
        <v>73</v>
      </c>
      <c r="C41" s="59"/>
      <c r="D41" s="59"/>
      <c r="E41" s="59"/>
      <c r="F41" s="59"/>
      <c r="G41" s="59"/>
      <c r="H41" s="59"/>
      <c r="I41" s="59"/>
      <c r="J41" s="59"/>
      <c r="K41" s="60"/>
    </row>
    <row r="42" spans="1:11" x14ac:dyDescent="0.2">
      <c r="A42" s="21"/>
      <c r="B42" s="59"/>
      <c r="C42" s="59"/>
      <c r="D42" s="59"/>
      <c r="E42" s="59"/>
      <c r="F42" s="59"/>
      <c r="G42" s="59"/>
      <c r="H42" s="59"/>
      <c r="I42" s="59"/>
      <c r="J42" s="59"/>
      <c r="K42" s="60"/>
    </row>
    <row r="43" spans="1:11" x14ac:dyDescent="0.2">
      <c r="A43" s="22"/>
      <c r="B43" s="23" t="s">
        <v>74</v>
      </c>
      <c r="C43" s="24"/>
      <c r="D43" s="24"/>
      <c r="E43" s="24"/>
      <c r="F43" s="24"/>
      <c r="G43" s="24"/>
      <c r="H43" s="24"/>
      <c r="I43" s="24"/>
      <c r="J43" s="24"/>
      <c r="K43" s="25"/>
    </row>
    <row r="44" spans="1:11" x14ac:dyDescent="0.2">
      <c r="A44" s="38"/>
      <c r="B44" s="58"/>
      <c r="C44" s="58"/>
      <c r="D44" s="58"/>
      <c r="E44" s="58"/>
      <c r="F44" s="58"/>
      <c r="G44" s="58"/>
      <c r="H44" s="58"/>
      <c r="I44" s="58"/>
      <c r="J44" s="58"/>
      <c r="K44" s="58"/>
    </row>
    <row r="45" spans="1:11" ht="14.25" customHeight="1" x14ac:dyDescent="0.2">
      <c r="A45" s="39"/>
      <c r="B45" s="59"/>
      <c r="C45" s="59"/>
      <c r="D45" s="59"/>
      <c r="E45" s="59"/>
      <c r="F45" s="59"/>
      <c r="G45" s="59"/>
      <c r="H45" s="59"/>
      <c r="I45" s="59"/>
      <c r="J45" s="59"/>
      <c r="K45" s="60"/>
    </row>
    <row r="46" spans="1:11" x14ac:dyDescent="0.2">
      <c r="A46" s="39"/>
      <c r="B46" s="59"/>
      <c r="C46" s="59"/>
      <c r="D46" s="59"/>
      <c r="E46" s="59"/>
      <c r="F46" s="59"/>
      <c r="G46" s="59"/>
      <c r="H46" s="59"/>
      <c r="I46" s="59"/>
      <c r="J46" s="59"/>
      <c r="K46" s="60"/>
    </row>
    <row r="47" spans="1:11" ht="21" customHeight="1" x14ac:dyDescent="0.2">
      <c r="A47" s="40"/>
      <c r="B47" s="23"/>
      <c r="C47" s="35"/>
      <c r="D47" s="24"/>
      <c r="E47" s="24"/>
      <c r="F47" s="24"/>
      <c r="G47" s="24"/>
      <c r="H47" s="24"/>
      <c r="I47" s="24"/>
      <c r="J47" s="24"/>
      <c r="K47" s="25"/>
    </row>
  </sheetData>
  <mergeCells count="32">
    <mergeCell ref="C5:D5"/>
    <mergeCell ref="C4:D4"/>
    <mergeCell ref="C2:D2"/>
    <mergeCell ref="C9:D9"/>
    <mergeCell ref="C8:D8"/>
    <mergeCell ref="C7:D7"/>
    <mergeCell ref="C6:D6"/>
    <mergeCell ref="C10:D10"/>
    <mergeCell ref="B27:K27"/>
    <mergeCell ref="D12:K12"/>
    <mergeCell ref="A16:C16"/>
    <mergeCell ref="A18:A19"/>
    <mergeCell ref="K18:K19"/>
    <mergeCell ref="I18:I19"/>
    <mergeCell ref="H18:H19"/>
    <mergeCell ref="E18:G18"/>
    <mergeCell ref="D18:D19"/>
    <mergeCell ref="C18:C19"/>
    <mergeCell ref="B18:B19"/>
    <mergeCell ref="B44:K44"/>
    <mergeCell ref="B45:K46"/>
    <mergeCell ref="E13:I13"/>
    <mergeCell ref="E16:I16"/>
    <mergeCell ref="D14:I14"/>
    <mergeCell ref="D15:I15"/>
    <mergeCell ref="B20:K20"/>
    <mergeCell ref="J18:J19"/>
    <mergeCell ref="B22:K22"/>
    <mergeCell ref="B25:K25"/>
    <mergeCell ref="B37:K37"/>
    <mergeCell ref="B40:K40"/>
    <mergeCell ref="B41:K42"/>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1"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MRPA-1160097302-395412</_dlc_DocId>
    <_dlc_DocIdUrl xmlns="8aefd74c-d14b-451e-bb38-cf3a729b3efa">
      <Url>https://fultonhogan.sharepoint.com/teams/PD05433/_layouts/15/DocIdRedir.aspx?ID=MRPA-1160097302-395412</Url>
      <Description>MRPA-1160097302-395412</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Transmittal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14F105F2-E9C0-4FFD-AF99-84ED89AEA2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2024-11-13T05:05:09Z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3d56a697-de23-482d-8591-55c6d9664d69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