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012-CIV-CAMMS-RSS Wall\"/>
    </mc:Choice>
  </mc:AlternateContent>
  <bookViews>
    <workbookView xWindow="0" yWindow="0" windowWidth="28800" windowHeight="12300"/>
  </bookViews>
  <sheets>
    <sheet name="ITP-CIV-RSS Walls" sheetId="1" r:id="rId1"/>
  </sheets>
  <definedNames>
    <definedName name="_xlnm.Print_Area" localSheetId="0">'ITP-CIV-RSS Walls'!$A$11:$K$50</definedName>
    <definedName name="_xlnm.Print_Titles" localSheetId="0">'ITP-CIV-RSS Walls'!$11:$18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<sst xmlns="http://schemas.openxmlformats.org/spreadsheetml/2006/main" count="234" uniqueCount="152">
  <si>
    <t>ConQA Team Notes:</t>
  </si>
  <si>
    <t xml:space="preserve">Document Title:  </t>
  </si>
  <si>
    <t>ITP Description:</t>
  </si>
  <si>
    <t>Discipline (e.g. CIV/STR/RAIL:</t>
  </si>
  <si>
    <t>Revision Number:</t>
  </si>
  <si>
    <t>0</t>
  </si>
  <si>
    <t>Revision Date:</t>
  </si>
  <si>
    <t xml:space="preserve">ITP created by: </t>
  </si>
  <si>
    <t>Victor Mira</t>
  </si>
  <si>
    <t xml:space="preserve">ITP approved for use by: </t>
  </si>
  <si>
    <t>Inspection &amp; Test Plan - insert description here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</si>
  <si>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</si>
  <si>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</si>
  <si>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</si>
  <si>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</si>
  <si>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</si>
  <si>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</si>
  <si>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</si>
  <si>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</si>
  <si>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</si>
  <si>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</si>
  <si>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</si>
  <si>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</si>
  <si>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</si>
  <si>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</si>
  <si>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</si>
  <si>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</si>
  <si>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</si>
  <si>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682 November 2018</t>
  </si>
  <si>
    <t>N/A</t>
  </si>
  <si>
    <t>NA</t>
  </si>
  <si>
    <t>VicRoads Section
204 December 2015</t>
  </si>
  <si>
    <t>IFC drawings</t>
  </si>
  <si>
    <t>Preliminaries-Materials</t>
  </si>
  <si>
    <t>2.1</t>
  </si>
  <si>
    <t>Concrete-Leveling Pad</t>
  </si>
  <si>
    <t>Document Review</t>
  </si>
  <si>
    <t>Each element</t>
  </si>
  <si>
    <t>HP*</t>
  </si>
  <si>
    <t>PE/Nominated Authority</t>
  </si>
  <si>
    <t>This ITP</t>
  </si>
  <si>
    <t>2.2</t>
  </si>
  <si>
    <t>Select fill</t>
  </si>
  <si>
    <t>HP</t>
  </si>
  <si>
    <t>Nominated Authority</t>
  </si>
  <si>
    <t>3</t>
  </si>
  <si>
    <t>Preliminaries-Documents</t>
  </si>
  <si>
    <t>3.1</t>
  </si>
  <si>
    <t>RSS Panels</t>
  </si>
  <si>
    <t>Once for each type of panels</t>
  </si>
  <si>
    <t>IP</t>
  </si>
  <si>
    <t>PE</t>
  </si>
  <si>
    <t>4</t>
  </si>
  <si>
    <t>Pre-Construction Activities</t>
  </si>
  <si>
    <t>Surveyor
SE/PE/SPE</t>
  </si>
  <si>
    <t>5</t>
  </si>
  <si>
    <t>Construction / Installation Activities</t>
  </si>
  <si>
    <t>Each Lot</t>
  </si>
  <si>
    <t>IFC Drawings</t>
  </si>
  <si>
    <t>Measure
Visual</t>
  </si>
  <si>
    <t>SE/Site Supervisor</t>
  </si>
  <si>
    <t>Form Levelling pad</t>
  </si>
  <si>
    <t>Visual</t>
  </si>
  <si>
    <t>Concrete testing for compressive strength shall be undertaken at the testing frequency specified in VicRoads Section 610.16 (b)
Attache: Concrete test report</t>
  </si>
  <si>
    <t>5.7</t>
  </si>
  <si>
    <t>Wall Panels Installation</t>
  </si>
  <si>
    <t>682.17</t>
  </si>
  <si>
    <t>Visual Measure</t>
  </si>
  <si>
    <t>Each course of facing panel</t>
  </si>
  <si>
    <t>PE/SE</t>
  </si>
  <si>
    <t xml:space="preserve">Inspection record checklist:
CHK-CIV-RSS Pre-cast panel installation </t>
  </si>
  <si>
    <t xml:space="preserve">Fill </t>
  </si>
  <si>
    <t>682.16</t>
  </si>
  <si>
    <t>Visual
Test
Measure</t>
  </si>
  <si>
    <t>Each layaer of fill</t>
  </si>
  <si>
    <t>Inspection record checklist:
CHK-CIV-RSS Fill installation</t>
  </si>
  <si>
    <t>6</t>
  </si>
  <si>
    <t>Post-construction / Post-installation Activities</t>
  </si>
  <si>
    <t>6.1</t>
  </si>
  <si>
    <t xml:space="preserve">As-built Survey </t>
  </si>
  <si>
    <t>6.2</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</si>
  <si>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</si>
  <si>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</si>
  <si>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</si>
  <si>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</si>
  <si>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</si>
  <si>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</si>
  <si>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</si>
  <si>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</si>
  <si>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IFC drawings
</t>
  </si>
  <si>
    <t>Leveling Pad Concrete Pour</t>
  </si>
  <si>
    <t>Leveling Pad Concrete Testing</t>
  </si>
  <si>
    <t>Survey Report</t>
  </si>
  <si>
    <t>Concrete Pour record</t>
  </si>
  <si>
    <t>General fill</t>
  </si>
  <si>
    <t>Backfill behind the reinforced block shall be Vicroads Type B or better and: 
pH &gt; 5.5
CHLORIDES &lt; 2000 mg/kg
SULPHATES &lt; 1000 mg/kg
Reference: Material approval in Teambinder</t>
  </si>
  <si>
    <t>Each material specification</t>
  </si>
  <si>
    <t>Foundation</t>
  </si>
  <si>
    <r>
      <t>The foundation material beneath the RSS fill shall be inspected on site by a qualified geotechnical Engineerto ensure that the soil conditions meet the assumed material properties:
Description: Stiff Clay or better
Unit Weight: 18 kN/m3
Effective friction angle: 28</t>
    </r>
    <r>
      <rPr>
        <sz val="8"/>
        <color theme="1"/>
        <rFont val="Calibri"/>
        <family val="2"/>
      </rPr>
      <t>°</t>
    </r>
    <r>
      <rPr>
        <sz val="8"/>
        <color theme="1"/>
        <rFont val="Arial"/>
        <family val="2"/>
      </rPr>
      <t xml:space="preserve">
Effective Cohession: 5 kPa
Undrained cohesion: 80 kPa</t>
    </r>
  </si>
  <si>
    <t>Test
Document Review
Visual</t>
  </si>
  <si>
    <t>Each retaining Wall</t>
  </si>
  <si>
    <t xml:space="preserve">PE/Geotechnical Engineer
</t>
  </si>
  <si>
    <t>IFC Drawings
MRO-052-C-SME-DRG-32-MPK-CSW-2053</t>
  </si>
  <si>
    <t>Where the foundation material does not meet the assumed material parameters, the existing ground shall be replaced with VR Type A fill Compacted in accordance with VR 204
- Ground improvement works shall be keyed into surrounding material at minimum 200mm Bench width
- Ground improvement works shall extend beyond either side of bridge approach to detail show in IFC drawing</t>
  </si>
  <si>
    <t>Each retaining wall</t>
  </si>
  <si>
    <t>VR 204.12
VR 204.11</t>
  </si>
  <si>
    <t>areas upon which fills are to be constructed shall be test rolled in accordance with VR 173
No Fill shall be placed against or within 3 meters of a structure until the foundation for the fill has been reviewed by the superintendant</t>
  </si>
  <si>
    <t>PE/Niminated Authority</t>
  </si>
  <si>
    <t>Precast supplier is required to provide the following Quality Assurance documentation for each element, typically this consists of:
i. Certificate of Compliance / Birth Certificate
   - 1. Concrete strength; 
   - 2.Date of manufacture; 
   - 3.Unique Identification number; 
   - 4.Mass; 
   - 5.Confirmation of number, type and capacity of lifting inserts; 
   - 6.Quality assurance sign-off.
ii. Compressive strength test results
iii. Precast Lifting Design
iv. Pre-pour check sheet / ITP
v. Post-pour check sheet / ITP
vi. Covermeter check record
vii. Record of dimensional measurements
Collate: Precast Quality Assurance Documentation so it can be uploaded into Teambinder pre-cast supply Lot (don't attach it here)
[Free text]: Reference: Precast panels MDR Lot in TeamBinder:</t>
  </si>
  <si>
    <t>Select fill shall comply with the requirements of the RSS designer:
UNIT WEIGHT: 22 ± 2 kN/m³
INTERNAL FRICTION ANGLE ≥ 34.5°
Gradation:
150mm    :  100% PASSING
37.5mm   :  60 TO 100% PASSING
9.5mm     :  25 TO 100% PASSING
2.36mm   :  15 TO 100% PASSING
0.6mm     :  10 TO 100% PASSING
0.075mm :  0 TO  15%   PASSING
Electrochemical Properties:
RESISTIVITY &gt;1000 Ω-cm
CHLORIDES &lt;200 mg/kg
SULPHATES &lt;200 mg/kg
ORGANIC CONTENT 0%
Structural Properties:
COEFFICIENT OF UNIFORMITY ≥ 5
LIQUID LIMIT ≤ 30%
PLASTICITY INDEX ≤ 12
The select backfill must meet the minimum requirements of Vicroads Type A filling
[Free textx]: Reference: Material approval in Teambinder</t>
  </si>
  <si>
    <t>CONCRETE COMPRESSIVE STRENGTH GRADE MUST NOT BE LESS THAN N25 FOR LEVELLING COURSE AND BACKING BLOCKS;
[Free text]: Reference: Teambinder MA number:</t>
  </si>
  <si>
    <t>Precast panels Birth certificates and MDR Lot</t>
  </si>
  <si>
    <t>This ITP
Test results</t>
  </si>
  <si>
    <t>Levelling Pad-Survey Set out</t>
  </si>
  <si>
    <t>IFC Drawings
VR 682.20
MRP-052-C-RFL-DRG-33-CBE-CSW-1201
MRP-052-C-RFL-DRG-33-CBE-CSW-1202
MRP-052-C-RFL-DRG-33-CBE-CSW-1203
MRP-052-C-RFL-DRG-33-CBE-CSW-1204</t>
  </si>
  <si>
    <t xml:space="preserve">Survey activities to be undertaken to ensure and validate that all Works meet level and location requirements within the tolerances as per the tables in IFC Drawings and Vicroads Specification
</t>
  </si>
  <si>
    <t>Surveyor
SE/PE</t>
  </si>
  <si>
    <t>IFC Drawings
MRP-052-C-RFL-DRG-33-CBE-CSW-1201
MRP-052-C-RFL-DRG-33-CBE-CSW-1202
MRP-052-C-RFL-DRG-33-CBE-CSW-1203
MRP-052-C-RFL-DRG-33-CBE-CSW-1204</t>
  </si>
  <si>
    <t>Form timber shutters to edge of levelling pad
- Levelling pad is a 500mm wide by 150mm thick unreinforced concrete footing
- The leveling course level shall NOT deviate from the specified level by  mor than ±3mm.
- 20mm Nominal gap between levelling pad and adjacent ground beam is to be maintained</t>
  </si>
  <si>
    <t>Concrete to be placed in accordance with 610.
Attach: Concrete Delivery Docket</t>
  </si>
  <si>
    <t>Levelling Pad-Post Pour Survey-Levelling Course</t>
  </si>
  <si>
    <t>PE/Surveyor</t>
  </si>
  <si>
    <t>Attach Survey Report</t>
  </si>
  <si>
    <t>Attach Concrete Test Report</t>
  </si>
  <si>
    <t xml:space="preserve">The Contractor shall submit compaction test results for each layer of fill placement to the Superintendent for review and acceptance.  No further fill placement shall be allowed if the total thickness of fill placement is greater than 1 m measured from the last layer that has been accepted.  If any layer is found to be not in compliance with the compaction requirement, that layer and the layers above it shall be removed.
Refer to checklist for each fill layer
- Attach: Lot map
</t>
  </si>
  <si>
    <t xml:space="preserve">Perforated Pipe-material </t>
  </si>
  <si>
    <t>Perforated plastic pipe perforations shall be a maximum width of 1.5mm and minimum length of 150mm per m2
Reference: Teambinder MA number:</t>
  </si>
  <si>
    <t>Document review
Measure</t>
  </si>
  <si>
    <t>Each wall</t>
  </si>
  <si>
    <t>Material approval</t>
  </si>
  <si>
    <t>Wall Post construction monitoring</t>
  </si>
  <si>
    <t>VR 682.20
VR 682.21</t>
  </si>
  <si>
    <t>.  The Contractor shall take measurements of the position of the RSS at the points defined in clause 682.20(a) to (f) at intervals not exceeding one month for the first six months immediately following completion of the RSS and at intervals not exceeding six months thereafter until the end of the Defects Liability Period. 
a) plan position shown on the drawings, at base of wall shall not exceed 15 mm;
(b) relative displacement of adjoining smooth panel faces shall not exceed 15 mm measured normal to face of wall;
(c) local deviation of the wall face measured at any location with a 3 m straight edge shall not exceed 15 mm;
(d) the tolerance on position measured at the top of the wall face shall not exceed 5 mm per 1 metre of wall height;
(e) the wall level shall not deviate from the specified level by more than 20 mm;
(f) variation in gap width between facing panels shall not exceed 5 mm per metre length and 10 mm over the full length of the gap.
The measurements shall be recorded in writing and reported to the Superintendent within two weeks of the survey.</t>
  </si>
  <si>
    <t>Measure
Survey</t>
  </si>
  <si>
    <t>Provide record of dimensional measurements to demonstrate that all Works meet level and location requirements within the tolerances
Attach: Survey As-built / Survey Report</t>
  </si>
  <si>
    <r>
      <t xml:space="preserve">- Levelling course level shall not deviate from the specified level by more than </t>
    </r>
    <r>
      <rPr>
        <sz val="8"/>
        <color theme="1"/>
        <rFont val="Calibri"/>
        <family val="2"/>
      </rPr>
      <t>±</t>
    </r>
    <r>
      <rPr>
        <sz val="8"/>
        <color theme="1"/>
        <rFont val="Arial"/>
        <family val="2"/>
      </rPr>
      <t>3mm
- Plan position shown on the drawings at the base of the wall shall not exceed ±15mm (refer to drawings for WP locations)</t>
    </r>
  </si>
  <si>
    <t xml:space="preserve">IFC Drawings
MRP-052-C-SME-DRG-32-MPK-CSW-2053
</t>
  </si>
  <si>
    <t>2.3</t>
  </si>
  <si>
    <t>2.4</t>
  </si>
  <si>
    <t>5.6</t>
  </si>
  <si>
    <t>6.3</t>
  </si>
  <si>
    <t>Special Notes to ConQA Team :</t>
  </si>
  <si>
    <t>The level and alignment of each course of facing panels shall be checked progressively after placement of each course and prior to placement of the next course to ensure compliance with the dimensional and positional tolerances stated in the design.  The Contractor shall record the results of this checking together with details of any non-conformances and the associated corrective actions
Refer to checklist for each course of panels
Attach: Lot map</t>
  </si>
  <si>
    <t>ITP to be available for Camms Road Project Only</t>
  </si>
  <si>
    <t>STR</t>
  </si>
  <si>
    <t>RSS Wall-Main</t>
  </si>
  <si>
    <t>19/12/2022</t>
  </si>
  <si>
    <t>Drainage-base of the Wall</t>
  </si>
  <si>
    <t>to install 300mmx300mmGranular backfill in Geotextile BIDIM A64 around 100mm Dia. Perforted plastic pipewith 0.5%min fall to 50mm Dia weepholesin RSS panels.
- Geotextile BIDIM A64
- 300mmx300mmGranular backfill
- 100mm Dia. Perforted plastic pipe
- Perforated pipe to have 0.5% mnimum fall to 50mm weepholes in RSS panels</t>
  </si>
  <si>
    <t>SE/PE</t>
  </si>
  <si>
    <t>This Checklist</t>
  </si>
  <si>
    <t>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</si>
</sst>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sz val="9"/>
      <color rgb="FFFF0000"/>
      <name val="Arial"/>
      <family val="2"/>
    </font>
    <font>
      <sz val="8"/>
      <color theme="1"/>
      <name val="Calibri"/>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2">
    <xf numFmtId="0" fontId="0" fillId="0" borderId="0" xfId="0"/>
    <xf numFmtId="49" fontId="6"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49" fontId="1" fillId="0" borderId="13"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4" fillId="0" borderId="0" xfId="0" applyNumberFormat="1" applyFont="1" applyAlignment="1">
      <alignment horizontal="left" vertical="top" wrapText="1"/>
    </xf>
    <xf numFmtId="49" fontId="1"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top" wrapText="1"/>
    </xf>
    <xf numFmtId="49" fontId="6" fillId="0" borderId="7" xfId="0" applyNumberFormat="1" applyFont="1" applyBorder="1" applyAlignment="1">
      <alignment horizontal="left" vertical="top" wrapText="1"/>
    </xf>
    <xf numFmtId="49" fontId="7" fillId="0" borderId="18" xfId="0" applyNumberFormat="1" applyFont="1" applyBorder="1" applyAlignment="1">
      <alignment horizontal="left" vertical="top" wrapText="1"/>
    </xf>
    <xf numFmtId="49" fontId="8" fillId="0" borderId="19" xfId="0" applyNumberFormat="1" applyFont="1" applyBorder="1" applyAlignment="1">
      <alignment horizontal="left" vertical="top" wrapText="1"/>
    </xf>
    <xf numFmtId="49" fontId="9" fillId="0" borderId="19" xfId="0" applyNumberFormat="1" applyFont="1" applyBorder="1" applyAlignment="1">
      <alignment horizontal="left" vertical="top" wrapText="1"/>
    </xf>
    <xf numFmtId="49" fontId="5" fillId="0" borderId="20"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49" fontId="7" fillId="0" borderId="0" xfId="0" applyNumberFormat="1" applyFont="1" applyAlignment="1">
      <alignment vertical="top" wrapText="1"/>
    </xf>
    <xf numFmtId="49" fontId="4" fillId="0" borderId="1" xfId="0" applyNumberFormat="1" applyFont="1" applyFill="1" applyBorder="1" applyAlignment="1">
      <alignment horizontal="left" vertical="top" wrapText="1"/>
    </xf>
    <xf numFmtId="0" fontId="4" fillId="2" borderId="1" xfId="0" applyFont="1" applyFill="1" applyBorder="1" applyAlignment="1">
      <alignment horizontal="left" vertical="top"/>
    </xf>
    <xf numFmtId="0" fontId="4" fillId="2" borderId="1" xfId="0" applyFont="1" applyFill="1" applyBorder="1" applyAlignment="1">
      <alignment horizontal="center" vertical="top" wrapText="1"/>
    </xf>
    <xf numFmtId="0" fontId="5" fillId="0" borderId="0" xfId="0" applyFont="1"/>
    <xf numFmtId="0" fontId="6"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8" fillId="0" borderId="1" xfId="0" applyNumberFormat="1" applyFont="1" applyFill="1" applyBorder="1" applyAlignment="1">
      <alignment horizontal="left" vertical="top"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top"/>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49" fontId="8" fillId="0" borderId="1" xfId="0" applyNumberFormat="1" applyFont="1" applyFill="1" applyBorder="1" applyAlignment="1">
      <alignment horizontal="center" vertical="center"/>
    </xf>
    <xf numFmtId="0" fontId="4" fillId="0" borderId="1" xfId="0" applyFont="1" applyFill="1" applyBorder="1" applyAlignment="1">
      <alignment horizontal="left" vertical="top"/>
    </xf>
    <xf numFmtId="0" fontId="6" fillId="0" borderId="1" xfId="0" applyFont="1" applyFill="1" applyBorder="1" applyAlignment="1">
      <alignment horizontal="center" vertical="top" wrapText="1"/>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top" wrapText="1"/>
    </xf>
    <xf numFmtId="49" fontId="3" fillId="4" borderId="1" xfId="0" applyNumberFormat="1" applyFont="1" applyFill="1" applyBorder="1" applyAlignment="1">
      <alignment horizontal="left" vertical="top" wrapText="1"/>
    </xf>
    <xf numFmtId="49" fontId="1" fillId="0" borderId="2"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center"/>
    </xf>
    <xf numFmtId="0" fontId="0" fillId="5" borderId="0" xfId="0" applyFont="1" applyFill="1"/>
    <xf numFmtId="49" fontId="5" fillId="0" borderId="0" xfId="0" applyNumberFormat="1" applyFont="1" applyAlignment="1">
      <alignment horizontal="center" vertical="top" wrapText="1"/>
    </xf>
    <xf numFmtId="49" fontId="7" fillId="0" borderId="1" xfId="0" applyNumberFormat="1" applyFont="1" applyBorder="1" applyAlignment="1">
      <alignment horizontal="left" vertical="top" wrapText="1"/>
    </xf>
    <xf numFmtId="49" fontId="3" fillId="4" borderId="1"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8" xfId="0" applyNumberFormat="1" applyFont="1" applyBorder="1" applyAlignment="1">
      <alignment horizontal="left" vertical="top" wrapText="1"/>
    </xf>
    <xf numFmtId="49" fontId="2" fillId="0" borderId="14" xfId="0" applyNumberFormat="1" applyFont="1" applyBorder="1" applyAlignment="1">
      <alignment horizontal="left" vertical="top" wrapText="1"/>
    </xf>
    <xf numFmtId="49" fontId="2" fillId="0" borderId="15" xfId="0" applyNumberFormat="1" applyFont="1" applyBorder="1" applyAlignment="1">
      <alignment horizontal="left" vertical="top" wrapText="1"/>
    </xf>
    <xf numFmtId="49" fontId="2" fillId="0" borderId="3"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49" fontId="1" fillId="0" borderId="1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6"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49" fontId="2" fillId="0" borderId="9" xfId="0" applyNumberFormat="1" applyFont="1" applyBorder="1" applyAlignment="1">
      <alignment horizontal="left" vertical="top" wrapText="1"/>
    </xf>
    <xf numFmtId="49" fontId="4" fillId="0" borderId="10"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0" fontId="7" fillId="0" borderId="1" xfId="0" applyNumberFormat="1" applyFont="1" applyBorder="1" applyAlignment="1">
      <alignment horizontal="left" vertical="top" wrapText="1"/>
    </xf>
    <xf numFmtId="49" fontId="10" fillId="0" borderId="12" xfId="0" applyNumberFormat="1" applyFont="1" applyBorder="1" applyAlignment="1">
      <alignment horizontal="left" vertical="top" wrapText="1"/>
    </xf>
    <xf numFmtId="49" fontId="10" fillId="0" borderId="6" xfId="0" applyNumberFormat="1" applyFont="1" applyBorder="1" applyAlignment="1">
      <alignment horizontal="left" vertical="top" wrapText="1"/>
    </xf>
    <xf numFmtId="49" fontId="10" fillId="0" borderId="17" xfId="0" applyNumberFormat="1" applyFont="1" applyBorder="1" applyAlignment="1">
      <alignment horizontal="left" vertical="top" wrapText="1"/>
    </xf>
    <xf numFmtId="49" fontId="12" fillId="0" borderId="10" xfId="0" applyNumberFormat="1" applyFont="1" applyBorder="1" applyAlignment="1">
      <alignment horizontal="left" vertical="top" wrapText="1"/>
    </xf>
    <xf numFmtId="49" fontId="11" fillId="0" borderId="2" xfId="0" applyNumberFormat="1" applyFont="1" applyBorder="1" applyAlignment="1">
      <alignment horizontal="left" vertical="top" wrapText="1"/>
    </xf>
    <xf numFmtId="49" fontId="11" fillId="0" borderId="4" xfId="0" applyNumberFormat="1" applyFont="1" applyBorder="1" applyAlignment="1">
      <alignment horizontal="left" vertical="top" wrapText="1"/>
    </xf>
    <xf numFmtId="49" fontId="15" fillId="0" borderId="1" xfId="0" applyNumberFormat="1" applyFont="1" applyBorder="1" applyAlignment="1">
      <alignment horizontal="left" vertical="top" wrapText="1"/>
    </xf>
    <xf numFmtId="0" fontId="4" fillId="0"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966186</xdr:colOff>
      <xdr:row>14</xdr:row>
      <xdr:rowOff>111176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1</xdr:col>
      <xdr:colOff>2607318</xdr:colOff>
      <xdr:row>14</xdr:row>
      <xdr:rowOff>111176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view="pageBreakPreview" zoomScaleNormal="100" zoomScaleSheetLayoutView="100" workbookViewId="0">
      <selection activeCell="B41" sqref="B41"/>
    </sheetView>
  </sheetViews>
  <sheetFormatPr defaultColWidth="35.7109375" defaultRowHeight="14.25" x14ac:dyDescent="0.25"/>
  <cols>
    <col min="1" max="1" width="4.85546875" style="3" bestFit="1" customWidth="1"/>
    <col min="2" max="2" width="42.28515625" style="3" customWidth="1"/>
    <col min="3" max="3" width="31.42578125" style="3" customWidth="1"/>
    <col min="4" max="4" width="33.7109375" style="3" customWidth="1"/>
    <col min="5" max="5" width="13.7109375" style="3" bestFit="1" customWidth="1"/>
    <col min="6" max="6" width="11.140625" style="3" customWidth="1"/>
    <col min="7" max="7" width="7.7109375" style="3" bestFit="1" customWidth="1"/>
    <col min="8" max="8" width="12.5703125" style="3" customWidth="1"/>
    <col min="9" max="9" width="15.5703125" style="3" bestFit="1" customWidth="1"/>
    <col min="10" max="10" width="14.42578125" style="3" bestFit="1" customWidth="1"/>
    <col min="11" max="11" width="7.28515625" style="3" bestFit="1" customWidth="1"/>
    <col min="12" max="16384" width="35.7109375" style="3"/>
  </cols>
  <sheetData>
    <row r="1" spans="1:18" ht="15" x14ac:dyDescent="0.25">
      <c r="A1" s="77" t="s">
        <v>0</v>
      </c>
      <c r="B1" s="77"/>
      <c r="C1" s="51"/>
      <c r="D1" s="51"/>
      <c r="E1" s="51"/>
      <c r="F1" s="51"/>
      <c r="G1" s="51"/>
      <c r="H1" s="51"/>
      <c r="I1" s="51"/>
    </row>
    <row r="2" spans="1:18" ht="15" x14ac:dyDescent="0.25">
      <c r="A2" s="78" t="s">
        <v>1</v>
      </c>
      <c r="B2" s="79"/>
      <c r="C2" s="73" t="str">
        <f>"ITP-012"&amp;C4&amp;"-"&amp;C3</f>
        <v>ITP-012STR-RSS Wall-Main</v>
      </c>
      <c r="D2" s="73"/>
      <c r="E2" s="73"/>
      <c r="F2" s="73"/>
      <c r="G2" s="73"/>
      <c r="H2" s="73"/>
      <c r="I2" s="73"/>
    </row>
    <row r="3" spans="1:18" ht="15" x14ac:dyDescent="0.25">
      <c r="A3" s="78" t="s">
        <v>2</v>
      </c>
      <c r="B3" s="79"/>
      <c r="C3" s="52" t="s">
        <v>145</v>
      </c>
      <c r="D3" s="52"/>
      <c r="E3" s="52"/>
      <c r="F3" s="52"/>
      <c r="G3" s="52"/>
      <c r="H3" s="52"/>
      <c r="I3" s="52"/>
    </row>
    <row r="4" spans="1:18" ht="15" x14ac:dyDescent="0.25">
      <c r="A4" s="78" t="s">
        <v>3</v>
      </c>
      <c r="B4" s="79"/>
      <c r="C4" s="52" t="s">
        <v>144</v>
      </c>
      <c r="D4" s="52"/>
      <c r="E4" s="52"/>
      <c r="F4" s="52"/>
      <c r="G4" s="52"/>
      <c r="H4" s="52"/>
      <c r="I4" s="52"/>
    </row>
    <row r="5" spans="1:18" ht="15" x14ac:dyDescent="0.25">
      <c r="A5" s="78" t="s">
        <v>4</v>
      </c>
      <c r="B5" s="79"/>
      <c r="C5" s="52" t="s">
        <v>5</v>
      </c>
      <c r="D5" s="52"/>
      <c r="E5" s="52"/>
      <c r="F5" s="52"/>
      <c r="G5" s="52"/>
      <c r="H5" s="52"/>
      <c r="I5" s="52"/>
    </row>
    <row r="6" spans="1:18" ht="15" x14ac:dyDescent="0.25">
      <c r="A6" s="78" t="s">
        <v>6</v>
      </c>
      <c r="B6" s="79"/>
      <c r="C6" s="52" t="s">
        <v>146</v>
      </c>
      <c r="D6" s="52"/>
      <c r="E6" s="52"/>
      <c r="F6" s="52"/>
      <c r="G6" s="52"/>
      <c r="H6" s="52"/>
      <c r="I6" s="52"/>
    </row>
    <row r="7" spans="1:18" ht="15" x14ac:dyDescent="0.25">
      <c r="A7" s="78" t="s">
        <v>7</v>
      </c>
      <c r="B7" s="79"/>
      <c r="C7" s="52" t="s">
        <v>8</v>
      </c>
      <c r="D7" s="52"/>
      <c r="E7" s="52"/>
      <c r="F7" s="52"/>
      <c r="G7" s="52"/>
      <c r="H7" s="52"/>
      <c r="I7" s="52"/>
    </row>
    <row r="8" spans="1:18" ht="15" x14ac:dyDescent="0.25">
      <c r="A8" s="78" t="s">
        <v>9</v>
      </c>
      <c r="B8" s="79"/>
      <c r="C8" s="52" t="s">
        <v>8</v>
      </c>
      <c r="D8" s="52"/>
      <c r="E8" s="52"/>
      <c r="F8" s="52"/>
      <c r="G8" s="52"/>
      <c r="H8" s="52"/>
      <c r="I8" s="52"/>
      <c r="J8" s="26"/>
    </row>
    <row r="9" spans="1:18" ht="15" x14ac:dyDescent="0.25">
      <c r="A9" s="78" t="s">
        <v>141</v>
      </c>
      <c r="B9" s="79"/>
      <c r="C9" s="80" t="s">
        <v>143</v>
      </c>
      <c r="D9" s="80"/>
      <c r="E9" s="80"/>
      <c r="F9" s="80"/>
      <c r="G9" s="80"/>
      <c r="H9" s="80"/>
      <c r="I9" s="80"/>
      <c r="J9" s="26"/>
      <c r="K9" s="26"/>
    </row>
    <row r="11" spans="1:18" ht="15.75" x14ac:dyDescent="0.25">
      <c r="A11" s="4"/>
      <c r="B11" s="5"/>
      <c r="C11" s="5"/>
      <c r="D11" s="74" t="s">
        <v>10</v>
      </c>
      <c r="E11" s="75"/>
      <c r="F11" s="75"/>
      <c r="G11" s="75"/>
      <c r="H11" s="75"/>
      <c r="I11" s="75"/>
      <c r="J11" s="75"/>
      <c r="K11" s="76"/>
    </row>
    <row r="12" spans="1:18" x14ac:dyDescent="0.25">
      <c r="A12" s="6"/>
      <c r="D12" s="7"/>
      <c r="E12" s="56"/>
      <c r="F12" s="56"/>
      <c r="G12" s="56"/>
      <c r="H12" s="56"/>
      <c r="I12" s="57"/>
      <c r="J12" s="45" t="s">
        <v>11</v>
      </c>
      <c r="K12" s="8" t="str">
        <f>C5</f>
        <v>0</v>
      </c>
      <c r="O12" s="9"/>
      <c r="P12" s="9"/>
      <c r="Q12" s="9"/>
      <c r="R12" s="9"/>
    </row>
    <row r="13" spans="1:18" ht="22.5" x14ac:dyDescent="0.25">
      <c r="A13" s="6"/>
      <c r="D13" s="60"/>
      <c r="E13" s="61"/>
      <c r="F13" s="61"/>
      <c r="G13" s="61"/>
      <c r="H13" s="61"/>
      <c r="I13" s="62"/>
      <c r="J13" s="10" t="s">
        <v>12</v>
      </c>
      <c r="K13" s="11" t="str">
        <f>C6</f>
        <v>19/12/2022</v>
      </c>
    </row>
    <row r="14" spans="1:18" x14ac:dyDescent="0.25">
      <c r="A14" s="6"/>
      <c r="D14" s="63"/>
      <c r="E14" s="64"/>
      <c r="F14" s="64"/>
      <c r="G14" s="64"/>
      <c r="H14" s="64"/>
      <c r="I14" s="65"/>
      <c r="J14" s="12"/>
      <c r="K14" s="12"/>
      <c r="O14" s="9"/>
      <c r="P14" s="9"/>
      <c r="Q14" s="9"/>
      <c r="R14" s="9"/>
    </row>
    <row r="15" spans="1:18" x14ac:dyDescent="0.25">
      <c r="A15" s="70"/>
      <c r="B15" s="71"/>
      <c r="C15" s="71"/>
      <c r="D15" s="44"/>
      <c r="E15" s="58"/>
      <c r="F15" s="58"/>
      <c r="G15" s="58"/>
      <c r="H15" s="58"/>
      <c r="I15" s="59"/>
      <c r="J15" s="13"/>
      <c r="K15" s="13"/>
      <c r="O15" s="9"/>
      <c r="P15" s="9"/>
      <c r="Q15" s="9"/>
      <c r="R15" s="9"/>
    </row>
    <row r="16" spans="1:18" x14ac:dyDescent="0.25">
      <c r="A16" s="68" t="s">
        <v>13</v>
      </c>
      <c r="B16" s="69"/>
      <c r="C16" s="69"/>
      <c r="D16" s="69"/>
      <c r="E16" s="69"/>
      <c r="F16" s="69"/>
      <c r="G16" s="69"/>
      <c r="H16" s="69"/>
      <c r="I16" s="69"/>
      <c r="J16" s="69"/>
      <c r="K16" s="69"/>
      <c r="Q16" s="9"/>
      <c r="R16" s="9"/>
    </row>
    <row r="17" spans="1:19" x14ac:dyDescent="0.25">
      <c r="A17" s="72" t="s">
        <v>14</v>
      </c>
      <c r="B17" s="72" t="s">
        <v>15</v>
      </c>
      <c r="C17" s="72" t="s">
        <v>16</v>
      </c>
      <c r="D17" s="72" t="s">
        <v>17</v>
      </c>
      <c r="E17" s="72" t="s">
        <v>18</v>
      </c>
      <c r="F17" s="72"/>
      <c r="G17" s="72"/>
      <c r="H17" s="72" t="s">
        <v>19</v>
      </c>
      <c r="I17" s="72" t="s">
        <v>20</v>
      </c>
      <c r="J17" s="67" t="s">
        <v>21</v>
      </c>
      <c r="K17" s="72" t="s">
        <v>22</v>
      </c>
      <c r="R17" s="9"/>
      <c r="S17" s="9"/>
    </row>
    <row r="18" spans="1:19" x14ac:dyDescent="0.25">
      <c r="A18" s="72"/>
      <c r="B18" s="72"/>
      <c r="C18" s="72"/>
      <c r="D18" s="72"/>
      <c r="E18" s="48" t="s">
        <v>23</v>
      </c>
      <c r="F18" s="48" t="s">
        <v>24</v>
      </c>
      <c r="G18" s="48" t="s">
        <v>25</v>
      </c>
      <c r="H18" s="72"/>
      <c r="I18" s="72"/>
      <c r="J18" s="67"/>
      <c r="K18" s="72"/>
      <c r="R18" s="9"/>
      <c r="S18" s="9"/>
    </row>
    <row r="19" spans="1:19" x14ac:dyDescent="0.25">
      <c r="A19" s="46">
        <v>1</v>
      </c>
      <c r="B19" s="66" t="s">
        <v>26</v>
      </c>
      <c r="C19" s="66"/>
      <c r="D19" s="66"/>
      <c r="E19" s="66"/>
      <c r="F19" s="66"/>
      <c r="G19" s="66"/>
      <c r="H19" s="66"/>
      <c r="I19" s="66"/>
      <c r="J19" s="66"/>
      <c r="K19" s="66"/>
    </row>
    <row r="20" spans="1:19" ht="22.5" x14ac:dyDescent="0.25">
      <c r="A20" s="48">
        <v>1.1000000000000001</v>
      </c>
      <c r="B20" s="48" t="s">
        <v>27</v>
      </c>
      <c r="C20" s="1" t="s">
        <v>28</v>
      </c>
      <c r="D20" s="48" t="s">
        <v>29</v>
      </c>
      <c r="E20" s="48" t="s">
        <v>29</v>
      </c>
      <c r="F20" s="48" t="s">
        <v>29</v>
      </c>
      <c r="G20" s="48" t="s">
        <v>29</v>
      </c>
      <c r="H20" s="48" t="s">
        <v>29</v>
      </c>
      <c r="I20" s="48" t="s">
        <v>29</v>
      </c>
      <c r="J20" s="48" t="s">
        <v>30</v>
      </c>
      <c r="K20" s="48" t="s">
        <v>29</v>
      </c>
    </row>
    <row r="21" spans="1:19" ht="22.5" x14ac:dyDescent="0.25">
      <c r="A21" s="48">
        <v>1.2</v>
      </c>
      <c r="B21" s="48" t="s">
        <v>27</v>
      </c>
      <c r="C21" s="1" t="s">
        <v>31</v>
      </c>
      <c r="D21" s="48"/>
      <c r="E21" s="48" t="s">
        <v>29</v>
      </c>
      <c r="F21" s="48" t="s">
        <v>29</v>
      </c>
      <c r="G21" s="48" t="s">
        <v>29</v>
      </c>
      <c r="H21" s="48" t="s">
        <v>29</v>
      </c>
      <c r="I21" s="48" t="s">
        <v>29</v>
      </c>
      <c r="J21" s="48" t="s">
        <v>29</v>
      </c>
      <c r="K21" s="48" t="s">
        <v>29</v>
      </c>
    </row>
    <row r="22" spans="1:19" x14ac:dyDescent="0.25">
      <c r="A22" s="48">
        <v>1.3</v>
      </c>
      <c r="B22" s="48" t="s">
        <v>27</v>
      </c>
      <c r="C22" s="1" t="s">
        <v>32</v>
      </c>
      <c r="D22" s="48"/>
      <c r="E22" s="48" t="s">
        <v>29</v>
      </c>
      <c r="F22" s="48" t="s">
        <v>29</v>
      </c>
      <c r="G22" s="48" t="s">
        <v>29</v>
      </c>
      <c r="H22" s="48" t="s">
        <v>29</v>
      </c>
      <c r="I22" s="48" t="s">
        <v>29</v>
      </c>
      <c r="J22" s="48" t="s">
        <v>29</v>
      </c>
      <c r="K22" s="48" t="s">
        <v>29</v>
      </c>
    </row>
    <row r="23" spans="1:19" x14ac:dyDescent="0.25">
      <c r="A23" s="46">
        <v>2</v>
      </c>
      <c r="B23" s="66" t="s">
        <v>33</v>
      </c>
      <c r="C23" s="66"/>
      <c r="D23" s="66"/>
      <c r="E23" s="66"/>
      <c r="F23" s="66"/>
      <c r="G23" s="66"/>
      <c r="H23" s="66"/>
      <c r="I23" s="66"/>
      <c r="J23" s="66"/>
      <c r="K23" s="66"/>
    </row>
    <row r="24" spans="1:19" ht="67.5" x14ac:dyDescent="0.25">
      <c r="A24" s="47" t="s">
        <v>34</v>
      </c>
      <c r="B24" s="47" t="s">
        <v>35</v>
      </c>
      <c r="C24" s="47" t="s">
        <v>89</v>
      </c>
      <c r="D24" s="47" t="s">
        <v>110</v>
      </c>
      <c r="E24" s="47" t="s">
        <v>36</v>
      </c>
      <c r="F24" s="47" t="s">
        <v>37</v>
      </c>
      <c r="G24" s="47" t="s">
        <v>38</v>
      </c>
      <c r="H24" s="47" t="s">
        <v>39</v>
      </c>
      <c r="I24" s="47" t="s">
        <v>129</v>
      </c>
      <c r="J24" s="47"/>
      <c r="K24" s="47"/>
    </row>
    <row r="25" spans="1:19" ht="326.25" x14ac:dyDescent="0.25">
      <c r="A25" s="48" t="s">
        <v>41</v>
      </c>
      <c r="B25" s="2" t="s">
        <v>42</v>
      </c>
      <c r="C25" s="2" t="s">
        <v>58</v>
      </c>
      <c r="D25" s="2" t="s">
        <v>109</v>
      </c>
      <c r="E25" s="2" t="s">
        <v>36</v>
      </c>
      <c r="F25" s="14" t="s">
        <v>96</v>
      </c>
      <c r="G25" s="1" t="s">
        <v>43</v>
      </c>
      <c r="H25" s="2" t="s">
        <v>44</v>
      </c>
      <c r="I25" s="47" t="s">
        <v>129</v>
      </c>
      <c r="J25" s="48"/>
      <c r="K25" s="48"/>
    </row>
    <row r="26" spans="1:19" ht="101.25" x14ac:dyDescent="0.25">
      <c r="A26" s="48" t="s">
        <v>137</v>
      </c>
      <c r="B26" s="2" t="s">
        <v>94</v>
      </c>
      <c r="C26" s="2" t="s">
        <v>58</v>
      </c>
      <c r="D26" s="2" t="s">
        <v>95</v>
      </c>
      <c r="E26" s="2" t="s">
        <v>36</v>
      </c>
      <c r="F26" s="14" t="s">
        <v>96</v>
      </c>
      <c r="G26" s="2" t="s">
        <v>43</v>
      </c>
      <c r="H26" s="2" t="s">
        <v>44</v>
      </c>
      <c r="I26" s="14" t="s">
        <v>129</v>
      </c>
      <c r="J26" s="48"/>
      <c r="K26" s="48"/>
    </row>
    <row r="27" spans="1:19" s="30" customFormat="1" ht="56.25" x14ac:dyDescent="0.2">
      <c r="A27" s="38" t="s">
        <v>138</v>
      </c>
      <c r="B27" s="39" t="s">
        <v>125</v>
      </c>
      <c r="C27" s="36" t="s">
        <v>58</v>
      </c>
      <c r="D27" s="33" t="s">
        <v>126</v>
      </c>
      <c r="E27" s="36" t="s">
        <v>127</v>
      </c>
      <c r="F27" s="36" t="s">
        <v>128</v>
      </c>
      <c r="G27" s="40" t="s">
        <v>43</v>
      </c>
      <c r="H27" s="36" t="s">
        <v>44</v>
      </c>
      <c r="I27" s="47" t="s">
        <v>129</v>
      </c>
      <c r="J27" s="37"/>
      <c r="K27" s="37"/>
    </row>
    <row r="28" spans="1:19" x14ac:dyDescent="0.25">
      <c r="A28" s="46" t="s">
        <v>45</v>
      </c>
      <c r="B28" s="66" t="s">
        <v>46</v>
      </c>
      <c r="C28" s="66"/>
      <c r="D28" s="66"/>
      <c r="E28" s="66"/>
      <c r="F28" s="66"/>
      <c r="G28" s="66"/>
      <c r="H28" s="66"/>
      <c r="I28" s="66"/>
      <c r="J28" s="66"/>
      <c r="K28" s="66"/>
    </row>
    <row r="29" spans="1:19" ht="270" x14ac:dyDescent="0.25">
      <c r="A29" s="47" t="s">
        <v>47</v>
      </c>
      <c r="B29" s="47" t="s">
        <v>48</v>
      </c>
      <c r="C29" s="47" t="s">
        <v>32</v>
      </c>
      <c r="D29" s="2" t="s">
        <v>108</v>
      </c>
      <c r="E29" s="47" t="s">
        <v>36</v>
      </c>
      <c r="F29" s="47" t="s">
        <v>49</v>
      </c>
      <c r="G29" s="14" t="s">
        <v>50</v>
      </c>
      <c r="H29" s="2" t="s">
        <v>51</v>
      </c>
      <c r="I29" s="27" t="s">
        <v>111</v>
      </c>
      <c r="J29" s="47"/>
      <c r="K29" s="47"/>
    </row>
    <row r="30" spans="1:19" x14ac:dyDescent="0.25">
      <c r="A30" s="46" t="s">
        <v>52</v>
      </c>
      <c r="B30" s="66" t="s">
        <v>53</v>
      </c>
      <c r="C30" s="66"/>
      <c r="D30" s="66"/>
      <c r="E30" s="66"/>
      <c r="F30" s="66"/>
      <c r="G30" s="66"/>
      <c r="H30" s="66"/>
      <c r="I30" s="66"/>
      <c r="J30" s="66"/>
      <c r="K30" s="66"/>
    </row>
    <row r="31" spans="1:19" s="30" customFormat="1" ht="112.5" x14ac:dyDescent="0.2">
      <c r="A31" s="49">
        <v>4.0999999999999996</v>
      </c>
      <c r="B31" s="28" t="s">
        <v>97</v>
      </c>
      <c r="C31" s="42" t="s">
        <v>58</v>
      </c>
      <c r="D31" s="48" t="s">
        <v>98</v>
      </c>
      <c r="E31" s="29" t="s">
        <v>99</v>
      </c>
      <c r="F31" s="29" t="s">
        <v>100</v>
      </c>
      <c r="G31" s="29" t="s">
        <v>38</v>
      </c>
      <c r="H31" s="29" t="s">
        <v>101</v>
      </c>
      <c r="I31" s="29" t="s">
        <v>112</v>
      </c>
      <c r="J31" s="29"/>
      <c r="K31" s="29"/>
    </row>
    <row r="32" spans="1:19" s="30" customFormat="1" ht="112.5" x14ac:dyDescent="0.2">
      <c r="A32" s="49">
        <v>4.2</v>
      </c>
      <c r="B32" s="28" t="s">
        <v>97</v>
      </c>
      <c r="C32" s="42" t="s">
        <v>102</v>
      </c>
      <c r="D32" s="48" t="s">
        <v>103</v>
      </c>
      <c r="E32" s="29" t="s">
        <v>62</v>
      </c>
      <c r="F32" s="29" t="s">
        <v>104</v>
      </c>
      <c r="G32" s="29" t="s">
        <v>50</v>
      </c>
      <c r="H32" s="29" t="s">
        <v>101</v>
      </c>
      <c r="I32" s="29" t="s">
        <v>40</v>
      </c>
      <c r="J32" s="29"/>
      <c r="K32" s="29"/>
    </row>
    <row r="33" spans="1:11" s="30" customFormat="1" ht="78.75" x14ac:dyDescent="0.2">
      <c r="A33" s="49">
        <v>4.3</v>
      </c>
      <c r="B33" s="28" t="s">
        <v>97</v>
      </c>
      <c r="C33" s="42" t="s">
        <v>105</v>
      </c>
      <c r="D33" s="48" t="s">
        <v>106</v>
      </c>
      <c r="E33" s="29" t="s">
        <v>62</v>
      </c>
      <c r="F33" s="29" t="s">
        <v>100</v>
      </c>
      <c r="G33" s="31" t="s">
        <v>43</v>
      </c>
      <c r="H33" s="29" t="s">
        <v>107</v>
      </c>
      <c r="I33" s="29" t="s">
        <v>40</v>
      </c>
      <c r="J33" s="29"/>
      <c r="K33" s="29"/>
    </row>
    <row r="34" spans="1:11" s="50" customFormat="1" ht="67.5" x14ac:dyDescent="0.25">
      <c r="A34" s="22">
        <v>4.4000000000000004</v>
      </c>
      <c r="B34" s="23" t="s">
        <v>113</v>
      </c>
      <c r="C34" s="24" t="s">
        <v>114</v>
      </c>
      <c r="D34" s="48" t="s">
        <v>115</v>
      </c>
      <c r="E34" s="29" t="s">
        <v>59</v>
      </c>
      <c r="F34" s="29" t="s">
        <v>100</v>
      </c>
      <c r="G34" s="32" t="s">
        <v>50</v>
      </c>
      <c r="H34" s="29" t="s">
        <v>116</v>
      </c>
      <c r="I34" s="29" t="s">
        <v>40</v>
      </c>
      <c r="J34" s="47"/>
      <c r="K34" s="47"/>
    </row>
    <row r="35" spans="1:11" x14ac:dyDescent="0.25">
      <c r="A35" s="46" t="s">
        <v>55</v>
      </c>
      <c r="B35" s="66" t="s">
        <v>56</v>
      </c>
      <c r="C35" s="66"/>
      <c r="D35" s="66"/>
      <c r="E35" s="66"/>
      <c r="F35" s="66"/>
      <c r="G35" s="66"/>
      <c r="H35" s="66"/>
      <c r="I35" s="66"/>
      <c r="J35" s="66"/>
      <c r="K35" s="66"/>
    </row>
    <row r="36" spans="1:11" s="50" customFormat="1" ht="78.75" x14ac:dyDescent="0.25">
      <c r="A36" s="22">
        <v>5.0999999999999996</v>
      </c>
      <c r="B36" s="23" t="s">
        <v>61</v>
      </c>
      <c r="C36" s="24" t="s">
        <v>117</v>
      </c>
      <c r="D36" s="14" t="s">
        <v>118</v>
      </c>
      <c r="E36" s="24" t="s">
        <v>59</v>
      </c>
      <c r="F36" s="24" t="s">
        <v>57</v>
      </c>
      <c r="G36" s="25" t="s">
        <v>50</v>
      </c>
      <c r="H36" s="24" t="s">
        <v>60</v>
      </c>
      <c r="I36" s="47" t="s">
        <v>40</v>
      </c>
      <c r="J36" s="47"/>
      <c r="K36" s="47"/>
    </row>
    <row r="37" spans="1:11" s="50" customFormat="1" ht="33.75" x14ac:dyDescent="0.25">
      <c r="A37" s="22">
        <v>5.2</v>
      </c>
      <c r="B37" s="23" t="s">
        <v>90</v>
      </c>
      <c r="C37" s="24" t="s">
        <v>58</v>
      </c>
      <c r="D37" s="33" t="s">
        <v>119</v>
      </c>
      <c r="E37" s="24" t="s">
        <v>62</v>
      </c>
      <c r="F37" s="24" t="s">
        <v>57</v>
      </c>
      <c r="G37" s="25" t="s">
        <v>50</v>
      </c>
      <c r="H37" s="24" t="s">
        <v>60</v>
      </c>
      <c r="I37" s="27" t="s">
        <v>93</v>
      </c>
      <c r="J37" s="47"/>
      <c r="K37" s="47"/>
    </row>
    <row r="38" spans="1:11" s="50" customFormat="1" ht="56.25" x14ac:dyDescent="0.25">
      <c r="A38" s="34">
        <v>5.3</v>
      </c>
      <c r="B38" s="35" t="s">
        <v>91</v>
      </c>
      <c r="C38" s="36" t="s">
        <v>58</v>
      </c>
      <c r="D38" s="33" t="s">
        <v>63</v>
      </c>
      <c r="E38" s="36" t="s">
        <v>36</v>
      </c>
      <c r="F38" s="36" t="s">
        <v>57</v>
      </c>
      <c r="G38" s="37" t="s">
        <v>50</v>
      </c>
      <c r="H38" s="37" t="s">
        <v>51</v>
      </c>
      <c r="I38" s="36" t="s">
        <v>123</v>
      </c>
      <c r="J38" s="27"/>
      <c r="K38" s="27"/>
    </row>
    <row r="39" spans="1:11" s="30" customFormat="1" ht="67.5" x14ac:dyDescent="0.2">
      <c r="A39" s="49">
        <v>5.4</v>
      </c>
      <c r="B39" s="28" t="s">
        <v>120</v>
      </c>
      <c r="C39" s="42" t="s">
        <v>117</v>
      </c>
      <c r="D39" s="48" t="s">
        <v>135</v>
      </c>
      <c r="E39" s="29" t="s">
        <v>59</v>
      </c>
      <c r="F39" s="29" t="s">
        <v>100</v>
      </c>
      <c r="G39" s="29" t="s">
        <v>50</v>
      </c>
      <c r="H39" s="29" t="s">
        <v>121</v>
      </c>
      <c r="I39" s="29" t="s">
        <v>122</v>
      </c>
      <c r="J39" s="29"/>
      <c r="K39" s="29"/>
    </row>
    <row r="40" spans="1:11" ht="157.5" x14ac:dyDescent="0.25">
      <c r="A40" s="14" t="s">
        <v>151</v>
      </c>
      <c r="B40" s="14" t="s">
        <v>65</v>
      </c>
      <c r="C40" s="14" t="s">
        <v>66</v>
      </c>
      <c r="D40" s="14" t="s">
        <v>142</v>
      </c>
      <c r="E40" s="14" t="s">
        <v>67</v>
      </c>
      <c r="F40" s="14" t="s">
        <v>68</v>
      </c>
      <c r="G40" s="14" t="s">
        <v>38</v>
      </c>
      <c r="H40" s="14" t="s">
        <v>69</v>
      </c>
      <c r="I40" s="14" t="s">
        <v>70</v>
      </c>
      <c r="J40" s="21"/>
      <c r="K40" s="21"/>
    </row>
    <row r="41" spans="1:11" s="30" customFormat="1" ht="101.25" x14ac:dyDescent="0.2">
      <c r="A41" s="38" t="s">
        <v>139</v>
      </c>
      <c r="B41" s="39" t="s">
        <v>147</v>
      </c>
      <c r="C41" s="36" t="s">
        <v>136</v>
      </c>
      <c r="D41" s="33" t="s">
        <v>148</v>
      </c>
      <c r="E41" s="36" t="s">
        <v>62</v>
      </c>
      <c r="F41" s="36" t="s">
        <v>128</v>
      </c>
      <c r="G41" s="81" t="s">
        <v>50</v>
      </c>
      <c r="H41" s="36" t="s">
        <v>149</v>
      </c>
      <c r="I41" s="36" t="s">
        <v>150</v>
      </c>
      <c r="J41" s="37"/>
      <c r="K41" s="37"/>
    </row>
    <row r="42" spans="1:11" ht="157.5" x14ac:dyDescent="0.25">
      <c r="A42" s="47" t="s">
        <v>64</v>
      </c>
      <c r="B42" s="47" t="s">
        <v>71</v>
      </c>
      <c r="C42" s="2" t="s">
        <v>72</v>
      </c>
      <c r="D42" s="2" t="s">
        <v>124</v>
      </c>
      <c r="E42" s="47" t="s">
        <v>73</v>
      </c>
      <c r="F42" s="47" t="s">
        <v>74</v>
      </c>
      <c r="G42" s="47" t="s">
        <v>38</v>
      </c>
      <c r="H42" s="20" t="s">
        <v>69</v>
      </c>
      <c r="I42" s="14" t="s">
        <v>75</v>
      </c>
      <c r="J42" s="20"/>
      <c r="K42" s="20"/>
    </row>
    <row r="43" spans="1:11" x14ac:dyDescent="0.25">
      <c r="A43" s="46" t="s">
        <v>76</v>
      </c>
      <c r="B43" s="66" t="s">
        <v>77</v>
      </c>
      <c r="C43" s="66"/>
      <c r="D43" s="66"/>
      <c r="E43" s="66"/>
      <c r="F43" s="66"/>
      <c r="G43" s="66"/>
      <c r="H43" s="66"/>
      <c r="I43" s="66"/>
      <c r="J43" s="66"/>
      <c r="K43" s="66"/>
    </row>
    <row r="44" spans="1:11" ht="56.25" x14ac:dyDescent="0.25">
      <c r="A44" s="2" t="s">
        <v>78</v>
      </c>
      <c r="B44" s="2" t="s">
        <v>79</v>
      </c>
      <c r="C44" s="2" t="s">
        <v>82</v>
      </c>
      <c r="D44" s="2" t="s">
        <v>134</v>
      </c>
      <c r="E44" s="2" t="s">
        <v>36</v>
      </c>
      <c r="F44" s="2" t="s">
        <v>37</v>
      </c>
      <c r="G44" s="2" t="s">
        <v>50</v>
      </c>
      <c r="H44" s="2" t="s">
        <v>54</v>
      </c>
      <c r="I44" s="33" t="s">
        <v>92</v>
      </c>
      <c r="J44" s="2"/>
      <c r="K44" s="2"/>
    </row>
    <row r="45" spans="1:11" s="30" customFormat="1" ht="303.75" x14ac:dyDescent="0.2">
      <c r="A45" s="41" t="s">
        <v>80</v>
      </c>
      <c r="B45" s="28" t="s">
        <v>130</v>
      </c>
      <c r="C45" s="42" t="s">
        <v>131</v>
      </c>
      <c r="D45" s="2" t="s">
        <v>132</v>
      </c>
      <c r="E45" s="42" t="s">
        <v>133</v>
      </c>
      <c r="F45" s="42" t="s">
        <v>128</v>
      </c>
      <c r="G45" s="42" t="s">
        <v>50</v>
      </c>
      <c r="H45" s="42"/>
      <c r="I45" s="42"/>
      <c r="J45" s="32"/>
      <c r="K45" s="32"/>
    </row>
    <row r="46" spans="1:11" ht="45" x14ac:dyDescent="0.25">
      <c r="A46" s="2" t="s">
        <v>140</v>
      </c>
      <c r="B46" s="2" t="s">
        <v>81</v>
      </c>
      <c r="C46" s="2" t="s">
        <v>82</v>
      </c>
      <c r="D46" s="2" t="s">
        <v>83</v>
      </c>
      <c r="E46" s="2" t="s">
        <v>36</v>
      </c>
      <c r="F46" s="2" t="s">
        <v>84</v>
      </c>
      <c r="G46" s="2" t="s">
        <v>38</v>
      </c>
      <c r="H46" s="2" t="s">
        <v>85</v>
      </c>
      <c r="I46" s="2" t="s">
        <v>40</v>
      </c>
      <c r="J46" s="2"/>
      <c r="K46" s="2"/>
    </row>
    <row r="47" spans="1:11" x14ac:dyDescent="0.25">
      <c r="A47" s="43"/>
      <c r="B47" s="53" t="s">
        <v>86</v>
      </c>
      <c r="C47" s="53"/>
      <c r="D47" s="53"/>
      <c r="E47" s="53"/>
      <c r="F47" s="53"/>
      <c r="G47" s="53"/>
      <c r="H47" s="53"/>
      <c r="I47" s="53"/>
      <c r="J47" s="53"/>
      <c r="K47" s="53"/>
    </row>
    <row r="48" spans="1:11" x14ac:dyDescent="0.25">
      <c r="A48" s="15"/>
      <c r="B48" s="54" t="s">
        <v>87</v>
      </c>
      <c r="C48" s="54"/>
      <c r="D48" s="54"/>
      <c r="E48" s="54"/>
      <c r="F48" s="54"/>
      <c r="G48" s="54"/>
      <c r="H48" s="54"/>
      <c r="I48" s="54"/>
      <c r="J48" s="54"/>
      <c r="K48" s="55"/>
    </row>
    <row r="49" spans="1:11" x14ac:dyDescent="0.25">
      <c r="A49" s="15"/>
      <c r="B49" s="54"/>
      <c r="C49" s="54"/>
      <c r="D49" s="54"/>
      <c r="E49" s="54"/>
      <c r="F49" s="54"/>
      <c r="G49" s="54"/>
      <c r="H49" s="54"/>
      <c r="I49" s="54"/>
      <c r="J49" s="54"/>
      <c r="K49" s="55"/>
    </row>
    <row r="50" spans="1:11" ht="33.75" x14ac:dyDescent="0.25">
      <c r="A50" s="16"/>
      <c r="B50" s="17" t="s">
        <v>88</v>
      </c>
      <c r="C50" s="18"/>
      <c r="D50" s="18"/>
      <c r="E50" s="18"/>
      <c r="F50" s="18"/>
      <c r="G50" s="18"/>
      <c r="H50" s="18"/>
      <c r="I50" s="18"/>
      <c r="J50" s="18"/>
      <c r="K50" s="19"/>
    </row>
  </sheetData>
  <mergeCells count="42">
    <mergeCell ref="A6:B6"/>
    <mergeCell ref="A7:B7"/>
    <mergeCell ref="A8:B8"/>
    <mergeCell ref="A9:B9"/>
    <mergeCell ref="C9:I9"/>
    <mergeCell ref="C8:I8"/>
    <mergeCell ref="C7:I7"/>
    <mergeCell ref="A1:B1"/>
    <mergeCell ref="A2:B2"/>
    <mergeCell ref="A3:B3"/>
    <mergeCell ref="A4:B4"/>
    <mergeCell ref="A5:B5"/>
    <mergeCell ref="C3:I3"/>
    <mergeCell ref="C2:I2"/>
    <mergeCell ref="C4:I4"/>
    <mergeCell ref="C5:I5"/>
    <mergeCell ref="D11:K11"/>
    <mergeCell ref="A15:C15"/>
    <mergeCell ref="A17:A18"/>
    <mergeCell ref="K17:K18"/>
    <mergeCell ref="I17:I18"/>
    <mergeCell ref="H17:H18"/>
    <mergeCell ref="E17:G17"/>
    <mergeCell ref="D17:D18"/>
    <mergeCell ref="C17:C18"/>
    <mergeCell ref="B17:B18"/>
    <mergeCell ref="C1:I1"/>
    <mergeCell ref="C6:I6"/>
    <mergeCell ref="B47:K47"/>
    <mergeCell ref="B48:K49"/>
    <mergeCell ref="E12:I12"/>
    <mergeCell ref="E15:I15"/>
    <mergeCell ref="D13:I13"/>
    <mergeCell ref="D14:I14"/>
    <mergeCell ref="B19:K19"/>
    <mergeCell ref="J17:J18"/>
    <mergeCell ref="B23:K23"/>
    <mergeCell ref="B28:K28"/>
    <mergeCell ref="A16:K16"/>
    <mergeCell ref="B43:K43"/>
    <mergeCell ref="B35:K35"/>
    <mergeCell ref="B30:K30"/>
  </mergeCells>
  <printOptions horizontalCentered="1"/>
  <pageMargins left="0.23622047244094491" right="0.23622047244094491" top="0.23622047244094491" bottom="0.23622047244094491" header="0.19685039370078741" footer="0.19685039370078741"/>
  <pageSetup paperSize="9" scale="57" orientation="landscape" r:id="rId1"/>
  <headerFooter>
    <oddFooter>&amp;R&amp;"Arial,Regular"&amp;8Page &amp;P of &amp;N</oddFooter>
  </headerFooter>
  <rowBreaks count="3" manualBreakCount="3">
    <brk id="10" max="16383" man="1"/>
    <brk id="29" max="10"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MRPA-1160097302-244430</_dlc_DocId>
    <_dlc_DocIdUrl xmlns="8aefd74c-d14b-451e-bb38-cf3a729b3efa">
      <Url>https://fultonhogan.sharepoint.com/teams/PD05433/_layouts/15/DocIdRedir.aspx?ID=MRPA-1160097302-244430</Url>
      <Description>MRPA-1160097302-244430</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purl.org/dc/terms/"/>
    <ds:schemaRef ds:uri="2836469c-b43e-4aa1-9b97-2c3e7041e824"/>
    <ds:schemaRef ds:uri="http://schemas.microsoft.com/office/2006/documentManagement/types"/>
    <ds:schemaRef ds:uri="8aefd74c-d14b-451e-bb38-cf3a729b3efa"/>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sharepoint/v3"/>
    <ds:schemaRef ds:uri="67a9c916-b9aa-4dc2-9f16-c44ca415698d"/>
    <ds:schemaRef ds:uri="http://www.w3.org/XML/1998/namespace"/>
    <ds:schemaRef ds:uri="http://purl.org/dc/dcmitype/"/>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EAD04DEC-BE10-4093-BEFC-8E7B35CFB3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ITP-CIV-RSS Walls</vt:lpstr>
      <vt:lpstr>'ITP-CIV-RSS Walls'!Print_Area</vt:lpstr>
      <vt:lpstr>'ITP-CIV-RSS Walls'!Print_Titles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2023-05-02T06:08:54Z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389b3915-8c77-4062-ab59-375cca824835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