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3-Station Street, Beaconsfield\01-ITPs\ITP-154-STR-SSB-Super T installtion\"/>
    </mc:Choice>
  </mc:AlternateContent>
  <xr:revisionPtr revIDLastSave="0" documentId="13_ncr:1_{84753375-01AF-41DC-A590-8DADA5755951}" xr6:coauthVersionLast="47" xr6:coauthVersionMax="47" xr10:uidLastSave="{00000000-0000-0000-0000-000000000000}"/>
  <bookViews>
    <workbookView xWindow="-15" yWindow="-16320" windowWidth="29040" windowHeight="15840" xr2:uid="{00000000-000D-0000-FFFF-FFFF00000000}"/>
  </bookViews>
  <sheets>
    <sheet name="Sheet1" sheetId="1" r:id="rId1"/>
  </sheets>
  <definedNames>
    <definedName name="_xlnm.Print_Area" localSheetId="0">Sheet1!$A$11:$K$47</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<sst xmlns="http://schemas.openxmlformats.org/spreadsheetml/2006/main" count="201" uniqueCount="113">
  <si>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</si>
  <si>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</si>
  <si>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</si>
  <si>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</si>
  <si>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</si>
  <si>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</si>
  <si>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</si>
  <si>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</si>
  <si>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</si>
  <si>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</si>
  <si>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</si>
  <si>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</si>
  <si>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</si>
  <si>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</si>
  <si>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</si>
  <si>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</si>
  <si>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</si>
  <si>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</si>
  <si>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</si>
  <si>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</si>
  <si>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</si>
  <si>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</si>
  <si>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</si>
  <si>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</si>
  <si>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</si>
  <si>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</si>
  <si>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</si>
  <si>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</si>
  <si>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</si>
  <si>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</si>
  <si>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</si>
  <si>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</si>
  <si>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Nominated Authority</t>
  </si>
  <si>
    <t>ConQA Hold Point Release</t>
  </si>
  <si>
    <t>This ITP</t>
  </si>
  <si>
    <t>Preliminaries - Procedures &amp; Documentation</t>
  </si>
  <si>
    <t>Pre-construction Activities</t>
  </si>
  <si>
    <t>MRPA Quality Management Plan</t>
  </si>
  <si>
    <t>HP*</t>
  </si>
  <si>
    <t>Measure
Visual</t>
  </si>
  <si>
    <t>IP</t>
  </si>
  <si>
    <t>Surveyor
SE/PE/SPE</t>
  </si>
  <si>
    <t>Construction Activities</t>
  </si>
  <si>
    <t>Post-construction Activities</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</si>
  <si>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</si>
  <si>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</si>
  <si>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</si>
  <si>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</si>
  <si>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VR 652 June 2010
</t>
  </si>
  <si>
    <t xml:space="preserve">VR 656 June 2010
</t>
  </si>
  <si>
    <t xml:space="preserve">VR 610 February 2020
</t>
  </si>
  <si>
    <t xml:space="preserve">VR 620 May 2009
</t>
  </si>
  <si>
    <t>Epoxy bedding</t>
  </si>
  <si>
    <r>
      <rPr>
        <i/>
        <sz val="8"/>
        <rFont val="Arial"/>
        <family val="2"/>
      </rPr>
      <t>Product to be selected based on the following criteria:
i. Have a minimum compressive strength equal to or greater than substrate  
Ii. Can be applied in IFC specified nominal thickness (1mm)</t>
    </r>
    <r>
      <rPr>
        <sz val="8"/>
        <rFont val="Arial"/>
        <family val="2"/>
      </rPr>
      <t xml:space="preserve">
Enter: Teambinder Material Approval number
[free text box]</t>
    </r>
  </si>
  <si>
    <t>When applicable</t>
  </si>
  <si>
    <t>Precast Elements</t>
  </si>
  <si>
    <t>Each element</t>
  </si>
  <si>
    <t>PE/SE/SPE</t>
  </si>
  <si>
    <t>Bolts</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</si>
  <si>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Pre-stressing check sheet / ITP
vi. Post-pour check sheet / ITP
vii. Covermeter check record
viii. Record of dimensional measurements to demonstrate compliance with dimensional tolerances of precast and bearing plates 
Note: Different revisions of 610 have different clause numbers
Collate: Precast Quality Assurance Documentation so it can be uploaded into Teambinder 
Enter: Teambinder MDR Lot number
[free text box]</t>
  </si>
  <si>
    <t>IFC Drawings
610.47 (a)
Table 610.473
(March/June 2019)
620.03</t>
  </si>
  <si>
    <t>Elastomeric bearings are to be manufactured to the requirements of the IFC Drawings and AS5100.4.
Tolerances:
Dimensions in plan = +4mm, -2mm
Thickness = 
    ≤100mm = ±2mm
    &gt;100mm ≤ 150mm = ±3mm
    &gt; 150mm = ±4mm
Testing:
Each bearing tested under compression
Batch tested for shear stiffness
Attach: Elastomeric Bearing Test Reports
Attach: Elastomeric Dimensional Records</t>
  </si>
  <si>
    <t>Bearing Plates-Check</t>
  </si>
  <si>
    <t>IFC Drawings
652.02
652.03
652.04
AS5100.4</t>
  </si>
  <si>
    <t>Visual</t>
  </si>
  <si>
    <t>Each Tapper plate</t>
  </si>
  <si>
    <t>SE/PE</t>
  </si>
  <si>
    <t xml:space="preserve">VR 620.05
</t>
  </si>
  <si>
    <t>Each Plate</t>
  </si>
  <si>
    <t xml:space="preserve">Document Review
</t>
  </si>
  <si>
    <t>Material for sole plates and bearing retainers shall be of structural grade steel complying with the requirements of AS 3678. All surfaces and edges of sole plates shall be finished smooth and bearing surfaces shall have a maximum out of flatness of 0.4 mm.
Enter: Teambinder MDR Lot number
[free text box]</t>
  </si>
  <si>
    <t>Crosshead / Pedestal Tolerances</t>
  </si>
  <si>
    <t>Survey As-builts / Survey Report</t>
  </si>
  <si>
    <r>
      <rPr>
        <u/>
        <sz val="8"/>
        <color theme="1"/>
        <rFont val="Arial"/>
        <family val="2"/>
      </rPr>
      <t>Re-check</t>
    </r>
    <r>
      <rPr>
        <sz val="8"/>
        <color theme="1"/>
        <rFont val="Arial"/>
        <family val="2"/>
      </rPr>
      <t xml:space="preserve"> that the As-built dimensional tolerances comply with the requirements below:
Reduced level </t>
    </r>
    <r>
      <rPr>
        <sz val="8"/>
        <color theme="1"/>
        <rFont val="Calibri"/>
        <family val="2"/>
      </rPr>
      <t>±</t>
    </r>
    <r>
      <rPr>
        <sz val="8"/>
        <color theme="1"/>
        <rFont val="Arial"/>
        <family val="2"/>
      </rPr>
      <t xml:space="preserve">2.5mm
Variation from grade across the width of individual pedestals shall not exceed 1 in 200
Deviation from flat surface </t>
    </r>
    <r>
      <rPr>
        <sz val="8"/>
        <color theme="1"/>
        <rFont val="Calibri"/>
        <family val="2"/>
      </rPr>
      <t>±</t>
    </r>
    <r>
      <rPr>
        <sz val="8"/>
        <color theme="1"/>
        <rFont val="Arial"/>
        <family val="2"/>
      </rPr>
      <t>1mm</t>
    </r>
  </si>
  <si>
    <t>Elastomeric Bearing Placement</t>
  </si>
  <si>
    <t>Where applicable, each bearing location</t>
  </si>
  <si>
    <t>IFC Drawings
VR 656.05</t>
  </si>
  <si>
    <r>
      <t xml:space="preserve">Place the elastomeric bearings to the survey marks to achieve compliance with the IFC Drawings and tolerances.
Tolerances:
Plan position: </t>
    </r>
    <r>
      <rPr>
        <sz val="8"/>
        <color theme="1"/>
        <rFont val="Calibri"/>
        <family val="2"/>
      </rPr>
      <t>±2mm in any direction
Level:   ±2mm</t>
    </r>
    <r>
      <rPr>
        <sz val="8"/>
        <color theme="1"/>
        <rFont val="Arial"/>
        <family val="2"/>
      </rPr>
      <t xml:space="preserve">
Record: The elastomeric bearing ID onto the Red-line Drawings or Survey Report</t>
    </r>
  </si>
  <si>
    <t>IFC Drawing</t>
  </si>
  <si>
    <t>Each restraining block</t>
  </si>
  <si>
    <t>Precast Handling</t>
  </si>
  <si>
    <t>620.07
Crane Lift Study</t>
  </si>
  <si>
    <t xml:space="preserve">Unless otherwise specified, precast elements shall be lifted using the lifting points provided and supported with the top surface uppermost at all times. </t>
  </si>
  <si>
    <t>Precast Placement</t>
  </si>
  <si>
    <t>Precast elements shall be placed onto the bearings/bearing shims and not released from the crane until sufficiently braced in accordance with the approved temporary works design and/or IFC drawings.
The nominal gap between elements is as per the IFC Drawings.</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</si>
  <si>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</si>
  <si>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</si>
  <si>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 xml:space="preserve">As-built Survey </t>
  </si>
  <si>
    <t>Non-conformance Report (NCR) Closure</t>
  </si>
  <si>
    <t>Ensure that any NCRs pertaining to the lot / element / Work area that this ITP covers, have been closed in CAMs.</t>
  </si>
  <si>
    <t>Once, prior to closure of this lot / element / Work area</t>
  </si>
  <si>
    <t>2.1</t>
  </si>
  <si>
    <t>2.2</t>
  </si>
  <si>
    <t>IFC Drawings
610.47 (a)
Table 610.472
(March/June 2019)</t>
  </si>
  <si>
    <t>Provide record of dimensional measurements to demonstrate concrete members comply with specified tolerances.
Attach: Survey As-builts / Survey Report</t>
  </si>
  <si>
    <t>SSB-Precast Super T Installaton</t>
  </si>
  <si>
    <t>Dan O'Brien</t>
  </si>
  <si>
    <t>Victor Mira</t>
  </si>
  <si>
    <t>ITP for Station St Beaconsfield</t>
  </si>
  <si>
    <t>Inspection &amp; Test Plan - Precast Bridge Beams (Supply &amp; Installation)</t>
  </si>
  <si>
    <t>Precast Beam Inspection</t>
  </si>
  <si>
    <t xml:space="preserve">IFC Shop Drawings 
IFC Drawings
</t>
  </si>
  <si>
    <t>Tapper plates / Keeper Plates</t>
  </si>
  <si>
    <r>
      <rPr>
        <i/>
        <sz val="8"/>
        <rFont val="Arial"/>
        <family val="2"/>
      </rPr>
      <t>M16 grade 4.6/S countersunk socket cap screw</t>
    </r>
    <r>
      <rPr>
        <sz val="8"/>
        <rFont val="Arial"/>
        <family val="2"/>
      </rPr>
      <t xml:space="preserve">
Enter: Teambinder Material Approval number
[free text box]</t>
    </r>
  </si>
  <si>
    <t>Bearing Plates shall be inspected after fixing to girders and prior to the erection of the girders.
Ensure the plate and bearing orientation are correct</t>
  </si>
  <si>
    <t>IFC Drawings
610.27
Temporary Works Design Drawings (IFC)</t>
  </si>
  <si>
    <t xml:space="preserve">Check that material inspection checklist has been completed for each beam.
Engineer to check that each beam has been loaded with each end at the specified position (truck or jinker end)
</t>
  </si>
  <si>
    <t xml:space="preserve">IFC Drawings
</t>
  </si>
  <si>
    <t xml:space="preserve">IFC Drawing 
</t>
  </si>
  <si>
    <t>Restraining Blocks-Bearings</t>
  </si>
  <si>
    <t>230x150x35mm elastomeric bearings are to be installed in designated recesses on restraining blocks.
Base plate 260x170x10mm cast flush into lateral restraint block with 2 x 10mm diameter, 75mm long dowels (grade 250R) cast into restraint block (4mm CFW all around to base plate)</t>
  </si>
  <si>
    <t>Elastomeric Bearings-crosshead and restraining blocks</t>
  </si>
  <si>
    <t>154-STR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</si>
</sst>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
      <u/>
      <sz val="8"/>
      <color theme="1"/>
      <name val="Arial"/>
      <family val="2"/>
    </font>
    <font>
      <sz val="8"/>
      <color theme="1"/>
      <name val="Calibri"/>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4" fillId="2" borderId="1" xfId="0"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14" fillId="2" borderId="1" xfId="0" applyFont="1" applyFill="1" applyBorder="1" applyAlignment="1">
      <alignment horizontal="center" vertical="top"/>
    </xf>
    <xf numFmtId="0" fontId="8" fillId="0" borderId="1" xfId="0" applyFont="1" applyBorder="1" applyAlignment="1">
      <alignment horizontal="left" vertical="top"/>
    </xf>
    <xf numFmtId="0" fontId="4" fillId="2" borderId="1" xfId="0" applyFont="1" applyFill="1" applyBorder="1" applyAlignment="1">
      <alignment horizontal="left" vertical="top" wrapText="1"/>
    </xf>
    <xf numFmtId="0" fontId="8" fillId="2" borderId="1" xfId="0" applyFont="1" applyFill="1" applyBorder="1" applyAlignment="1">
      <alignment vertical="top"/>
    </xf>
    <xf numFmtId="0" fontId="6" fillId="2" borderId="1" xfId="0" applyFont="1" applyFill="1" applyBorder="1" applyAlignment="1">
      <alignment horizontal="center" vertical="top"/>
    </xf>
    <xf numFmtId="0" fontId="8" fillId="2" borderId="1" xfId="0" applyFont="1" applyFill="1" applyBorder="1" applyAlignment="1">
      <alignment horizontal="left" vertical="top"/>
    </xf>
    <xf numFmtId="0" fontId="4" fillId="0" borderId="0" xfId="0" applyFont="1" applyAlignment="1">
      <alignment wrapText="1"/>
    </xf>
    <xf numFmtId="0" fontId="4" fillId="0" borderId="1" xfId="0" applyFont="1" applyBorder="1" applyAlignment="1">
      <alignment horizontal="left" vertical="top" wrapText="1"/>
    </xf>
    <xf numFmtId="0" fontId="8" fillId="2" borderId="1" xfId="0" applyFont="1" applyFill="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xf numFmtId="0" fontId="15" fillId="0"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7"/>
  <sheetViews>
    <sheetView tabSelected="1" view="pageBreakPreview" zoomScaleNormal="100" zoomScaleSheetLayoutView="100" workbookViewId="0">
      <selection activeCell="C5" sqref="C5:D5"/>
    </sheetView>
  </sheetViews>
  <sheetFormatPr defaultRowHeight="14.25" x14ac:dyDescent="0.2"/>
  <cols>
    <col min="1" max="1" width="13" style="3" customWidth="1"/>
    <col min="2" max="2" width="33.85546875" style="3" customWidth="1"/>
    <col min="3" max="3" width="18" style="3" customWidth="1"/>
    <col min="4" max="4" width="31.5703125" style="3" customWidth="1"/>
    <col min="5" max="10" width="10.7109375" style="3" customWidth="1"/>
    <col min="11" max="16384" width="9.140625" style="3"/>
  </cols>
  <sheetData>
    <row r="1" spans="1:18" ht="15" x14ac:dyDescent="0.25">
      <c r="A1" s="11" t="s">
        <v>0</v>
      </c>
    </row>
    <row r="2" spans="1:18" ht="15" x14ac:dyDescent="0.25">
      <c r="A2" s="12" t="s">
        <v>1</v>
      </c>
      <c r="B2" s="13"/>
      <c r="C2" s="77" t="str">
        <f>"ITP-"&amp;C4&amp;"-"&amp;C3</f>
        <v>ITP-154-STR-SSB-Precast Super T Installaton</v>
      </c>
      <c r="D2" s="78"/>
    </row>
    <row r="3" spans="1:18" ht="15" x14ac:dyDescent="0.25">
      <c r="A3" s="12" t="s">
        <v>2</v>
      </c>
      <c r="B3" s="13"/>
      <c r="C3" s="69" t="s">
        <v>95</v>
      </c>
      <c r="D3" s="70"/>
    </row>
    <row r="4" spans="1:18" ht="15" x14ac:dyDescent="0.25">
      <c r="A4" s="12" t="s">
        <v>3</v>
      </c>
      <c r="B4" s="13"/>
      <c r="C4" s="69" t="s">
        <v>112</v>
      </c>
      <c r="D4" s="70"/>
    </row>
    <row r="5" spans="1:18" ht="15" x14ac:dyDescent="0.25">
      <c r="A5" s="12" t="s">
        <v>4</v>
      </c>
      <c r="B5" s="13"/>
      <c r="C5" s="77">
        <v>0</v>
      </c>
      <c r="D5" s="78"/>
    </row>
    <row r="6" spans="1:18" ht="15" x14ac:dyDescent="0.25">
      <c r="A6" s="12" t="s">
        <v>5</v>
      </c>
      <c r="B6" s="13"/>
      <c r="C6" s="79">
        <v>45413</v>
      </c>
      <c r="D6" s="80"/>
    </row>
    <row r="7" spans="1:18" ht="15" x14ac:dyDescent="0.25">
      <c r="A7" s="12" t="s">
        <v>6</v>
      </c>
      <c r="B7" s="13"/>
      <c r="C7" s="69" t="s">
        <v>96</v>
      </c>
      <c r="D7" s="70"/>
    </row>
    <row r="8" spans="1:18" ht="15" x14ac:dyDescent="0.25">
      <c r="A8" s="12" t="s">
        <v>7</v>
      </c>
      <c r="B8" s="13"/>
      <c r="C8" s="69" t="s">
        <v>97</v>
      </c>
      <c r="D8" s="70"/>
    </row>
    <row r="9" spans="1:18" ht="15" x14ac:dyDescent="0.25">
      <c r="A9" s="12" t="s">
        <v>8</v>
      </c>
      <c r="B9" s="13"/>
      <c r="C9" s="69" t="s">
        <v>98</v>
      </c>
      <c r="D9" s="70"/>
    </row>
    <row r="11" spans="1:18" ht="24" customHeight="1" x14ac:dyDescent="0.2">
      <c r="A11" s="8"/>
      <c r="B11" s="9"/>
      <c r="C11" s="9"/>
      <c r="D11" s="71" t="s">
        <v>99</v>
      </c>
      <c r="E11" s="72"/>
      <c r="F11" s="72"/>
      <c r="G11" s="72"/>
      <c r="H11" s="72"/>
      <c r="I11" s="72"/>
      <c r="J11" s="72"/>
      <c r="K11" s="73"/>
    </row>
    <row r="12" spans="1:18" x14ac:dyDescent="0.2">
      <c r="A12" s="4"/>
      <c r="D12" s="19" t="s">
        <v>9</v>
      </c>
      <c r="E12" s="56"/>
      <c r="F12" s="56"/>
      <c r="G12" s="56"/>
      <c r="H12" s="56"/>
      <c r="I12" s="57"/>
      <c r="J12" s="20" t="s">
        <v>10</v>
      </c>
      <c r="K12" s="21">
        <f>C5</f>
        <v>0</v>
      </c>
      <c r="O12" s="1"/>
      <c r="P12" s="1"/>
      <c r="Q12" s="1"/>
      <c r="R12" s="1"/>
    </row>
    <row r="13" spans="1:18" x14ac:dyDescent="0.2">
      <c r="A13" s="4"/>
      <c r="D13" s="60"/>
      <c r="E13" s="61"/>
      <c r="F13" s="61"/>
      <c r="G13" s="61"/>
      <c r="H13" s="61"/>
      <c r="I13" s="62"/>
      <c r="J13" s="14" t="s">
        <v>11</v>
      </c>
      <c r="K13" s="32">
        <f>C6</f>
        <v>45413</v>
      </c>
    </row>
    <row r="14" spans="1:18" x14ac:dyDescent="0.2">
      <c r="A14" s="4"/>
      <c r="D14" s="63"/>
      <c r="E14" s="64"/>
      <c r="F14" s="64"/>
      <c r="G14" s="64"/>
      <c r="H14" s="64"/>
      <c r="I14" s="65"/>
      <c r="J14" s="16"/>
      <c r="K14" s="16"/>
      <c r="O14" s="1"/>
      <c r="P14" s="1"/>
      <c r="Q14" s="1"/>
      <c r="R14" s="1"/>
    </row>
    <row r="15" spans="1:18" ht="14.25" customHeight="1" x14ac:dyDescent="0.2">
      <c r="A15" s="74"/>
      <c r="B15" s="75"/>
      <c r="C15" s="75"/>
      <c r="D15" s="22"/>
      <c r="E15" s="58"/>
      <c r="F15" s="58"/>
      <c r="G15" s="58"/>
      <c r="H15" s="58"/>
      <c r="I15" s="59"/>
      <c r="J15" s="15"/>
      <c r="K15" s="15"/>
      <c r="O15" s="1"/>
      <c r="P15" s="1"/>
      <c r="Q15" s="1"/>
      <c r="R15" s="1"/>
    </row>
    <row r="16" spans="1:18" ht="18.75" customHeight="1" x14ac:dyDescent="0.2">
      <c r="A16" s="29" t="s">
        <v>12</v>
      </c>
      <c r="B16" s="30"/>
      <c r="C16" s="13"/>
      <c r="D16" s="31"/>
      <c r="E16" s="31"/>
      <c r="F16" s="31"/>
      <c r="G16" s="31"/>
      <c r="H16" s="31"/>
      <c r="I16" s="31"/>
      <c r="J16" s="31"/>
      <c r="K16" s="13"/>
      <c r="Q16" s="1"/>
      <c r="R16" s="1"/>
    </row>
    <row r="17" spans="1:19" ht="14.25" customHeight="1" x14ac:dyDescent="0.2">
      <c r="A17" s="76" t="s">
        <v>13</v>
      </c>
      <c r="B17" s="76" t="s">
        <v>14</v>
      </c>
      <c r="C17" s="76" t="s">
        <v>15</v>
      </c>
      <c r="D17" s="76" t="s">
        <v>16</v>
      </c>
      <c r="E17" s="76" t="s">
        <v>17</v>
      </c>
      <c r="F17" s="76"/>
      <c r="G17" s="76"/>
      <c r="H17" s="76" t="s">
        <v>18</v>
      </c>
      <c r="I17" s="76" t="s">
        <v>19</v>
      </c>
      <c r="J17" s="67" t="s">
        <v>20</v>
      </c>
      <c r="K17" s="76" t="s">
        <v>21</v>
      </c>
      <c r="R17" s="1"/>
      <c r="S17" s="1"/>
    </row>
    <row r="18" spans="1:19" x14ac:dyDescent="0.2">
      <c r="A18" s="76"/>
      <c r="B18" s="76"/>
      <c r="C18" s="76"/>
      <c r="D18" s="76"/>
      <c r="E18" s="2" t="s">
        <v>22</v>
      </c>
      <c r="F18" s="2" t="s">
        <v>23</v>
      </c>
      <c r="G18" s="2" t="s">
        <v>24</v>
      </c>
      <c r="H18" s="76"/>
      <c r="I18" s="76"/>
      <c r="J18" s="67"/>
      <c r="K18" s="76"/>
      <c r="R18" s="1"/>
      <c r="S18" s="1"/>
    </row>
    <row r="19" spans="1:19" x14ac:dyDescent="0.2">
      <c r="A19" s="17">
        <v>1</v>
      </c>
      <c r="B19" s="66" t="s">
        <v>25</v>
      </c>
      <c r="C19" s="66"/>
      <c r="D19" s="66"/>
      <c r="E19" s="66"/>
      <c r="F19" s="66"/>
      <c r="G19" s="66"/>
      <c r="H19" s="66"/>
      <c r="I19" s="66"/>
      <c r="J19" s="66"/>
      <c r="K19" s="66"/>
    </row>
    <row r="20" spans="1:19" ht="22.5" x14ac:dyDescent="0.2">
      <c r="A20" s="38">
        <v>1.1000000000000001</v>
      </c>
      <c r="B20" s="7" t="s">
        <v>26</v>
      </c>
      <c r="C20" s="39" t="s">
        <v>48</v>
      </c>
      <c r="D20" s="5" t="s">
        <v>27</v>
      </c>
      <c r="E20" s="5" t="s">
        <v>27</v>
      </c>
      <c r="F20" s="5" t="s">
        <v>27</v>
      </c>
      <c r="G20" s="5" t="s">
        <v>27</v>
      </c>
      <c r="H20" s="5" t="s">
        <v>27</v>
      </c>
      <c r="I20" s="5" t="s">
        <v>27</v>
      </c>
      <c r="J20" s="5" t="s">
        <v>28</v>
      </c>
      <c r="K20" s="5" t="s">
        <v>27</v>
      </c>
    </row>
    <row r="21" spans="1:19" ht="22.5" x14ac:dyDescent="0.2">
      <c r="A21" s="38">
        <v>1.2</v>
      </c>
      <c r="B21" s="7" t="s">
        <v>26</v>
      </c>
      <c r="C21" s="39" t="s">
        <v>49</v>
      </c>
      <c r="D21" s="5" t="s">
        <v>27</v>
      </c>
      <c r="E21" s="5" t="s">
        <v>27</v>
      </c>
      <c r="F21" s="5" t="s">
        <v>27</v>
      </c>
      <c r="G21" s="5" t="s">
        <v>27</v>
      </c>
      <c r="H21" s="5" t="s">
        <v>27</v>
      </c>
      <c r="I21" s="5" t="s">
        <v>27</v>
      </c>
      <c r="J21" s="5" t="s">
        <v>28</v>
      </c>
      <c r="K21" s="5" t="s">
        <v>27</v>
      </c>
    </row>
    <row r="22" spans="1:19" ht="22.5" x14ac:dyDescent="0.2">
      <c r="A22" s="38">
        <v>1.3</v>
      </c>
      <c r="B22" s="7" t="s">
        <v>26</v>
      </c>
      <c r="C22" s="39" t="s">
        <v>50</v>
      </c>
      <c r="D22" s="5" t="s">
        <v>27</v>
      </c>
      <c r="E22" s="5" t="s">
        <v>27</v>
      </c>
      <c r="F22" s="5" t="s">
        <v>27</v>
      </c>
      <c r="G22" s="5" t="s">
        <v>27</v>
      </c>
      <c r="H22" s="5" t="s">
        <v>27</v>
      </c>
      <c r="I22" s="5" t="s">
        <v>27</v>
      </c>
      <c r="J22" s="5" t="s">
        <v>28</v>
      </c>
      <c r="K22" s="5" t="s">
        <v>27</v>
      </c>
    </row>
    <row r="23" spans="1:19" ht="22.5" x14ac:dyDescent="0.2">
      <c r="A23" s="38">
        <v>1.4</v>
      </c>
      <c r="B23" s="7" t="s">
        <v>26</v>
      </c>
      <c r="C23" s="39" t="s">
        <v>51</v>
      </c>
      <c r="D23" s="5" t="s">
        <v>27</v>
      </c>
      <c r="E23" s="5" t="s">
        <v>27</v>
      </c>
      <c r="F23" s="5" t="s">
        <v>27</v>
      </c>
      <c r="G23" s="5" t="s">
        <v>27</v>
      </c>
      <c r="H23" s="5" t="s">
        <v>27</v>
      </c>
      <c r="I23" s="5" t="s">
        <v>27</v>
      </c>
      <c r="J23" s="5" t="s">
        <v>28</v>
      </c>
      <c r="K23" s="5" t="s">
        <v>27</v>
      </c>
    </row>
    <row r="24" spans="1:19" x14ac:dyDescent="0.2">
      <c r="A24" s="17">
        <v>2</v>
      </c>
      <c r="B24" s="66" t="s">
        <v>29</v>
      </c>
      <c r="C24" s="66"/>
      <c r="D24" s="66"/>
      <c r="E24" s="66"/>
      <c r="F24" s="66"/>
      <c r="G24" s="66"/>
      <c r="H24" s="66"/>
      <c r="I24" s="66"/>
      <c r="J24" s="66"/>
      <c r="K24" s="66"/>
    </row>
    <row r="25" spans="1:19" ht="123.75" x14ac:dyDescent="0.2">
      <c r="A25" s="37" t="s">
        <v>91</v>
      </c>
      <c r="B25" s="40" t="s">
        <v>52</v>
      </c>
      <c r="C25" s="39" t="s">
        <v>107</v>
      </c>
      <c r="D25" s="35" t="s">
        <v>53</v>
      </c>
      <c r="E25" s="39" t="s">
        <v>30</v>
      </c>
      <c r="F25" s="39" t="s">
        <v>54</v>
      </c>
      <c r="G25" s="10" t="s">
        <v>31</v>
      </c>
      <c r="H25" s="33" t="s">
        <v>32</v>
      </c>
      <c r="I25" s="33" t="s">
        <v>33</v>
      </c>
      <c r="J25" s="36"/>
      <c r="K25" s="36"/>
    </row>
    <row r="26" spans="1:19" ht="67.5" x14ac:dyDescent="0.2">
      <c r="A26" s="37" t="s">
        <v>92</v>
      </c>
      <c r="B26" s="40" t="s">
        <v>58</v>
      </c>
      <c r="C26" s="39" t="s">
        <v>107</v>
      </c>
      <c r="D26" s="35" t="s">
        <v>103</v>
      </c>
      <c r="E26" s="39" t="s">
        <v>30</v>
      </c>
      <c r="F26" s="39" t="s">
        <v>54</v>
      </c>
      <c r="G26" s="10" t="s">
        <v>31</v>
      </c>
      <c r="H26" s="33" t="s">
        <v>32</v>
      </c>
      <c r="I26" s="33" t="s">
        <v>33</v>
      </c>
      <c r="J26" s="36"/>
      <c r="K26" s="36"/>
    </row>
    <row r="27" spans="1:19" x14ac:dyDescent="0.2">
      <c r="A27" s="34">
        <v>3</v>
      </c>
      <c r="B27" s="68" t="s">
        <v>35</v>
      </c>
      <c r="C27" s="68"/>
      <c r="D27" s="68"/>
      <c r="E27" s="68"/>
      <c r="F27" s="68"/>
      <c r="G27" s="68"/>
      <c r="H27" s="68"/>
      <c r="I27" s="68"/>
      <c r="J27" s="68"/>
      <c r="K27" s="68"/>
    </row>
    <row r="28" spans="1:19" ht="281.25" x14ac:dyDescent="0.2">
      <c r="A28" s="18">
        <v>3.1</v>
      </c>
      <c r="B28" s="45" t="s">
        <v>55</v>
      </c>
      <c r="C28" s="5" t="s">
        <v>60</v>
      </c>
      <c r="D28" s="46" t="s">
        <v>59</v>
      </c>
      <c r="E28" s="5" t="s">
        <v>30</v>
      </c>
      <c r="F28" s="5" t="s">
        <v>56</v>
      </c>
      <c r="G28" s="6" t="s">
        <v>38</v>
      </c>
      <c r="H28" s="5" t="s">
        <v>57</v>
      </c>
      <c r="I28" s="5" t="s">
        <v>34</v>
      </c>
      <c r="J28" s="47"/>
      <c r="K28" s="47"/>
    </row>
    <row r="29" spans="1:19" ht="180" x14ac:dyDescent="0.2">
      <c r="A29" s="18">
        <v>3.2</v>
      </c>
      <c r="B29" s="45" t="s">
        <v>111</v>
      </c>
      <c r="C29" s="33" t="s">
        <v>63</v>
      </c>
      <c r="D29" s="35" t="s">
        <v>61</v>
      </c>
      <c r="E29" s="5" t="s">
        <v>30</v>
      </c>
      <c r="F29" s="5" t="s">
        <v>56</v>
      </c>
      <c r="G29" s="48" t="s">
        <v>31</v>
      </c>
      <c r="H29" s="5" t="s">
        <v>57</v>
      </c>
      <c r="I29" s="5" t="s">
        <v>34</v>
      </c>
      <c r="J29" s="47"/>
      <c r="K29" s="47"/>
    </row>
    <row r="30" spans="1:19" ht="112.5" x14ac:dyDescent="0.2">
      <c r="A30" s="18">
        <v>3.3</v>
      </c>
      <c r="B30" s="45" t="s">
        <v>102</v>
      </c>
      <c r="C30" s="5" t="s">
        <v>67</v>
      </c>
      <c r="D30" s="46" t="s">
        <v>70</v>
      </c>
      <c r="E30" s="5" t="s">
        <v>69</v>
      </c>
      <c r="F30" s="5" t="s">
        <v>68</v>
      </c>
      <c r="G30" s="6" t="s">
        <v>40</v>
      </c>
      <c r="H30" s="5" t="s">
        <v>66</v>
      </c>
      <c r="I30" s="5" t="s">
        <v>34</v>
      </c>
      <c r="J30" s="47"/>
      <c r="K30" s="47"/>
    </row>
    <row r="31" spans="1:19" x14ac:dyDescent="0.2">
      <c r="A31" s="17">
        <v>4</v>
      </c>
      <c r="B31" s="66" t="s">
        <v>36</v>
      </c>
      <c r="C31" s="66"/>
      <c r="D31" s="66"/>
      <c r="E31" s="66"/>
      <c r="F31" s="66"/>
      <c r="G31" s="66"/>
      <c r="H31" s="66"/>
      <c r="I31" s="66"/>
      <c r="J31" s="66"/>
      <c r="K31" s="66"/>
    </row>
    <row r="32" spans="1:19" ht="56.25" x14ac:dyDescent="0.2">
      <c r="A32" s="18">
        <v>4.0999999999999996</v>
      </c>
      <c r="B32" s="41" t="s">
        <v>62</v>
      </c>
      <c r="C32" s="39" t="s">
        <v>108</v>
      </c>
      <c r="D32" s="43" t="s">
        <v>104</v>
      </c>
      <c r="E32" s="42" t="s">
        <v>64</v>
      </c>
      <c r="F32" s="42" t="s">
        <v>65</v>
      </c>
      <c r="G32" s="39" t="s">
        <v>40</v>
      </c>
      <c r="H32" s="44" t="s">
        <v>66</v>
      </c>
      <c r="I32" s="42" t="s">
        <v>34</v>
      </c>
      <c r="J32" s="44"/>
      <c r="K32" s="44"/>
    </row>
    <row r="33" spans="1:21" ht="101.25" x14ac:dyDescent="0.2">
      <c r="A33" s="18">
        <v>4.2</v>
      </c>
      <c r="B33" s="49" t="s">
        <v>71</v>
      </c>
      <c r="C33" s="33" t="s">
        <v>72</v>
      </c>
      <c r="D33" s="46" t="s">
        <v>73</v>
      </c>
      <c r="E33" s="5" t="s">
        <v>30</v>
      </c>
      <c r="F33" s="5" t="s">
        <v>56</v>
      </c>
      <c r="G33" s="6" t="s">
        <v>40</v>
      </c>
      <c r="H33" s="5" t="s">
        <v>57</v>
      </c>
      <c r="I33" s="5" t="s">
        <v>34</v>
      </c>
      <c r="J33" s="47"/>
      <c r="K33" s="47"/>
      <c r="O33" s="50"/>
      <c r="P33" s="1"/>
      <c r="Q33" s="1"/>
      <c r="R33" s="1"/>
      <c r="S33" s="1"/>
      <c r="T33" s="1"/>
      <c r="U33" s="1"/>
    </row>
    <row r="34" spans="1:21" ht="78.75" x14ac:dyDescent="0.2">
      <c r="A34" s="18">
        <v>4.3</v>
      </c>
      <c r="B34" s="49" t="s">
        <v>100</v>
      </c>
      <c r="C34" s="33" t="s">
        <v>101</v>
      </c>
      <c r="D34" s="46" t="s">
        <v>106</v>
      </c>
      <c r="E34" s="5" t="s">
        <v>30</v>
      </c>
      <c r="F34" s="5" t="s">
        <v>56</v>
      </c>
      <c r="G34" s="6" t="s">
        <v>40</v>
      </c>
      <c r="H34" s="5" t="s">
        <v>66</v>
      </c>
      <c r="I34" s="5" t="s">
        <v>34</v>
      </c>
      <c r="J34" s="47"/>
      <c r="K34" s="47"/>
      <c r="O34" s="50"/>
      <c r="P34" s="1"/>
      <c r="Q34" s="1"/>
      <c r="R34" s="1"/>
      <c r="S34" s="1"/>
      <c r="T34" s="1"/>
      <c r="U34" s="1"/>
    </row>
    <row r="35" spans="1:21" x14ac:dyDescent="0.2">
      <c r="A35" s="17">
        <v>5</v>
      </c>
      <c r="B35" s="66" t="s">
        <v>42</v>
      </c>
      <c r="C35" s="66"/>
      <c r="D35" s="66"/>
      <c r="E35" s="66"/>
      <c r="F35" s="66"/>
      <c r="G35" s="66"/>
      <c r="H35" s="66"/>
      <c r="I35" s="66"/>
      <c r="J35" s="66"/>
      <c r="K35" s="66"/>
    </row>
    <row r="36" spans="1:21" ht="112.5" x14ac:dyDescent="0.2">
      <c r="A36" s="18">
        <v>5.0999999999999996</v>
      </c>
      <c r="B36" s="51" t="s">
        <v>74</v>
      </c>
      <c r="C36" s="5" t="s">
        <v>76</v>
      </c>
      <c r="D36" s="46" t="s">
        <v>77</v>
      </c>
      <c r="E36" s="33" t="s">
        <v>39</v>
      </c>
      <c r="F36" s="33" t="s">
        <v>75</v>
      </c>
      <c r="G36" s="36" t="s">
        <v>40</v>
      </c>
      <c r="H36" s="33" t="s">
        <v>41</v>
      </c>
      <c r="I36" s="33" t="s">
        <v>34</v>
      </c>
      <c r="J36" s="6"/>
      <c r="K36" s="6"/>
    </row>
    <row r="37" spans="1:21" ht="101.25" x14ac:dyDescent="0.2">
      <c r="A37" s="18">
        <v>5.2</v>
      </c>
      <c r="B37" s="41" t="s">
        <v>109</v>
      </c>
      <c r="C37" s="39" t="s">
        <v>78</v>
      </c>
      <c r="D37" s="81" t="s">
        <v>110</v>
      </c>
      <c r="E37" s="42" t="s">
        <v>64</v>
      </c>
      <c r="F37" s="42" t="s">
        <v>79</v>
      </c>
      <c r="G37" s="39" t="s">
        <v>40</v>
      </c>
      <c r="H37" s="44" t="s">
        <v>66</v>
      </c>
      <c r="I37" s="42" t="s">
        <v>34</v>
      </c>
      <c r="J37" s="44"/>
      <c r="K37" s="44"/>
    </row>
    <row r="38" spans="1:21" ht="182.25" customHeight="1" x14ac:dyDescent="0.2">
      <c r="A38" s="52">
        <v>5.3</v>
      </c>
      <c r="B38" s="45" t="s">
        <v>80</v>
      </c>
      <c r="C38" s="33" t="s">
        <v>81</v>
      </c>
      <c r="D38" s="35" t="s">
        <v>82</v>
      </c>
      <c r="E38" s="33" t="s">
        <v>64</v>
      </c>
      <c r="F38" s="33" t="s">
        <v>56</v>
      </c>
      <c r="G38" s="36" t="s">
        <v>40</v>
      </c>
      <c r="H38" s="33" t="s">
        <v>44</v>
      </c>
      <c r="I38" s="33" t="s">
        <v>34</v>
      </c>
      <c r="J38" s="36"/>
      <c r="K38" s="36"/>
    </row>
    <row r="39" spans="1:21" ht="90" x14ac:dyDescent="0.2">
      <c r="A39" s="52">
        <v>5.4</v>
      </c>
      <c r="B39" s="45" t="s">
        <v>83</v>
      </c>
      <c r="C39" s="33" t="s">
        <v>105</v>
      </c>
      <c r="D39" s="35" t="s">
        <v>84</v>
      </c>
      <c r="E39" s="33" t="s">
        <v>39</v>
      </c>
      <c r="F39" s="33" t="s">
        <v>56</v>
      </c>
      <c r="G39" s="36" t="s">
        <v>40</v>
      </c>
      <c r="H39" s="33" t="s">
        <v>41</v>
      </c>
      <c r="I39" s="33" t="s">
        <v>34</v>
      </c>
      <c r="J39" s="36"/>
      <c r="K39" s="36"/>
    </row>
    <row r="40" spans="1:21" ht="106.5" customHeight="1" x14ac:dyDescent="0.2">
      <c r="A40" s="52">
        <v>5.5</v>
      </c>
      <c r="B40" s="45" t="s">
        <v>85</v>
      </c>
      <c r="C40" s="33">
        <v>620.09</v>
      </c>
      <c r="D40" s="35" t="s">
        <v>86</v>
      </c>
      <c r="E40" s="33" t="s">
        <v>64</v>
      </c>
      <c r="F40" s="33" t="s">
        <v>56</v>
      </c>
      <c r="G40" s="36" t="s">
        <v>40</v>
      </c>
      <c r="H40" s="33" t="s">
        <v>44</v>
      </c>
      <c r="I40" s="33" t="s">
        <v>34</v>
      </c>
      <c r="J40" s="36"/>
      <c r="K40" s="36"/>
    </row>
    <row r="41" spans="1:21" x14ac:dyDescent="0.2">
      <c r="A41" s="17">
        <v>6</v>
      </c>
      <c r="B41" s="66" t="s">
        <v>43</v>
      </c>
      <c r="C41" s="66"/>
      <c r="D41" s="66"/>
      <c r="E41" s="66"/>
      <c r="F41" s="66"/>
      <c r="G41" s="66"/>
      <c r="H41" s="66"/>
      <c r="I41" s="66"/>
      <c r="J41" s="66"/>
      <c r="K41" s="66"/>
    </row>
    <row r="42" spans="1:21" ht="105.75" customHeight="1" x14ac:dyDescent="0.2">
      <c r="A42" s="52">
        <v>6.1</v>
      </c>
      <c r="B42" s="45" t="s">
        <v>87</v>
      </c>
      <c r="C42" s="33" t="s">
        <v>93</v>
      </c>
      <c r="D42" s="35" t="s">
        <v>94</v>
      </c>
      <c r="E42" s="33" t="s">
        <v>30</v>
      </c>
      <c r="F42" s="33" t="s">
        <v>56</v>
      </c>
      <c r="G42" s="36" t="s">
        <v>40</v>
      </c>
      <c r="H42" s="33" t="s">
        <v>41</v>
      </c>
      <c r="I42" s="33" t="s">
        <v>34</v>
      </c>
      <c r="J42" s="36"/>
      <c r="K42" s="36"/>
    </row>
    <row r="43" spans="1:21" ht="56.25" x14ac:dyDescent="0.2">
      <c r="A43" s="52">
        <v>6.2</v>
      </c>
      <c r="B43" s="45" t="s">
        <v>88</v>
      </c>
      <c r="C43" s="33" t="s">
        <v>37</v>
      </c>
      <c r="D43" s="35" t="s">
        <v>89</v>
      </c>
      <c r="E43" s="33" t="s">
        <v>30</v>
      </c>
      <c r="F43" s="33" t="s">
        <v>90</v>
      </c>
      <c r="G43" s="36" t="s">
        <v>38</v>
      </c>
      <c r="H43" s="36" t="s">
        <v>44</v>
      </c>
      <c r="I43" s="33" t="s">
        <v>34</v>
      </c>
      <c r="J43" s="36"/>
      <c r="K43" s="36"/>
    </row>
    <row r="44" spans="1:21" ht="21" customHeight="1" x14ac:dyDescent="0.2">
      <c r="A44" s="23"/>
      <c r="B44" s="53" t="s">
        <v>45</v>
      </c>
      <c r="C44" s="53"/>
      <c r="D44" s="53"/>
      <c r="E44" s="53"/>
      <c r="F44" s="53"/>
      <c r="G44" s="53"/>
      <c r="H44" s="53"/>
      <c r="I44" s="53"/>
      <c r="J44" s="53"/>
      <c r="K44" s="53"/>
    </row>
    <row r="45" spans="1:21" x14ac:dyDescent="0.2">
      <c r="A45" s="24"/>
      <c r="B45" s="54" t="s">
        <v>46</v>
      </c>
      <c r="C45" s="54"/>
      <c r="D45" s="54"/>
      <c r="E45" s="54"/>
      <c r="F45" s="54"/>
      <c r="G45" s="54"/>
      <c r="H45" s="54"/>
      <c r="I45" s="54"/>
      <c r="J45" s="54"/>
      <c r="K45" s="55"/>
    </row>
    <row r="46" spans="1:21" x14ac:dyDescent="0.2">
      <c r="A46" s="24"/>
      <c r="B46" s="54"/>
      <c r="C46" s="54"/>
      <c r="D46" s="54"/>
      <c r="E46" s="54"/>
      <c r="F46" s="54"/>
      <c r="G46" s="54"/>
      <c r="H46" s="54"/>
      <c r="I46" s="54"/>
      <c r="J46" s="54"/>
      <c r="K46" s="55"/>
    </row>
    <row r="47" spans="1:21" x14ac:dyDescent="0.2">
      <c r="A47" s="25"/>
      <c r="B47" s="26" t="s">
        <v>47</v>
      </c>
      <c r="C47" s="27"/>
      <c r="D47" s="27"/>
      <c r="E47" s="27"/>
      <c r="F47" s="27"/>
      <c r="G47" s="27"/>
      <c r="H47" s="27"/>
      <c r="I47" s="27"/>
      <c r="J47" s="27"/>
      <c r="K47" s="28"/>
    </row>
  </sheetData>
  <mergeCells count="31">
    <mergeCell ref="C4:D4"/>
    <mergeCell ref="C3:D3"/>
    <mergeCell ref="C2:D2"/>
    <mergeCell ref="C8:D8"/>
    <mergeCell ref="C7:D7"/>
    <mergeCell ref="C6:D6"/>
    <mergeCell ref="C5:D5"/>
    <mergeCell ref="C9:D9"/>
    <mergeCell ref="B41:K41"/>
    <mergeCell ref="B35:K35"/>
    <mergeCell ref="B31:K31"/>
    <mergeCell ref="D11:K11"/>
    <mergeCell ref="A15:C15"/>
    <mergeCell ref="A17:A18"/>
    <mergeCell ref="K17:K18"/>
    <mergeCell ref="I17:I18"/>
    <mergeCell ref="H17:H18"/>
    <mergeCell ref="E17:G17"/>
    <mergeCell ref="D17:D18"/>
    <mergeCell ref="C17:C18"/>
    <mergeCell ref="B17:B18"/>
    <mergeCell ref="B44:K44"/>
    <mergeCell ref="B45:K46"/>
    <mergeCell ref="E12:I12"/>
    <mergeCell ref="E15:I15"/>
    <mergeCell ref="D13:I13"/>
    <mergeCell ref="D14:I14"/>
    <mergeCell ref="B19:K19"/>
    <mergeCell ref="J17:J18"/>
    <mergeCell ref="B24:K24"/>
    <mergeCell ref="B27:K27"/>
  </mergeCells>
  <printOptions horizontalCentered="1"/>
  <pageMargins left="0.23622047244094491" right="0.23622047244094491" top="0.23622047244094491" bottom="0.23622047244094491" header="0.19685039370078741" footer="0.19685039370078741"/>
  <pageSetup paperSize="9" scale="84" fitToHeight="0"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MRPA-1160097302-405408</_dlc_DocId>
    <_dlc_DocIdUrl xmlns="8aefd74c-d14b-451e-bb38-cf3a729b3efa">
      <Url>https://fultonhogan.sharepoint.com/teams/PD05433/_layouts/15/DocIdRedir.aspx?ID=MRPA-1160097302-405408</Url>
      <Description>MRPA-1160097302-405408</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FEF8A801-214F-429C-8768-D4894B046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2024-05-06T22:07:30Z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811d3122-626a-4e1e-a503-62d9a24aa31b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