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U:\Documents\"/>
    </mc:Choice>
  </mc:AlternateContent>
  <xr:revisionPtr revIDLastSave="0" documentId="13_ncr:1_{D9DAF13B-F2C0-4AE9-B2DC-E1CF975CD466}"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Berm Backfill " sheetId="20" r:id="rId2"/>
  </sheets>
  <definedNames>
    <definedName name="_xlnm.Print_Area" localSheetId="1">'Berm Backfill '!$A$1:$L$32</definedName>
    <definedName name="_xlnm.Print_Area" localSheetId="0">'ITP Cover Page'!$A$2:$W$38</definedName>
    <definedName name="_xlnm.Print_Titles" localSheetId="1">'Berm Backfill '!$1:$7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20" l="1"/>
  <c r="V2" i="1"/>
  <c r="L2" i="20" s="1"/>
  <c r="V3" i="1"/>
  <c r="L3" i="20" l="1"/>
</calcChain>
</file>

<file path=xl/sharedStrings.xml><?xml version="1.0" encoding="utf-8"?>
<sst xmlns="http://schemas.openxmlformats.org/spreadsheetml/2006/main" count="275" uniqueCount="220">
  <si>
    <t>SECTION 1 – GENERAL DETAILS</t>
  </si>
  <si>
    <t>Project Name:</t>
  </si>
  <si>
    <t>Tauriko Enabling Project</t>
  </si>
  <si>
    <t>ITP Number:</t>
  </si>
  <si>
    <t>Project Number:</t>
  </si>
  <si>
    <t>DN1210</t>
  </si>
  <si>
    <t>ITP Status:</t>
  </si>
  <si>
    <t>ITP Description:</t>
  </si>
  <si>
    <t>Revision:</t>
  </si>
  <si>
    <t>A</t>
  </si>
  <si>
    <t>Contract Number:</t>
  </si>
  <si>
    <t>Drawing Sets:</t>
  </si>
  <si>
    <t>232735.02-WSP-DR-GEO</t>
  </si>
  <si>
    <t>Customer:</t>
  </si>
  <si>
    <t>Waka Kotahi</t>
  </si>
  <si>
    <t>Specification:</t>
  </si>
  <si>
    <t>Quality Specified:</t>
  </si>
  <si>
    <t>Review / Update History</t>
  </si>
  <si>
    <t>Verification Activity</t>
  </si>
  <si>
    <t>Rev:</t>
  </si>
  <si>
    <t>Status:</t>
  </si>
  <si>
    <t>Date:</t>
  </si>
  <si>
    <t>Reviewed By:</t>
  </si>
  <si>
    <t>Revision Details:</t>
  </si>
  <si>
    <t>Activity Key</t>
  </si>
  <si>
    <t>Responsibilities Key</t>
  </si>
  <si>
    <t>Draft for Approval</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</si>
  <si>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</si>
  <si>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</si>
  <si>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</si>
  <si>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</si>
  <si>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</si>
  <si>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</si>
  <si>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</si>
  <si>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</si>
  <si>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</si>
  <si>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</si>
  <si>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</si>
  <si>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</si>
  <si>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</si>
  <si>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</si>
  <si>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</si>
  <si>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</si>
  <si>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</si>
  <si>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</si>
  <si>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</si>
  <si>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</si>
  <si>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</si>
  <si>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</si>
  <si>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</si>
  <si>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</si>
  <si>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</si>
  <si>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</si>
  <si>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</si>
  <si>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</si>
  <si>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</si>
  <si>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</si>
  <si>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</si>
  <si>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</si>
  <si>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</si>
  <si>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</si>
  <si>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</si>
  <si>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</si>
  <si>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</si>
  <si>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</si>
  <si>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</si>
  <si>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</si>
  <si>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</si>
  <si>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</si>
  <si>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</si>
  <si>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</si>
  <si>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</si>
  <si>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</si>
  <si>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</si>
  <si>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</si>
  <si>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</si>
  <si>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</si>
  <si>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</si>
  <si>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</si>
  <si>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</si>
  <si>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</si>
  <si>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</si>
  <si>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2B – ITP CLOSEOUT</t>
  </si>
  <si>
    <t>Position</t>
  </si>
  <si>
    <t>Name:</t>
  </si>
  <si>
    <t>Signature:</t>
  </si>
  <si>
    <t>Downer PM</t>
  </si>
  <si>
    <t>Downer QM</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</si>
  <si>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</si>
  <si>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</si>
  <si>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</si>
  <si>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</si>
  <si>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</si>
  <si>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</si>
  <si>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</si>
  <si>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</si>
  <si>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</si>
  <si>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</si>
  <si>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</si>
  <si>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</si>
  <si>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</si>
  <si>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</si>
  <si>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</si>
  <si>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</si>
  <si>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1.1.1</t>
  </si>
  <si>
    <t>Engineers Approval</t>
  </si>
  <si>
    <t>Weathering Resistance</t>
  </si>
  <si>
    <t>AA, AB, AC, BA, BB, or CA</t>
  </si>
  <si>
    <t>IANZ Accredited Report</t>
  </si>
  <si>
    <t>2 Tests Per Material, Per Source  
Results to Engineer 2 wks before importing</t>
  </si>
  <si>
    <t>Los Angeles Abrasion Test</t>
  </si>
  <si>
    <t>PS 16.5.5
Appendix V</t>
  </si>
  <si>
    <t>Particle Size Distribution</t>
  </si>
  <si>
    <t>Stockpile Size (m3):
0-400 - 2 tests
400-1,500 - 3 tests
1,500-4,000 - 4 tests
&gt;4,000 - 1 test for each additional 1,000m3
 Results to Engineer 2 wks before importing</t>
  </si>
  <si>
    <t xml:space="preserve">Maximum Dry Density and Optimum Water Content </t>
  </si>
  <si>
    <t xml:space="preserve">NZS4402:1986, Test 4.1.2 - Heavy Compaction Test </t>
  </si>
  <si>
    <t>Report Value Only</t>
  </si>
  <si>
    <t>Soaked CBR</t>
  </si>
  <si>
    <t>NZS4407:2015, Test 3.15 The California Bearing Ratio (CBR)</t>
  </si>
  <si>
    <t>&gt;25%</t>
  </si>
  <si>
    <t>Solid Density</t>
  </si>
  <si>
    <t>NZS4407:2015, Test 3.7.1 - The Solid Density of Aggregate Particles</t>
  </si>
  <si>
    <t>Crushing Resistance</t>
  </si>
  <si>
    <t>NZS4407:2015, Test 3.10 - The Crushing Resistance of Coarse Aggregate Under a Specified Load</t>
  </si>
  <si>
    <t>&gt;100KN</t>
  </si>
  <si>
    <t>NZS4407:2015, Test 3.11 - The Weathering Quality Index of Coarse Aggregate</t>
  </si>
  <si>
    <t>The Contractor shall submit the full details of the filter fabric they propose to use to the Engineer for approval prior to installation.</t>
  </si>
  <si>
    <t>PS 16.5.7
Appendix V</t>
  </si>
  <si>
    <t>Data Sheets</t>
  </si>
  <si>
    <t>Results to Engineer for Approval</t>
  </si>
  <si>
    <t>2.1.1</t>
  </si>
  <si>
    <t>2.1.2</t>
  </si>
  <si>
    <t>Shear Vane Report</t>
  </si>
  <si>
    <t>3.1.1</t>
  </si>
  <si>
    <t>Proof Roll</t>
  </si>
  <si>
    <t>Visual Inspection of Proof Roll</t>
  </si>
  <si>
    <t>Visual Observation</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</si>
  <si>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</si>
  <si>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</si>
  <si>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</si>
  <si>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During Earthworks</t>
  </si>
  <si>
    <t>1.1.2</t>
  </si>
  <si>
    <t>1.1.3</t>
  </si>
  <si>
    <t>1 Test Required
Results to Engineer 2 wks before importing</t>
  </si>
  <si>
    <t xml:space="preserve">Appendix XVIII
Appendix V </t>
  </si>
  <si>
    <t>Appendix XVIII
PS 16.5.5
Appendix V</t>
  </si>
  <si>
    <t xml:space="preserve">Appendix XVIII 
PS 16.5.5
Appendix V </t>
  </si>
  <si>
    <t>Appendix XVIII 
Appendix V</t>
  </si>
  <si>
    <t>NZS4407:2015, Test 3.12 - The Abrasion Resistance of Aggregate by use of  the Los Angeles Machine</t>
  </si>
  <si>
    <t>NZS4407:2015, Test 3.8.1 - Particle Size Distribution</t>
  </si>
  <si>
    <t>Appendix XVIII</t>
  </si>
  <si>
    <r>
      <t>No Particles &gt;200mm
Maximum fines 10</t>
    </r>
    <r>
      <rPr>
        <sz val="9"/>
        <rFont val="Arial"/>
        <family val="2"/>
      </rPr>
      <t>%</t>
    </r>
    <r>
      <rPr>
        <sz val="9"/>
        <color theme="1"/>
        <rFont val="Arial"/>
        <family val="2"/>
      </rPr>
      <t xml:space="preserve"> passing 75micron sieve</t>
    </r>
  </si>
  <si>
    <t>1 Test Per Material, Per Source  
Results to Engineer 2 wks before importing</t>
  </si>
  <si>
    <t>Cut and fill embankments</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</si>
  <si>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</si>
  <si>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10 equal samples taken from site, mixed together, then 1kg of soil sealed into a plastic bag and sent to lab for sampling</t>
  </si>
  <si>
    <t>Laboratory Testing for Soil Suitability</t>
  </si>
  <si>
    <t>NZTA P39:2013 3.1</t>
  </si>
  <si>
    <t>Hill Laboratories Test Report</t>
  </si>
  <si>
    <t xml:space="preserve">Confirmation of thickness and material suitability </t>
  </si>
  <si>
    <t>Meets spec and thickness requirements as per drawings</t>
  </si>
  <si>
    <t>PS 16.6.3 b)</t>
  </si>
  <si>
    <t>Once per lot after topsoil  re-spread</t>
  </si>
  <si>
    <t>Topsoil Placement on cut and fill embankments</t>
  </si>
  <si>
    <t>SECTION 2A – ITP Approval</t>
  </si>
  <si>
    <t>Issued For Construction</t>
  </si>
  <si>
    <t>Visual Inspection</t>
  </si>
  <si>
    <t>Type A3 Material - Site Won Landscaping Fill - Field Test</t>
  </si>
  <si>
    <t>On Site track-able Testing</t>
  </si>
  <si>
    <t>Trackable by Contractors Plant</t>
  </si>
  <si>
    <t>PS 16.5.5</t>
  </si>
  <si>
    <t>Visual Site Record</t>
  </si>
  <si>
    <t>Shear Vane</t>
  </si>
  <si>
    <t>Imported Material Testing - Source Property Tests for Type A1 Imported Structural Fill - ALL TESTS TO BE NO OLDER THAN 3 MONTHS</t>
  </si>
  <si>
    <t>Across Finished Area</t>
  </si>
  <si>
    <t xml:space="preserve">Chris Benson </t>
  </si>
  <si>
    <t>Cordelia Girdler Brown</t>
  </si>
  <si>
    <t xml:space="preserve">Fine grained Type A3 site won materials may be considered suitable for use as landscape fill providing that it is ‘track-able’ by the contractor’s plant. </t>
  </si>
  <si>
    <t>Site Engineer Site Record</t>
  </si>
  <si>
    <t>Before placing any fill each day for each area worked.</t>
  </si>
  <si>
    <t>Min &gt;30KPA</t>
  </si>
  <si>
    <t>1 set (5 tests per 5x5m grid) per 1000m2 of placed fill per 200mm vertical ‘lift’.</t>
  </si>
  <si>
    <t>NZ Geotechnical Society 2001 - Guideline for Hand Held Shear Vane Test. Fine grained Type A3 site won materials may be considered suitable for use
as landscape fill providing that it meets minimum shear vane strength of 30kPa.</t>
  </si>
  <si>
    <t>PS16.5.5</t>
  </si>
  <si>
    <t>1.1.4</t>
  </si>
  <si>
    <t>1.1.5</t>
  </si>
  <si>
    <t>1.1.6</t>
  </si>
  <si>
    <t>1.1.7</t>
  </si>
  <si>
    <t>1.1.8</t>
  </si>
  <si>
    <t xml:space="preserve">Geotextile -Only Under Strutual Fill </t>
  </si>
  <si>
    <t>1.1.9</t>
  </si>
  <si>
    <t>4.1.1</t>
  </si>
  <si>
    <t>Survey Records / Redpen markups</t>
  </si>
  <si>
    <t>Earthworks Inspection and Test Plan Berm backfill</t>
  </si>
  <si>
    <t>003 - Berm backfill</t>
  </si>
  <si>
    <t>ISO9001:2015</t>
  </si>
  <si>
    <t>Contract Specification</t>
  </si>
  <si>
    <t xml:space="preserve">Compaction -Clegg Hammer </t>
  </si>
  <si>
    <t xml:space="preserve">Compaction-NDM </t>
  </si>
  <si>
    <t>ASTM D5874-16:2016 Clegg Hammer Testing</t>
  </si>
  <si>
    <t>Structural Fill
Min CIV 18
Ave CIV 20
Non-Structural Fill
Min CIV 10
Max CIV 12</t>
  </si>
  <si>
    <t xml:space="preserve">Appendix XVIII </t>
  </si>
  <si>
    <t>Clegg Hammer Report</t>
  </si>
  <si>
    <r>
      <t xml:space="preserve">1 set (5 tests per 5x5m grid) per 1000m2 of placed  per area worked each day, </t>
    </r>
    <r>
      <rPr>
        <u/>
        <sz val="9"/>
        <color theme="1"/>
        <rFont val="Arial"/>
        <family val="2"/>
      </rPr>
      <t>per lift</t>
    </r>
  </si>
  <si>
    <t xml:space="preserve">I </t>
  </si>
  <si>
    <t>NZS4407:2015, Test 4.3 Nuclear Moisture Density Gauge 
(Backscatter Mode)</t>
  </si>
  <si>
    <t>Ave &gt;95% of MDD
Min &gt;92% of MDD
Non Granular Material 
Max Air Voids 8%</t>
  </si>
  <si>
    <t xml:space="preserve">1 set (5 tests) per 400mm lift (every 2nd lift) of fill per 1000m2 of placed </t>
  </si>
  <si>
    <t>3.1.2</t>
  </si>
  <si>
    <t>3.1.3</t>
  </si>
  <si>
    <t>SECTION 5 – AS-BUILTS</t>
  </si>
  <si>
    <t>5.1.1</t>
  </si>
  <si>
    <t>SECTION 1 – PRE-CONSTRUCTION HOLD POINTS ( MATERIAL TESTING &amp; APPROVALS)</t>
  </si>
  <si>
    <t>SECTION 2 –  CONSTRUCTION - STRUCTURAL FILL ON BERM AREA</t>
  </si>
  <si>
    <t>SECTION 3 –  CONSTRUCTION - SITE WON LANDSCAPING FILL</t>
  </si>
  <si>
    <t>Earthworks Inspection and Test Plan - Berm backfill</t>
  </si>
  <si>
    <t>Cordelia Girdler-Brown</t>
  </si>
  <si>
    <t>Approved - Earthworks ITP split into 3 separate ITP's</t>
  </si>
  <si>
    <t>0</t>
  </si>
  <si>
    <t>SECTION 4 – CONSTRUCTION -  TOPSOIL 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</si>
</sst>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b/>
      <sz val="9"/>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9">
    <xf numFmtId="0" fontId="0" fillId="0" borderId="0" xfId="0"/>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4" xfId="0" applyFont="1" applyBorder="1" applyAlignment="1">
      <alignment horizontal="center" vertical="center" wrapText="1"/>
    </xf>
    <xf numFmtId="0" fontId="3" fillId="7" borderId="24" xfId="0" applyFont="1" applyFill="1" applyBorder="1" applyAlignment="1">
      <alignment horizontal="center" vertical="center" wrapText="1"/>
    </xf>
    <xf numFmtId="0" fontId="3" fillId="8" borderId="24"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4" xfId="0" applyFont="1" applyBorder="1" applyAlignment="1">
      <alignment horizontal="center" vertical="center"/>
    </xf>
    <xf numFmtId="0" fontId="3" fillId="5" borderId="24"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4" xfId="0" applyFont="1" applyFill="1" applyBorder="1" applyAlignment="1">
      <alignment horizontal="center" vertical="center" wrapText="1"/>
    </xf>
    <xf numFmtId="0" fontId="0" fillId="11" borderId="0" xfId="0" applyFill="1"/>
    <xf numFmtId="0" fontId="11" fillId="11" borderId="0" xfId="0" applyFont="1" applyFill="1"/>
    <xf numFmtId="0" fontId="3" fillId="12" borderId="24"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8" xfId="0" applyFont="1" applyBorder="1" applyAlignment="1">
      <alignment horizontal="center" vertical="center"/>
    </xf>
    <xf numFmtId="0" fontId="2" fillId="0" borderId="13" xfId="0" applyFont="1" applyBorder="1" applyAlignment="1">
      <alignment horizontal="center" vertical="center"/>
    </xf>
    <xf numFmtId="0" fontId="2" fillId="0" borderId="49" xfId="0" applyFont="1" applyBorder="1" applyAlignment="1">
      <alignment horizontal="center" vertical="center" wrapText="1"/>
    </xf>
    <xf numFmtId="0" fontId="2" fillId="0" borderId="13" xfId="0" applyFont="1" applyBorder="1" applyAlignment="1">
      <alignment vertical="center" wrapText="1"/>
    </xf>
    <xf numFmtId="0" fontId="2" fillId="0" borderId="13" xfId="0" applyFont="1" applyBorder="1" applyAlignment="1">
      <alignment horizontal="center" vertical="center" wrapText="1"/>
    </xf>
    <xf numFmtId="0" fontId="2" fillId="0" borderId="51" xfId="0" applyFont="1" applyBorder="1" applyAlignment="1">
      <alignment horizontal="center" vertical="center"/>
    </xf>
    <xf numFmtId="0" fontId="11" fillId="0" borderId="0" xfId="0" applyFont="1" applyAlignment="1">
      <alignment horizontal="center" vertical="center"/>
    </xf>
    <xf numFmtId="0" fontId="2" fillId="0" borderId="16" xfId="0" applyFont="1" applyBorder="1" applyAlignment="1">
      <alignment horizontal="center" vertical="center" wrapText="1"/>
    </xf>
    <xf numFmtId="0" fontId="2" fillId="0" borderId="16" xfId="0" applyFont="1" applyBorder="1" applyAlignment="1">
      <alignment vertical="center" wrapText="1"/>
    </xf>
    <xf numFmtId="0" fontId="14" fillId="0" borderId="18" xfId="0" applyFont="1" applyBorder="1" applyAlignment="1">
      <alignment horizontal="center" vertical="center" wrapText="1"/>
    </xf>
    <xf numFmtId="0" fontId="16" fillId="0" borderId="17" xfId="0" applyFont="1" applyBorder="1" applyAlignment="1">
      <alignment horizontal="center" vertical="center" wrapText="1"/>
    </xf>
    <xf numFmtId="2" fontId="2" fillId="0" borderId="52" xfId="0" applyNumberFormat="1" applyFont="1" applyBorder="1" applyAlignment="1">
      <alignment horizontal="center" vertical="center"/>
    </xf>
    <xf numFmtId="0" fontId="11" fillId="13" borderId="60" xfId="0" applyFont="1" applyFill="1" applyBorder="1" applyAlignment="1">
      <alignment horizontal="center" vertical="center"/>
    </xf>
    <xf numFmtId="0" fontId="11" fillId="4" borderId="59" xfId="0" applyFont="1" applyFill="1" applyBorder="1" applyAlignment="1">
      <alignment horizontal="left" vertical="center"/>
    </xf>
    <xf numFmtId="0" fontId="11" fillId="4" borderId="60"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0" xfId="0" applyFont="1" applyBorder="1" applyAlignment="1">
      <alignment horizontal="left" vertical="center"/>
    </xf>
    <xf numFmtId="0" fontId="2" fillId="0" borderId="62" xfId="0" applyFont="1" applyBorder="1" applyAlignment="1">
      <alignment vertical="center" wrapText="1"/>
    </xf>
    <xf numFmtId="0" fontId="2" fillId="0" borderId="63" xfId="0" applyFont="1" applyBorder="1" applyAlignment="1">
      <alignment horizontal="center" vertical="center" wrapText="1"/>
    </xf>
    <xf numFmtId="0" fontId="16" fillId="0" borderId="61" xfId="0" applyFont="1" applyBorder="1" applyAlignment="1">
      <alignment horizontal="center" vertical="center" wrapText="1"/>
    </xf>
    <xf numFmtId="0" fontId="2" fillId="0" borderId="65" xfId="0" applyFont="1" applyBorder="1" applyAlignment="1">
      <alignment horizontal="center" vertical="center"/>
    </xf>
    <xf numFmtId="0" fontId="2" fillId="0" borderId="62" xfId="0" applyFont="1" applyBorder="1" applyAlignment="1">
      <alignment horizontal="center" vertical="center"/>
    </xf>
    <xf numFmtId="0" fontId="2" fillId="0" borderId="64" xfId="0" applyFont="1" applyBorder="1" applyAlignment="1">
      <alignment horizontal="center" vertical="center"/>
    </xf>
    <xf numFmtId="2" fontId="2" fillId="0" borderId="66" xfId="0" applyNumberFormat="1" applyFont="1" applyBorder="1" applyAlignment="1">
      <alignment horizontal="center" vertical="center"/>
    </xf>
    <xf numFmtId="0" fontId="2" fillId="0" borderId="67" xfId="0" applyFont="1" applyBorder="1" applyAlignment="1">
      <alignment vertical="center" wrapText="1"/>
    </xf>
    <xf numFmtId="0" fontId="2" fillId="0" borderId="67" xfId="0" applyFont="1" applyBorder="1" applyAlignment="1">
      <alignment horizontal="center" vertical="center" wrapText="1"/>
    </xf>
    <xf numFmtId="0" fontId="2" fillId="0" borderId="68" xfId="0" applyFont="1" applyBorder="1" applyAlignment="1">
      <alignment horizontal="left" vertical="center" wrapText="1"/>
    </xf>
    <xf numFmtId="0" fontId="16" fillId="0" borderId="66" xfId="0" applyFont="1" applyBorder="1" applyAlignment="1">
      <alignment horizontal="center" vertical="center" wrapText="1"/>
    </xf>
    <xf numFmtId="0" fontId="14" fillId="0" borderId="69" xfId="0" applyFont="1" applyBorder="1" applyAlignment="1">
      <alignment horizontal="center" vertical="center" wrapText="1"/>
    </xf>
    <xf numFmtId="0" fontId="2" fillId="0" borderId="70" xfId="0" applyFont="1" applyBorder="1" applyAlignment="1">
      <alignment horizontal="center" vertical="center"/>
    </xf>
    <xf numFmtId="0" fontId="2" fillId="0" borderId="67" xfId="0" applyFont="1" applyBorder="1" applyAlignment="1">
      <alignment horizontal="center" vertical="center"/>
    </xf>
    <xf numFmtId="0" fontId="2" fillId="0" borderId="69" xfId="0" applyFont="1" applyBorder="1" applyAlignment="1">
      <alignment horizontal="center" vertical="center"/>
    </xf>
    <xf numFmtId="0" fontId="15" fillId="0" borderId="13" xfId="0" applyFont="1" applyBorder="1" applyAlignment="1">
      <alignment vertical="center" wrapText="1"/>
    </xf>
    <xf numFmtId="0" fontId="2" fillId="0" borderId="18" xfId="0" applyFont="1" applyBorder="1" applyAlignment="1">
      <alignment horizontal="center" vertical="center" wrapText="1"/>
    </xf>
    <xf numFmtId="0" fontId="2" fillId="0" borderId="51" xfId="0" applyFont="1" applyBorder="1" applyAlignment="1">
      <alignment horizontal="center" vertical="center" wrapText="1"/>
    </xf>
    <xf numFmtId="164" fontId="1" fillId="15" borderId="31" xfId="0" applyNumberFormat="1" applyFont="1" applyFill="1" applyBorder="1" applyAlignment="1">
      <alignment horizontal="center" vertical="center"/>
    </xf>
    <xf numFmtId="0" fontId="1" fillId="15" borderId="20" xfId="0" applyFont="1" applyFill="1" applyBorder="1" applyAlignment="1">
      <alignment horizontal="left" vertical="center"/>
    </xf>
    <xf numFmtId="0" fontId="2" fillId="15" borderId="20" xfId="0" applyFont="1" applyFill="1" applyBorder="1" applyAlignment="1">
      <alignment horizontal="left" vertical="center"/>
    </xf>
    <xf numFmtId="0" fontId="18" fillId="15" borderId="20" xfId="0" applyFont="1" applyFill="1" applyBorder="1" applyAlignment="1">
      <alignment horizontal="center" vertical="center" wrapText="1"/>
    </xf>
    <xf numFmtId="0" fontId="2" fillId="15" borderId="20" xfId="0" applyFont="1" applyFill="1" applyBorder="1" applyAlignment="1">
      <alignment horizontal="center" vertical="center" wrapText="1"/>
    </xf>
    <xf numFmtId="0" fontId="2" fillId="15" borderId="20" xfId="0" applyFont="1" applyFill="1" applyBorder="1" applyAlignment="1">
      <alignment horizontal="center" vertical="center"/>
    </xf>
    <xf numFmtId="0" fontId="2" fillId="15" borderId="32" xfId="0" applyFont="1" applyFill="1" applyBorder="1" applyAlignment="1">
      <alignment horizontal="center" vertical="center"/>
    </xf>
    <xf numFmtId="2" fontId="2" fillId="0" borderId="16" xfId="0" applyNumberFormat="1" applyFont="1" applyBorder="1" applyAlignment="1">
      <alignment horizontal="center" vertical="center"/>
    </xf>
    <xf numFmtId="0" fontId="15" fillId="0" borderId="16" xfId="0" applyFont="1" applyBorder="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15" fillId="0" borderId="13" xfId="0" applyFont="1" applyBorder="1" applyAlignment="1">
      <alignment horizontal="center" vertical="center" wrapText="1"/>
    </xf>
    <xf numFmtId="0" fontId="2" fillId="0" borderId="62" xfId="0" applyFont="1" applyBorder="1" applyAlignment="1">
      <alignment horizontal="center" vertical="center" wrapText="1"/>
    </xf>
    <xf numFmtId="0" fontId="2" fillId="0" borderId="68" xfId="0" applyFont="1" applyBorder="1" applyAlignment="1">
      <alignment horizontal="center" vertical="center" wrapText="1"/>
    </xf>
    <xf numFmtId="0" fontId="7" fillId="0" borderId="0" xfId="0" applyFont="1" applyAlignment="1">
      <alignment horizontal="center"/>
    </xf>
    <xf numFmtId="9" fontId="2" fillId="0" borderId="13" xfId="0" applyNumberFormat="1" applyFont="1" applyBorder="1" applyAlignment="1">
      <alignment horizontal="center" vertical="center" wrapText="1"/>
    </xf>
    <xf numFmtId="0" fontId="15" fillId="0" borderId="16" xfId="0" applyFont="1" applyBorder="1" applyAlignment="1">
      <alignment vertical="center" wrapText="1"/>
    </xf>
    <xf numFmtId="2" fontId="2" fillId="0" borderId="73" xfId="0" applyNumberFormat="1" applyFont="1" applyBorder="1" applyAlignment="1">
      <alignment horizontal="center" vertical="center"/>
    </xf>
    <xf numFmtId="0" fontId="2" fillId="0" borderId="73" xfId="0" applyFont="1" applyBorder="1" applyAlignment="1">
      <alignment vertical="center" wrapText="1"/>
    </xf>
    <xf numFmtId="0" fontId="2" fillId="0" borderId="73" xfId="0" applyFont="1" applyBorder="1" applyAlignment="1">
      <alignment horizontal="center" vertical="center" wrapText="1"/>
    </xf>
    <xf numFmtId="0" fontId="15" fillId="0" borderId="73" xfId="0" applyFont="1" applyBorder="1" applyAlignment="1">
      <alignment horizontal="center" vertical="center" wrapText="1"/>
    </xf>
    <xf numFmtId="0" fontId="2" fillId="0" borderId="48" xfId="0" applyFont="1" applyBorder="1" applyAlignment="1">
      <alignment horizontal="center" vertical="center" wrapText="1"/>
    </xf>
    <xf numFmtId="0" fontId="2" fillId="0" borderId="76" xfId="0" applyFont="1" applyBorder="1" applyAlignment="1">
      <alignment horizontal="center" vertical="center"/>
    </xf>
    <xf numFmtId="0" fontId="2" fillId="0" borderId="14" xfId="0" applyFont="1" applyBorder="1" applyAlignment="1">
      <alignment horizontal="center" vertical="center"/>
    </xf>
    <xf numFmtId="0" fontId="2" fillId="0" borderId="75" xfId="0" applyFont="1" applyBorder="1" applyAlignment="1">
      <alignment horizontal="center" vertical="center"/>
    </xf>
    <xf numFmtId="2" fontId="2" fillId="0" borderId="5" xfId="0" applyNumberFormat="1" applyFont="1" applyBorder="1" applyAlignment="1">
      <alignment horizontal="center" vertical="center"/>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16" fillId="0" borderId="5" xfId="0" applyFont="1" applyBorder="1" applyAlignment="1">
      <alignment horizontal="center" vertical="center"/>
    </xf>
    <xf numFmtId="0" fontId="14"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72" xfId="0" applyFont="1" applyBorder="1" applyAlignment="1">
      <alignment horizontal="center" vertical="center"/>
    </xf>
    <xf numFmtId="0" fontId="2" fillId="0" borderId="71" xfId="0" applyFont="1" applyBorder="1" applyAlignment="1">
      <alignment vertical="center" wrapText="1"/>
    </xf>
    <xf numFmtId="0" fontId="2" fillId="0" borderId="71" xfId="0" applyFont="1" applyBorder="1" applyAlignment="1">
      <alignment horizontal="center" vertical="center" wrapText="1"/>
    </xf>
    <xf numFmtId="0" fontId="1" fillId="0" borderId="78" xfId="0" applyFont="1" applyBorder="1" applyAlignment="1">
      <alignment vertical="center"/>
    </xf>
    <xf numFmtId="0" fontId="2" fillId="0" borderId="78" xfId="0" applyFont="1" applyBorder="1" applyAlignment="1">
      <alignment vertical="center" wrapText="1"/>
    </xf>
    <xf numFmtId="0" fontId="2" fillId="0" borderId="78" xfId="0" applyFont="1" applyBorder="1" applyAlignment="1">
      <alignment horizontal="center" vertical="center" wrapText="1"/>
    </xf>
    <xf numFmtId="0" fontId="2" fillId="0" borderId="79" xfId="0" applyFont="1" applyBorder="1" applyAlignment="1">
      <alignment horizontal="center" vertical="center" wrapText="1"/>
    </xf>
    <xf numFmtId="0" fontId="1" fillId="0" borderId="44" xfId="0" applyFont="1" applyBorder="1" applyAlignment="1">
      <alignment horizontal="center" vertical="center"/>
    </xf>
    <xf numFmtId="0" fontId="1" fillId="0" borderId="78" xfId="0" applyFont="1" applyBorder="1" applyAlignment="1">
      <alignment horizontal="center" vertical="center"/>
    </xf>
    <xf numFmtId="0" fontId="1" fillId="0" borderId="71" xfId="0" applyFont="1" applyBorder="1" applyAlignment="1">
      <alignment vertical="center"/>
    </xf>
    <xf numFmtId="0" fontId="2" fillId="0" borderId="77" xfId="0" applyFont="1" applyBorder="1" applyAlignment="1">
      <alignment horizontal="center" vertical="center" wrapText="1"/>
    </xf>
    <xf numFmtId="0" fontId="1" fillId="0" borderId="43" xfId="0" applyFont="1" applyBorder="1" applyAlignment="1">
      <alignment horizontal="center" vertical="center"/>
    </xf>
    <xf numFmtId="0" fontId="1" fillId="0" borderId="71" xfId="0" applyFont="1" applyBorder="1" applyAlignment="1">
      <alignment horizontal="center" vertical="center"/>
    </xf>
    <xf numFmtId="2" fontId="2" fillId="0" borderId="17" xfId="0" applyNumberFormat="1" applyFont="1" applyBorder="1" applyAlignment="1">
      <alignment horizontal="center" vertical="center"/>
    </xf>
    <xf numFmtId="0" fontId="14" fillId="0" borderId="79" xfId="0" applyFont="1" applyBorder="1" applyAlignment="1">
      <alignment horizontal="center" vertical="center"/>
    </xf>
    <xf numFmtId="0" fontId="14" fillId="0" borderId="77" xfId="0" applyFont="1" applyBorder="1" applyAlignment="1">
      <alignment horizontal="center" vertical="center"/>
    </xf>
    <xf numFmtId="0" fontId="20" fillId="0" borderId="66" xfId="0" applyFont="1" applyBorder="1" applyAlignment="1">
      <alignment horizontal="center" vertical="center" wrapText="1"/>
    </xf>
    <xf numFmtId="0" fontId="1" fillId="0" borderId="17" xfId="0" applyFont="1" applyBorder="1" applyAlignment="1">
      <alignment horizontal="center" vertical="center"/>
    </xf>
    <xf numFmtId="0" fontId="20" fillId="0" borderId="17" xfId="0" applyFont="1" applyBorder="1" applyAlignment="1">
      <alignment horizontal="center" vertical="center"/>
    </xf>
    <xf numFmtId="0" fontId="20" fillId="0" borderId="74" xfId="0" applyFont="1" applyBorder="1" applyAlignment="1">
      <alignment horizontal="center" vertical="center"/>
    </xf>
    <xf numFmtId="0" fontId="14" fillId="0" borderId="18" xfId="0" applyFont="1" applyBorder="1" applyAlignment="1">
      <alignment horizontal="center" vertical="center"/>
    </xf>
    <xf numFmtId="0" fontId="14" fillId="0" borderId="75" xfId="0" applyFont="1" applyBorder="1" applyAlignment="1">
      <alignment horizontal="center" vertical="center"/>
    </xf>
    <xf numFmtId="0" fontId="16" fillId="0" borderId="18" xfId="0" applyFont="1" applyBorder="1" applyAlignment="1">
      <alignment horizontal="center" vertical="center" wrapText="1"/>
    </xf>
    <xf numFmtId="0" fontId="16" fillId="0" borderId="64" xfId="0" applyFont="1" applyBorder="1" applyAlignment="1">
      <alignment horizontal="center" vertical="center" wrapText="1"/>
    </xf>
    <xf numFmtId="0" fontId="16" fillId="0" borderId="69"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4" xfId="0" applyFont="1" applyBorder="1" applyAlignment="1">
      <alignment horizontal="center" vertical="center" wrapText="1"/>
    </xf>
    <xf numFmtId="14" fontId="6" fillId="0" borderId="42" xfId="0" applyNumberFormat="1" applyFont="1" applyBorder="1" applyAlignment="1">
      <alignment horizontal="center" vertical="center"/>
    </xf>
    <xf numFmtId="0" fontId="6" fillId="0" borderId="43" xfId="0" applyFont="1" applyBorder="1" applyAlignment="1">
      <alignment horizontal="center" vertical="center"/>
    </xf>
    <xf numFmtId="0" fontId="6" fillId="0" borderId="39" xfId="0" applyFont="1" applyBorder="1" applyAlignment="1">
      <alignment horizontal="center" vertical="center"/>
    </xf>
    <xf numFmtId="0" fontId="6" fillId="0" borderId="44" xfId="0" applyFont="1" applyBorder="1" applyAlignment="1">
      <alignment horizontal="center" vertical="center"/>
    </xf>
    <xf numFmtId="0" fontId="6" fillId="0" borderId="42" xfId="0" applyFont="1" applyBorder="1" applyAlignment="1">
      <alignment horizontal="center" vertical="center"/>
    </xf>
    <xf numFmtId="0" fontId="6" fillId="0" borderId="36" xfId="0" applyFont="1" applyBorder="1" applyAlignment="1">
      <alignment horizontal="center" vertical="center"/>
    </xf>
    <xf numFmtId="0" fontId="6" fillId="0" borderId="3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4" fillId="5" borderId="16" xfId="0" applyFont="1" applyFill="1" applyBorder="1" applyAlignment="1">
      <alignment horizontal="center" vertical="center" wrapText="1"/>
    </xf>
    <xf numFmtId="0" fontId="4" fillId="5" borderId="25" xfId="0" applyFont="1" applyFill="1" applyBorder="1" applyAlignment="1">
      <alignment horizontal="center" vertical="center" wrapText="1"/>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6" fillId="0" borderId="37" xfId="0" applyFont="1" applyBorder="1" applyAlignment="1">
      <alignment horizontal="center" vertical="center"/>
    </xf>
    <xf numFmtId="0" fontId="6" fillId="0" borderId="40" xfId="0" applyFont="1"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left" vertical="center" wrapText="1"/>
    </xf>
    <xf numFmtId="0" fontId="6" fillId="0" borderId="36" xfId="0" applyFont="1" applyBorder="1" applyAlignment="1">
      <alignment horizontal="left" vertical="center" wrapText="1"/>
    </xf>
    <xf numFmtId="0" fontId="6" fillId="0" borderId="37" xfId="0" applyFont="1" applyBorder="1" applyAlignment="1">
      <alignment horizontal="left" vertical="center" wrapText="1"/>
    </xf>
    <xf numFmtId="0" fontId="6" fillId="0" borderId="39" xfId="0" applyFont="1" applyBorder="1" applyAlignment="1">
      <alignment horizontal="left" vertical="center" wrapText="1"/>
    </xf>
    <xf numFmtId="0" fontId="6" fillId="0" borderId="38" xfId="0" applyFont="1" applyBorder="1" applyAlignment="1">
      <alignment horizontal="left" vertical="center" wrapText="1"/>
    </xf>
    <xf numFmtId="0" fontId="6" fillId="0" borderId="40" xfId="0" applyFont="1" applyBorder="1" applyAlignment="1">
      <alignment horizontal="left" vertical="center" wrapText="1"/>
    </xf>
    <xf numFmtId="0" fontId="3" fillId="7" borderId="16"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9" fillId="3" borderId="26" xfId="0" applyFont="1" applyFill="1" applyBorder="1" applyAlignment="1">
      <alignment horizontal="left" vertical="center" wrapText="1" indent="1"/>
    </xf>
    <xf numFmtId="0" fontId="9" fillId="3" borderId="58" xfId="0" applyFont="1" applyFill="1" applyBorder="1" applyAlignment="1">
      <alignment horizontal="left" vertical="center" wrapText="1" indent="1"/>
    </xf>
    <xf numFmtId="0" fontId="5" fillId="0" borderId="58" xfId="0" applyFont="1" applyBorder="1" applyAlignment="1">
      <alignment horizontal="left" vertical="center"/>
    </xf>
    <xf numFmtId="0" fontId="6" fillId="0" borderId="56" xfId="0" applyFont="1" applyBorder="1" applyAlignment="1">
      <alignment horizontal="center" vertical="center"/>
    </xf>
    <xf numFmtId="0" fontId="6" fillId="0" borderId="55" xfId="0" applyFont="1" applyBorder="1" applyAlignment="1">
      <alignment horizontal="center" vertical="center"/>
    </xf>
    <xf numFmtId="0" fontId="3" fillId="9" borderId="16"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9" fillId="0" borderId="32" xfId="0" applyFont="1" applyBorder="1" applyAlignment="1">
      <alignment horizontal="center" vertical="center"/>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1" xfId="0" applyFont="1" applyFill="1" applyBorder="1" applyAlignment="1">
      <alignment horizontal="left" vertical="center" wrapText="1" indent="1"/>
    </xf>
    <xf numFmtId="0" fontId="9" fillId="3" borderId="22" xfId="0" applyFont="1" applyFill="1" applyBorder="1" applyAlignment="1">
      <alignment horizontal="left" vertical="center" wrapText="1" indent="1"/>
    </xf>
    <xf numFmtId="0" fontId="9" fillId="3" borderId="57" xfId="0" applyFont="1" applyFill="1" applyBorder="1" applyAlignment="1">
      <alignment horizontal="left" vertical="center" wrapText="1" indent="1"/>
    </xf>
    <xf numFmtId="0" fontId="9" fillId="3" borderId="46" xfId="0" applyFont="1" applyFill="1" applyBorder="1" applyAlignment="1">
      <alignment horizontal="left" vertical="center" wrapText="1" indent="1"/>
    </xf>
    <xf numFmtId="0" fontId="5" fillId="0" borderId="34" xfId="0" applyFont="1" applyBorder="1" applyAlignment="1">
      <alignment horizontal="left" vertical="center"/>
    </xf>
    <xf numFmtId="0" fontId="5" fillId="0" borderId="29" xfId="0" applyFont="1" applyBorder="1" applyAlignment="1">
      <alignment horizontal="left" vertical="center"/>
    </xf>
    <xf numFmtId="0" fontId="5" fillId="0" borderId="45" xfId="0" applyFont="1" applyBorder="1" applyAlignment="1">
      <alignment horizontal="left" vertical="center"/>
    </xf>
    <xf numFmtId="0" fontId="9" fillId="3" borderId="24" xfId="0" applyFont="1" applyFill="1" applyBorder="1" applyAlignment="1">
      <alignment horizontal="left" vertical="center" wrapText="1" indent="1"/>
    </xf>
    <xf numFmtId="0" fontId="9" fillId="3" borderId="16" xfId="0" applyFont="1" applyFill="1" applyBorder="1" applyAlignment="1">
      <alignment horizontal="left" vertical="center" wrapText="1" indent="1"/>
    </xf>
    <xf numFmtId="0" fontId="9" fillId="3" borderId="19" xfId="0" applyFont="1" applyFill="1" applyBorder="1" applyAlignment="1">
      <alignment horizontal="left" vertical="center" wrapText="1" indent="1"/>
    </xf>
    <xf numFmtId="0" fontId="5" fillId="0" borderId="20" xfId="0" applyFont="1" applyBorder="1" applyAlignment="1">
      <alignment horizontal="left" vertical="center"/>
    </xf>
    <xf numFmtId="0" fontId="5" fillId="0" borderId="21" xfId="0" applyFont="1" applyBorder="1" applyAlignment="1">
      <alignment horizontal="left" vertical="center"/>
    </xf>
    <xf numFmtId="49" fontId="5" fillId="0" borderId="29" xfId="0" applyNumberFormat="1" applyFont="1" applyBorder="1" applyAlignment="1">
      <alignment horizontal="left" vertical="center"/>
    </xf>
    <xf numFmtId="49" fontId="5" fillId="0" borderId="30" xfId="0" applyNumberFormat="1" applyFont="1" applyBorder="1" applyAlignment="1">
      <alignment horizontal="left" vertical="center"/>
    </xf>
    <xf numFmtId="49" fontId="5" fillId="0" borderId="34" xfId="0" applyNumberFormat="1" applyFont="1" applyBorder="1" applyAlignment="1">
      <alignment horizontal="left" vertical="center"/>
    </xf>
    <xf numFmtId="49" fontId="5" fillId="0" borderId="35" xfId="0" applyNumberFormat="1" applyFont="1" applyBorder="1" applyAlignment="1">
      <alignment horizontal="left" vertical="center"/>
    </xf>
    <xf numFmtId="0" fontId="17" fillId="5" borderId="28" xfId="0" applyFont="1" applyFill="1" applyBorder="1" applyAlignment="1">
      <alignment horizontal="center" vertical="center"/>
    </xf>
    <xf numFmtId="0" fontId="17" fillId="5" borderId="29" xfId="0" applyFont="1" applyFill="1" applyBorder="1" applyAlignment="1">
      <alignment horizontal="center" vertical="center"/>
    </xf>
    <xf numFmtId="0" fontId="17" fillId="5" borderId="45" xfId="0" applyFont="1" applyFill="1" applyBorder="1" applyAlignment="1">
      <alignment horizontal="center" vertical="center"/>
    </xf>
    <xf numFmtId="0" fontId="17" fillId="5" borderId="46" xfId="0" applyFont="1" applyFill="1" applyBorder="1" applyAlignment="1">
      <alignment horizontal="center" vertical="center"/>
    </xf>
    <xf numFmtId="0" fontId="17" fillId="5" borderId="30" xfId="0" applyFont="1" applyFill="1" applyBorder="1" applyAlignment="1">
      <alignment horizontal="center" vertical="center"/>
    </xf>
    <xf numFmtId="0" fontId="11" fillId="5" borderId="31" xfId="0" applyFont="1" applyFill="1" applyBorder="1" applyAlignment="1">
      <alignment horizontal="center" vertical="center"/>
    </xf>
    <xf numFmtId="0" fontId="11" fillId="5" borderId="20" xfId="0" applyFont="1" applyFill="1" applyBorder="1" applyAlignment="1">
      <alignment horizontal="center" vertical="center"/>
    </xf>
    <xf numFmtId="0" fontId="11" fillId="5" borderId="21" xfId="0" applyFont="1" applyFill="1" applyBorder="1" applyAlignment="1">
      <alignment horizontal="center" vertical="center"/>
    </xf>
    <xf numFmtId="0" fontId="5" fillId="0" borderId="32" xfId="0" applyFont="1" applyBorder="1" applyAlignment="1">
      <alignment horizontal="left" vertical="center"/>
    </xf>
    <xf numFmtId="0" fontId="5" fillId="0" borderId="57" xfId="0" applyFont="1" applyBorder="1" applyAlignment="1">
      <alignment horizontal="left" vertical="center"/>
    </xf>
    <xf numFmtId="0" fontId="5" fillId="0" borderId="23" xfId="0" applyFont="1" applyBorder="1" applyAlignment="1">
      <alignment horizontal="left" vertical="center"/>
    </xf>
    <xf numFmtId="0" fontId="5" fillId="0" borderId="16" xfId="0" applyFont="1" applyBorder="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5" fillId="0" borderId="16" xfId="0" applyFont="1" applyBorder="1" applyAlignment="1">
      <alignment horizontal="left" vertical="center" wrapText="1"/>
    </xf>
    <xf numFmtId="0" fontId="5" fillId="0" borderId="25" xfId="0" applyFont="1" applyBorder="1" applyAlignment="1">
      <alignment horizontal="left" vertical="center"/>
    </xf>
    <xf numFmtId="0" fontId="5" fillId="0" borderId="27" xfId="0" applyFont="1" applyBorder="1" applyAlignment="1">
      <alignment horizontal="left" vertical="center"/>
    </xf>
    <xf numFmtId="0" fontId="4" fillId="8" borderId="16"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11" fillId="5" borderId="33"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41" xfId="0" applyFont="1" applyFill="1" applyBorder="1" applyAlignment="1">
      <alignment horizontal="center"/>
    </xf>
    <xf numFmtId="0" fontId="11" fillId="5" borderId="34" xfId="0" applyFont="1" applyFill="1" applyBorder="1" applyAlignment="1">
      <alignment horizontal="center"/>
    </xf>
    <xf numFmtId="0" fontId="11" fillId="5" borderId="47" xfId="0" applyFont="1" applyFill="1" applyBorder="1" applyAlignment="1">
      <alignment horizontal="center"/>
    </xf>
    <xf numFmtId="14" fontId="11" fillId="5" borderId="41" xfId="0" applyNumberFormat="1" applyFont="1" applyFill="1" applyBorder="1" applyAlignment="1">
      <alignment horizontal="center"/>
    </xf>
    <xf numFmtId="0" fontId="11" fillId="5" borderId="35" xfId="0" applyFont="1" applyFill="1" applyBorder="1" applyAlignment="1">
      <alignment horizontal="center"/>
    </xf>
    <xf numFmtId="0" fontId="11" fillId="5" borderId="19" xfId="0" applyFont="1" applyFill="1" applyBorder="1" applyAlignment="1">
      <alignment horizontal="center"/>
    </xf>
    <xf numFmtId="0" fontId="11" fillId="5" borderId="20" xfId="0" applyFont="1" applyFill="1" applyBorder="1" applyAlignment="1">
      <alignment horizontal="center"/>
    </xf>
    <xf numFmtId="0" fontId="11" fillId="5" borderId="21" xfId="0" applyFont="1" applyFill="1" applyBorder="1" applyAlignment="1">
      <alignment horizontal="center"/>
    </xf>
    <xf numFmtId="0" fontId="11" fillId="5" borderId="32" xfId="0" applyFont="1" applyFill="1" applyBorder="1" applyAlignment="1">
      <alignment horizontal="center"/>
    </xf>
    <xf numFmtId="0" fontId="1" fillId="0" borderId="48"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0"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vertical="center"/>
    </xf>
    <xf numFmtId="0" fontId="1" fillId="0" borderId="10" xfId="0" applyFont="1" applyBorder="1" applyAlignment="1">
      <alignment vertical="center"/>
    </xf>
    <xf numFmtId="0" fontId="1" fillId="0" borderId="7" xfId="0" applyFont="1" applyBorder="1" applyAlignment="1">
      <alignment vertical="center"/>
    </xf>
    <xf numFmtId="0" fontId="1" fillId="0" borderId="11" xfId="0" applyFont="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1"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6" fillId="0" borderId="80" xfId="0" applyFont="1" applyBorder="1" applyAlignment="1">
      <alignment horizontal="center" vertical="center"/>
    </xf>
    <xf numFmtId="0" fontId="6" fillId="0" borderId="81"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81" xfId="0" applyFont="1" applyBorder="1" applyAlignment="1">
      <alignment horizontal="center" vertical="center"/>
    </xf>
    <xf numFmtId="0" fontId="6" fillId="0" borderId="82" xfId="0" applyFont="1" applyBorder="1" applyAlignment="1">
      <alignment horizontal="center" vertical="center"/>
    </xf>
    <xf numFmtId="0" fontId="6" fillId="0" borderId="83" xfId="0" applyFont="1" applyBorder="1" applyAlignment="1">
      <alignment horizontal="center" vertical="center" wrapText="1"/>
    </xf>
    <xf numFmtId="0" fontId="6" fillId="0" borderId="83" xfId="0" applyFont="1" applyBorder="1" applyAlignment="1">
      <alignment horizontal="center" vertical="center"/>
    </xf>
    <xf numFmtId="0" fontId="6" fillId="0" borderId="84" xfId="0" applyFont="1" applyBorder="1" applyAlignment="1">
      <alignment horizontal="center" vertical="center"/>
    </xf>
    <xf numFmtId="0" fontId="3" fillId="5" borderId="26" xfId="0" applyFont="1" applyFill="1" applyBorder="1" applyAlignment="1">
      <alignment horizontal="center" vertical="center" wrapText="1"/>
    </xf>
    <xf numFmtId="0" fontId="4" fillId="5" borderId="5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3" fillId="10" borderId="26" xfId="0" applyFont="1" applyFill="1" applyBorder="1" applyAlignment="1">
      <alignment horizontal="center" vertical="center" wrapText="1"/>
    </xf>
    <xf numFmtId="0" fontId="4" fillId="10" borderId="58" xfId="0" applyFont="1" applyFill="1" applyBorder="1" applyAlignment="1">
      <alignment horizontal="center" vertical="center" wrapText="1"/>
    </xf>
    <xf numFmtId="0" fontId="4" fillId="10" borderId="2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1087755</xdr:colOff>
      <xdr:row>2</xdr:row>
      <xdr:rowOff>155575</xdr:rowOff>
    </xdr:to>
    <xdr:pic>
      <xdr:nvPicPr>
        <xdr:cNvPr id="2" name="ole">
          <a:extLst>
            <a:ext uri="{FF2B5EF4-FFF2-40B4-BE49-F238E27FC236}">
              <a16:creationId xmlns:a16="http://schemas.microsoft.com/office/drawing/2014/main" id="{00000000-0008-0000-02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58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23" zoomScale="85" zoomScaleNormal="85" workbookViewId="0">
      <selection activeCell="X18" sqref="X18"/>
    </sheetView>
  </sheetViews>
  <sheetFormatPr defaultRowHeight="15" x14ac:dyDescent="0.25"/>
  <cols>
    <col min="1" max="22" width="8.7109375" customWidth="1"/>
  </cols>
  <sheetData>
    <row r="1" spans="1:22" ht="20.100000000000001" customHeight="1" x14ac:dyDescent="0.25">
      <c r="A1" s="13"/>
      <c r="B1" s="13"/>
      <c r="C1" s="13"/>
      <c r="D1" s="13"/>
      <c r="E1" s="13"/>
      <c r="F1" s="13"/>
      <c r="G1" s="13"/>
      <c r="H1" s="13"/>
      <c r="I1" s="13"/>
      <c r="J1" s="13"/>
      <c r="K1" s="13"/>
      <c r="L1" s="13"/>
      <c r="M1" s="13"/>
      <c r="N1" s="13"/>
      <c r="O1" s="13"/>
      <c r="P1" s="13"/>
      <c r="Q1" s="13"/>
      <c r="R1" s="13"/>
      <c r="S1" s="11"/>
      <c r="T1" s="11"/>
      <c r="U1" s="11"/>
      <c r="V1" s="18" t="s">
        <v>215</v>
      </c>
    </row>
    <row r="2" spans="1:22" s="17" customFormat="1" ht="15" customHeight="1" x14ac:dyDescent="0.25">
      <c r="A2" s="16"/>
      <c r="B2" s="16"/>
      <c r="C2" s="16"/>
      <c r="D2" s="16"/>
      <c r="E2" s="16"/>
      <c r="F2" s="16"/>
      <c r="G2" s="16"/>
      <c r="H2" s="16"/>
      <c r="I2" s="16"/>
      <c r="J2" s="16"/>
      <c r="K2" s="16"/>
      <c r="L2" s="16"/>
      <c r="M2" s="16"/>
      <c r="N2" s="16"/>
      <c r="O2" s="16"/>
      <c r="P2" s="16"/>
      <c r="Q2" s="16"/>
      <c r="R2" s="16"/>
      <c r="S2" s="19"/>
      <c r="T2" s="19"/>
      <c r="U2" s="19"/>
      <c r="V2" s="21" t="str">
        <f>CONCATENATE("Project: ",E8)</f>
        <v>Project: Tauriko Enabling Project</v>
      </c>
    </row>
    <row r="3" spans="1:22" ht="15" customHeight="1" x14ac:dyDescent="0.25">
      <c r="A3" s="13"/>
      <c r="B3" s="13"/>
      <c r="C3" s="13"/>
      <c r="D3" s="13"/>
      <c r="E3" s="13"/>
      <c r="F3" s="13"/>
      <c r="G3" s="13"/>
      <c r="H3" s="13"/>
      <c r="I3" s="13"/>
      <c r="J3" s="13"/>
      <c r="K3" s="13"/>
      <c r="L3" s="13"/>
      <c r="M3" s="13"/>
      <c r="N3" s="13"/>
      <c r="O3" s="13"/>
      <c r="P3" s="13"/>
      <c r="Q3" s="13"/>
      <c r="R3" s="13"/>
      <c r="S3" s="11"/>
      <c r="T3" s="11"/>
      <c r="U3" s="11"/>
      <c r="V3" s="27" t="str">
        <f>CONCATENATE("Number and Revision:"," ",E9," - ",P8," - Rev ",P10)</f>
        <v>Number and Revision: DN1210 - 003 - Berm backfill - Rev 0</v>
      </c>
    </row>
    <row r="4" spans="1:22" ht="5.0999999999999996" customHeight="1" x14ac:dyDescent="0.25">
      <c r="A4" s="24"/>
      <c r="B4" s="24"/>
      <c r="C4" s="24"/>
      <c r="D4" s="24"/>
      <c r="E4" s="24"/>
      <c r="F4" s="24"/>
      <c r="G4" s="24"/>
      <c r="H4" s="24"/>
      <c r="I4" s="24"/>
      <c r="J4" s="24"/>
      <c r="K4" s="24"/>
      <c r="L4" s="24"/>
      <c r="M4" s="24"/>
      <c r="N4" s="24"/>
      <c r="O4" s="24"/>
      <c r="P4" s="24"/>
      <c r="Q4" s="24"/>
      <c r="R4" s="24"/>
      <c r="S4" s="25"/>
      <c r="T4" s="25"/>
      <c r="U4" s="25"/>
      <c r="V4" s="25"/>
    </row>
    <row r="5" spans="1:22" ht="9.9499999999999993" customHeight="1" thickBot="1" x14ac:dyDescent="0.3">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25">
      <c r="A6" s="168" t="s">
        <v>0</v>
      </c>
      <c r="B6" s="169"/>
      <c r="C6" s="169"/>
      <c r="D6" s="169"/>
      <c r="E6" s="169"/>
      <c r="F6" s="169"/>
      <c r="G6" s="169"/>
      <c r="H6" s="169"/>
      <c r="I6" s="169"/>
      <c r="J6" s="169"/>
      <c r="K6" s="169"/>
      <c r="L6" s="169"/>
      <c r="M6" s="169"/>
      <c r="N6" s="169"/>
      <c r="O6" s="169"/>
      <c r="P6" s="169"/>
      <c r="Q6" s="169"/>
      <c r="R6" s="169"/>
      <c r="S6" s="169"/>
      <c r="T6" s="169"/>
      <c r="U6" s="169"/>
      <c r="V6" s="170"/>
    </row>
    <row r="7" spans="1:22" s="9" customFormat="1" ht="9.9499999999999993" customHeight="1" thickBot="1" x14ac:dyDescent="0.25">
      <c r="A7" s="11"/>
      <c r="B7" s="11"/>
      <c r="C7" s="11"/>
      <c r="D7" s="11"/>
      <c r="E7" s="11"/>
      <c r="F7" s="11"/>
      <c r="G7" s="11"/>
      <c r="H7" s="11"/>
      <c r="I7" s="11"/>
      <c r="J7" s="11"/>
      <c r="K7" s="11"/>
      <c r="L7" s="11"/>
      <c r="M7" s="11"/>
      <c r="N7" s="11"/>
      <c r="O7" s="11"/>
      <c r="P7" s="11"/>
      <c r="Q7" s="11"/>
      <c r="R7" s="11"/>
      <c r="S7" s="11"/>
      <c r="T7" s="11"/>
      <c r="U7" s="11"/>
      <c r="V7" s="11"/>
    </row>
    <row r="8" spans="1:22" s="9" customFormat="1" ht="24.95" customHeight="1" x14ac:dyDescent="0.2">
      <c r="A8" s="172" t="s">
        <v>1</v>
      </c>
      <c r="B8" s="173"/>
      <c r="C8" s="173"/>
      <c r="D8" s="174"/>
      <c r="E8" s="176" t="s">
        <v>2</v>
      </c>
      <c r="F8" s="176"/>
      <c r="G8" s="176"/>
      <c r="H8" s="176"/>
      <c r="I8" s="176"/>
      <c r="J8" s="176"/>
      <c r="K8" s="177"/>
      <c r="L8" s="173" t="s">
        <v>3</v>
      </c>
      <c r="M8" s="173"/>
      <c r="N8" s="173"/>
      <c r="O8" s="174"/>
      <c r="P8" s="183" t="s">
        <v>194</v>
      </c>
      <c r="Q8" s="183"/>
      <c r="R8" s="183"/>
      <c r="S8" s="183"/>
      <c r="T8" s="183"/>
      <c r="U8" s="183"/>
      <c r="V8" s="184"/>
    </row>
    <row r="9" spans="1:22" s="9" customFormat="1" ht="24.95" customHeight="1" x14ac:dyDescent="0.2">
      <c r="A9" s="178" t="s">
        <v>4</v>
      </c>
      <c r="B9" s="179"/>
      <c r="C9" s="179"/>
      <c r="D9" s="180"/>
      <c r="E9" s="181" t="s">
        <v>5</v>
      </c>
      <c r="F9" s="181"/>
      <c r="G9" s="181"/>
      <c r="H9" s="181"/>
      <c r="I9" s="181"/>
      <c r="J9" s="181"/>
      <c r="K9" s="182"/>
      <c r="L9" s="179" t="s">
        <v>6</v>
      </c>
      <c r="M9" s="179"/>
      <c r="N9" s="179"/>
      <c r="O9" s="180"/>
      <c r="P9" s="181" t="s">
        <v>165</v>
      </c>
      <c r="Q9" s="181"/>
      <c r="R9" s="181"/>
      <c r="S9" s="181"/>
      <c r="T9" s="181"/>
      <c r="U9" s="181"/>
      <c r="V9" s="195"/>
    </row>
    <row r="10" spans="1:22" s="9" customFormat="1" ht="24.95" customHeight="1" thickBot="1" x14ac:dyDescent="0.25">
      <c r="A10" s="158" t="s">
        <v>7</v>
      </c>
      <c r="B10" s="159"/>
      <c r="C10" s="159"/>
      <c r="D10" s="171"/>
      <c r="E10" s="175" t="s">
        <v>193</v>
      </c>
      <c r="F10" s="175"/>
      <c r="G10" s="175"/>
      <c r="H10" s="175"/>
      <c r="I10" s="175"/>
      <c r="J10" s="175"/>
      <c r="K10" s="175"/>
      <c r="L10" s="159" t="s">
        <v>8</v>
      </c>
      <c r="M10" s="159"/>
      <c r="N10" s="159">
        <v>1000</v>
      </c>
      <c r="O10" s="171"/>
      <c r="P10" s="185" t="s">
        <v>218</v>
      </c>
      <c r="Q10" s="185"/>
      <c r="R10" s="185"/>
      <c r="S10" s="185"/>
      <c r="T10" s="185"/>
      <c r="U10" s="185"/>
      <c r="V10" s="186"/>
    </row>
    <row r="11" spans="1:22" s="9" customFormat="1" ht="9.9499999999999993" customHeight="1" thickBot="1" x14ac:dyDescent="0.3">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x14ac:dyDescent="0.2">
      <c r="A12" s="172" t="s">
        <v>10</v>
      </c>
      <c r="B12" s="173"/>
      <c r="C12" s="173"/>
      <c r="D12" s="173"/>
      <c r="E12" s="196">
        <v>8287</v>
      </c>
      <c r="F12" s="196"/>
      <c r="G12" s="196"/>
      <c r="H12" s="196"/>
      <c r="I12" s="196"/>
      <c r="J12" s="196"/>
      <c r="K12" s="196"/>
      <c r="L12" s="173" t="s">
        <v>11</v>
      </c>
      <c r="M12" s="173"/>
      <c r="N12" s="173"/>
      <c r="O12" s="173"/>
      <c r="P12" s="196" t="s">
        <v>12</v>
      </c>
      <c r="Q12" s="196"/>
      <c r="R12" s="196"/>
      <c r="S12" s="196"/>
      <c r="T12" s="196"/>
      <c r="U12" s="196"/>
      <c r="V12" s="197"/>
    </row>
    <row r="13" spans="1:22" s="9" customFormat="1" ht="24.95" customHeight="1" x14ac:dyDescent="0.2">
      <c r="A13" s="178" t="s">
        <v>13</v>
      </c>
      <c r="B13" s="179"/>
      <c r="C13" s="179"/>
      <c r="D13" s="179"/>
      <c r="E13" s="198" t="s">
        <v>14</v>
      </c>
      <c r="F13" s="198"/>
      <c r="G13" s="198"/>
      <c r="H13" s="198"/>
      <c r="I13" s="198"/>
      <c r="J13" s="198"/>
      <c r="K13" s="198"/>
      <c r="L13" s="179" t="s">
        <v>15</v>
      </c>
      <c r="M13" s="179"/>
      <c r="N13" s="179"/>
      <c r="O13" s="179"/>
      <c r="P13" s="208" t="s">
        <v>196</v>
      </c>
      <c r="Q13" s="198"/>
      <c r="R13" s="198"/>
      <c r="S13" s="198"/>
      <c r="T13" s="198"/>
      <c r="U13" s="198"/>
      <c r="V13" s="209"/>
    </row>
    <row r="14" spans="1:22" s="9" customFormat="1" ht="24.95" customHeight="1" thickBot="1" x14ac:dyDescent="0.25">
      <c r="A14" s="158" t="s">
        <v>16</v>
      </c>
      <c r="B14" s="159"/>
      <c r="C14" s="159"/>
      <c r="D14" s="159"/>
      <c r="E14" s="160" t="s">
        <v>195</v>
      </c>
      <c r="F14" s="160"/>
      <c r="G14" s="160"/>
      <c r="H14" s="160"/>
      <c r="I14" s="160"/>
      <c r="J14" s="160"/>
      <c r="K14" s="160"/>
      <c r="L14" s="159"/>
      <c r="M14" s="159"/>
      <c r="N14" s="159"/>
      <c r="O14" s="159"/>
      <c r="P14" s="160"/>
      <c r="Q14" s="160"/>
      <c r="R14" s="160"/>
      <c r="S14" s="160"/>
      <c r="T14" s="160"/>
      <c r="U14" s="160"/>
      <c r="V14" s="210"/>
    </row>
    <row r="15" spans="1:22" s="9" customFormat="1" ht="9.9499999999999993" customHeight="1" thickBot="1" x14ac:dyDescent="0.3">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x14ac:dyDescent="0.25">
      <c r="A16" s="205" t="s">
        <v>17</v>
      </c>
      <c r="B16" s="206"/>
      <c r="C16" s="206"/>
      <c r="D16" s="206"/>
      <c r="E16" s="206"/>
      <c r="F16" s="206"/>
      <c r="G16" s="206"/>
      <c r="H16" s="206"/>
      <c r="I16" s="206"/>
      <c r="J16" s="206"/>
      <c r="K16" s="206"/>
      <c r="L16" s="206"/>
      <c r="M16" s="206"/>
      <c r="N16" s="207"/>
      <c r="O16" s="202" t="s">
        <v>18</v>
      </c>
      <c r="P16" s="203"/>
      <c r="Q16" s="203"/>
      <c r="R16" s="203"/>
      <c r="S16" s="203"/>
      <c r="T16" s="203"/>
      <c r="U16" s="203"/>
      <c r="V16" s="204"/>
    </row>
    <row r="17" spans="1:22" s="9" customFormat="1" ht="24.95" customHeight="1" x14ac:dyDescent="0.2">
      <c r="A17" s="14" t="s">
        <v>19</v>
      </c>
      <c r="B17" s="136" t="s">
        <v>20</v>
      </c>
      <c r="C17" s="138"/>
      <c r="D17" s="136" t="s">
        <v>21</v>
      </c>
      <c r="E17" s="138"/>
      <c r="F17" s="136" t="s">
        <v>22</v>
      </c>
      <c r="G17" s="137"/>
      <c r="H17" s="138"/>
      <c r="I17" s="136" t="s">
        <v>23</v>
      </c>
      <c r="J17" s="137"/>
      <c r="K17" s="137"/>
      <c r="L17" s="137"/>
      <c r="M17" s="137"/>
      <c r="N17" s="167"/>
      <c r="O17" s="141" t="s">
        <v>24</v>
      </c>
      <c r="P17" s="142"/>
      <c r="Q17" s="142"/>
      <c r="R17" s="143"/>
      <c r="S17" s="199" t="s">
        <v>25</v>
      </c>
      <c r="T17" s="200"/>
      <c r="U17" s="200"/>
      <c r="V17" s="201"/>
    </row>
    <row r="18" spans="1:22" s="9" customFormat="1" ht="24" customHeight="1" x14ac:dyDescent="0.2">
      <c r="A18" s="161">
        <v>0</v>
      </c>
      <c r="B18" s="125" t="s">
        <v>26</v>
      </c>
      <c r="C18" s="126"/>
      <c r="D18" s="129">
        <v>45604</v>
      </c>
      <c r="E18" s="130"/>
      <c r="F18" s="133" t="s">
        <v>216</v>
      </c>
      <c r="G18" s="134"/>
      <c r="H18" s="130"/>
      <c r="I18" s="150" t="s">
        <v>217</v>
      </c>
      <c r="J18" s="151"/>
      <c r="K18" s="151"/>
      <c r="L18" s="151"/>
      <c r="M18" s="151"/>
      <c r="N18" s="152"/>
      <c r="O18" s="15" t="s">
        <v>9</v>
      </c>
      <c r="P18" s="139" t="s">
        <v>27</v>
      </c>
      <c r="Q18" s="139"/>
      <c r="R18" s="140"/>
      <c r="S18" s="7" t="s">
        <v>28</v>
      </c>
      <c r="T18" s="165" t="s">
        <v>29</v>
      </c>
      <c r="U18" s="165"/>
      <c r="V18" s="166"/>
    </row>
    <row r="19" spans="1:22" s="9" customFormat="1" ht="24" customHeight="1" x14ac:dyDescent="0.2">
      <c r="A19" s="162"/>
      <c r="B19" s="127"/>
      <c r="C19" s="128"/>
      <c r="D19" s="131"/>
      <c r="E19" s="132"/>
      <c r="F19" s="131"/>
      <c r="G19" s="135"/>
      <c r="H19" s="132"/>
      <c r="I19" s="153"/>
      <c r="J19" s="154"/>
      <c r="K19" s="154"/>
      <c r="L19" s="154"/>
      <c r="M19" s="154"/>
      <c r="N19" s="155"/>
      <c r="O19" s="15" t="s">
        <v>30</v>
      </c>
      <c r="P19" s="139" t="s">
        <v>31</v>
      </c>
      <c r="Q19" s="139"/>
      <c r="R19" s="140"/>
      <c r="S19" s="23" t="s">
        <v>32</v>
      </c>
      <c r="T19" s="163" t="s">
        <v>33</v>
      </c>
      <c r="U19" s="163"/>
      <c r="V19" s="164"/>
    </row>
    <row r="20" spans="1:22" s="9" customFormat="1" ht="24" customHeight="1" x14ac:dyDescent="0.2">
      <c r="A20" s="161"/>
      <c r="B20" s="125"/>
      <c r="C20" s="126"/>
      <c r="D20" s="129"/>
      <c r="E20" s="130"/>
      <c r="F20" s="133"/>
      <c r="G20" s="134"/>
      <c r="H20" s="130"/>
      <c r="I20" s="125"/>
      <c r="J20" s="146"/>
      <c r="K20" s="146"/>
      <c r="L20" s="146"/>
      <c r="M20" s="146"/>
      <c r="N20" s="147"/>
      <c r="O20" s="15" t="s">
        <v>34</v>
      </c>
      <c r="P20" s="139" t="s">
        <v>35</v>
      </c>
      <c r="Q20" s="139"/>
      <c r="R20" s="140"/>
      <c r="S20" s="15" t="s">
        <v>36</v>
      </c>
      <c r="T20" s="139" t="s">
        <v>37</v>
      </c>
      <c r="U20" s="139"/>
      <c r="V20" s="140"/>
    </row>
    <row r="21" spans="1:22" s="9" customFormat="1" ht="24" customHeight="1" x14ac:dyDescent="0.2">
      <c r="A21" s="162"/>
      <c r="B21" s="127"/>
      <c r="C21" s="128"/>
      <c r="D21" s="131"/>
      <c r="E21" s="132"/>
      <c r="F21" s="131"/>
      <c r="G21" s="135"/>
      <c r="H21" s="132"/>
      <c r="I21" s="127"/>
      <c r="J21" s="148"/>
      <c r="K21" s="148"/>
      <c r="L21" s="148"/>
      <c r="M21" s="148"/>
      <c r="N21" s="149"/>
      <c r="O21" s="15" t="s">
        <v>38</v>
      </c>
      <c r="P21" s="139" t="s">
        <v>39</v>
      </c>
      <c r="Q21" s="139"/>
      <c r="R21" s="140"/>
      <c r="S21" s="15" t="s">
        <v>40</v>
      </c>
      <c r="T21" s="139" t="s">
        <v>41</v>
      </c>
      <c r="U21" s="139"/>
      <c r="V21" s="140"/>
    </row>
    <row r="22" spans="1:22" s="9" customFormat="1" ht="24" customHeight="1" x14ac:dyDescent="0.2">
      <c r="A22" s="161"/>
      <c r="B22" s="125"/>
      <c r="C22" s="126"/>
      <c r="D22" s="129"/>
      <c r="E22" s="130"/>
      <c r="F22" s="133"/>
      <c r="G22" s="134"/>
      <c r="H22" s="130"/>
      <c r="I22" s="125"/>
      <c r="J22" s="146"/>
      <c r="K22" s="146"/>
      <c r="L22" s="146"/>
      <c r="M22" s="146"/>
      <c r="N22" s="147"/>
      <c r="O22" s="15" t="s">
        <v>42</v>
      </c>
      <c r="P22" s="139" t="s">
        <v>43</v>
      </c>
      <c r="Q22" s="139"/>
      <c r="R22" s="140"/>
      <c r="S22" s="15" t="s">
        <v>44</v>
      </c>
      <c r="T22" s="139" t="s">
        <v>45</v>
      </c>
      <c r="U22" s="139"/>
      <c r="V22" s="140"/>
    </row>
    <row r="23" spans="1:22" s="9" customFormat="1" ht="24" customHeight="1" x14ac:dyDescent="0.2">
      <c r="A23" s="162"/>
      <c r="B23" s="127"/>
      <c r="C23" s="128"/>
      <c r="D23" s="131"/>
      <c r="E23" s="132"/>
      <c r="F23" s="131"/>
      <c r="G23" s="135"/>
      <c r="H23" s="132"/>
      <c r="I23" s="127"/>
      <c r="J23" s="148"/>
      <c r="K23" s="148"/>
      <c r="L23" s="148"/>
      <c r="M23" s="148"/>
      <c r="N23" s="149"/>
      <c r="O23" s="5" t="s">
        <v>46</v>
      </c>
      <c r="P23" s="156" t="s">
        <v>47</v>
      </c>
      <c r="Q23" s="156"/>
      <c r="R23" s="157"/>
      <c r="S23" s="15" t="s">
        <v>48</v>
      </c>
      <c r="T23" s="139" t="s">
        <v>49</v>
      </c>
      <c r="U23" s="139"/>
      <c r="V23" s="140"/>
    </row>
    <row r="24" spans="1:22" s="9" customFormat="1" ht="24" customHeight="1" x14ac:dyDescent="0.2">
      <c r="A24" s="161"/>
      <c r="B24" s="125"/>
      <c r="C24" s="126"/>
      <c r="D24" s="129"/>
      <c r="E24" s="130"/>
      <c r="F24" s="133"/>
      <c r="G24" s="134"/>
      <c r="H24" s="130"/>
      <c r="I24" s="125"/>
      <c r="J24" s="146"/>
      <c r="K24" s="146"/>
      <c r="L24" s="146"/>
      <c r="M24" s="146"/>
      <c r="N24" s="147"/>
      <c r="O24" s="6" t="s">
        <v>50</v>
      </c>
      <c r="P24" s="211" t="s">
        <v>51</v>
      </c>
      <c r="Q24" s="211"/>
      <c r="R24" s="212"/>
      <c r="S24" s="15" t="s">
        <v>52</v>
      </c>
      <c r="T24" s="139" t="s">
        <v>53</v>
      </c>
      <c r="U24" s="139"/>
      <c r="V24" s="140"/>
    </row>
    <row r="25" spans="1:22" s="9" customFormat="1" ht="24" customHeight="1" x14ac:dyDescent="0.2">
      <c r="A25" s="162"/>
      <c r="B25" s="127"/>
      <c r="C25" s="128"/>
      <c r="D25" s="131"/>
      <c r="E25" s="132"/>
      <c r="F25" s="131"/>
      <c r="G25" s="135"/>
      <c r="H25" s="132"/>
      <c r="I25" s="127"/>
      <c r="J25" s="148"/>
      <c r="K25" s="148"/>
      <c r="L25" s="148"/>
      <c r="M25" s="148"/>
      <c r="N25" s="149"/>
      <c r="O25" s="15" t="s">
        <v>54</v>
      </c>
      <c r="P25" s="139" t="s">
        <v>55</v>
      </c>
      <c r="Q25" s="139"/>
      <c r="R25" s="140"/>
      <c r="S25" s="15" t="s">
        <v>56</v>
      </c>
      <c r="T25" s="139" t="s">
        <v>57</v>
      </c>
      <c r="U25" s="139"/>
      <c r="V25" s="140"/>
    </row>
    <row r="26" spans="1:22" s="9" customFormat="1" ht="24" customHeight="1" x14ac:dyDescent="0.2">
      <c r="A26" s="161"/>
      <c r="B26" s="125"/>
      <c r="C26" s="126"/>
      <c r="D26" s="129"/>
      <c r="E26" s="130"/>
      <c r="F26" s="133"/>
      <c r="G26" s="134"/>
      <c r="H26" s="130"/>
      <c r="I26" s="133"/>
      <c r="J26" s="134"/>
      <c r="K26" s="134"/>
      <c r="L26" s="134"/>
      <c r="M26" s="134"/>
      <c r="N26" s="144"/>
      <c r="O26" s="15" t="s">
        <v>58</v>
      </c>
      <c r="P26" s="139" t="s">
        <v>59</v>
      </c>
      <c r="Q26" s="139"/>
      <c r="R26" s="140"/>
      <c r="S26" s="15" t="s">
        <v>60</v>
      </c>
      <c r="T26" s="139" t="s">
        <v>61</v>
      </c>
      <c r="U26" s="139"/>
      <c r="V26" s="140"/>
    </row>
    <row r="27" spans="1:22" s="9" customFormat="1" ht="24" customHeight="1" x14ac:dyDescent="0.2">
      <c r="A27" s="162"/>
      <c r="B27" s="127"/>
      <c r="C27" s="128"/>
      <c r="D27" s="131"/>
      <c r="E27" s="132"/>
      <c r="F27" s="131"/>
      <c r="G27" s="135"/>
      <c r="H27" s="132"/>
      <c r="I27" s="131"/>
      <c r="J27" s="135"/>
      <c r="K27" s="135"/>
      <c r="L27" s="135"/>
      <c r="M27" s="135"/>
      <c r="N27" s="145"/>
      <c r="O27" s="15" t="s">
        <v>62</v>
      </c>
      <c r="P27" s="139" t="s">
        <v>63</v>
      </c>
      <c r="Q27" s="139"/>
      <c r="R27" s="140"/>
      <c r="S27" s="15" t="s">
        <v>64</v>
      </c>
      <c r="T27" s="139" t="s">
        <v>65</v>
      </c>
      <c r="U27" s="139"/>
      <c r="V27" s="140"/>
    </row>
    <row r="28" spans="1:22" s="9" customFormat="1" ht="24" customHeight="1" x14ac:dyDescent="0.2">
      <c r="A28" s="161"/>
      <c r="B28" s="125"/>
      <c r="C28" s="126"/>
      <c r="D28" s="129"/>
      <c r="E28" s="130"/>
      <c r="F28" s="133"/>
      <c r="G28" s="134"/>
      <c r="H28" s="130"/>
      <c r="I28" s="125"/>
      <c r="J28" s="146"/>
      <c r="K28" s="146"/>
      <c r="L28" s="146"/>
      <c r="M28" s="146"/>
      <c r="N28" s="147"/>
      <c r="O28" s="15" t="s">
        <v>66</v>
      </c>
      <c r="P28" s="139" t="s">
        <v>67</v>
      </c>
      <c r="Q28" s="139"/>
      <c r="R28" s="140"/>
      <c r="S28" s="15" t="s">
        <v>68</v>
      </c>
      <c r="T28" s="139" t="s">
        <v>69</v>
      </c>
      <c r="U28" s="139"/>
      <c r="V28" s="140"/>
    </row>
    <row r="29" spans="1:22" s="9" customFormat="1" ht="36" customHeight="1" x14ac:dyDescent="0.2">
      <c r="A29" s="162"/>
      <c r="B29" s="127"/>
      <c r="C29" s="128"/>
      <c r="D29" s="131"/>
      <c r="E29" s="132"/>
      <c r="F29" s="131"/>
      <c r="G29" s="135"/>
      <c r="H29" s="132"/>
      <c r="I29" s="127"/>
      <c r="J29" s="148"/>
      <c r="K29" s="148"/>
      <c r="L29" s="148"/>
      <c r="M29" s="148"/>
      <c r="N29" s="149"/>
      <c r="O29" s="15" t="s">
        <v>70</v>
      </c>
      <c r="P29" s="139" t="s">
        <v>71</v>
      </c>
      <c r="Q29" s="139"/>
      <c r="R29" s="140"/>
      <c r="S29" s="15" t="s">
        <v>72</v>
      </c>
      <c r="T29" s="139" t="s">
        <v>73</v>
      </c>
      <c r="U29" s="139"/>
      <c r="V29" s="140"/>
    </row>
    <row r="30" spans="1:22" s="9" customFormat="1" ht="205.5" customHeight="1" x14ac:dyDescent="0.2">
      <c r="A30" s="161"/>
      <c r="B30" s="125"/>
      <c r="C30" s="126"/>
      <c r="D30" s="129"/>
      <c r="E30" s="130"/>
      <c r="F30" s="125"/>
      <c r="G30" s="146"/>
      <c r="H30" s="126"/>
      <c r="I30" s="125"/>
      <c r="J30" s="134"/>
      <c r="K30" s="134"/>
      <c r="L30" s="134"/>
      <c r="M30" s="134"/>
      <c r="N30" s="144"/>
      <c r="O30" s="15" t="s">
        <v>74</v>
      </c>
      <c r="P30" s="139" t="s">
        <v>75</v>
      </c>
      <c r="Q30" s="139"/>
      <c r="R30" s="140"/>
      <c r="S30" s="26" t="s">
        <v>76</v>
      </c>
      <c r="T30" s="216" t="s">
        <v>77</v>
      </c>
      <c r="U30" s="216"/>
      <c r="V30" s="217"/>
    </row>
    <row r="31" spans="1:22" s="9" customFormat="1" ht="24" customHeight="1" thickBot="1" x14ac:dyDescent="0.25">
      <c r="A31" s="245"/>
      <c r="B31" s="246"/>
      <c r="C31" s="247"/>
      <c r="D31" s="248"/>
      <c r="E31" s="249"/>
      <c r="F31" s="246"/>
      <c r="G31" s="250"/>
      <c r="H31" s="247"/>
      <c r="I31" s="248"/>
      <c r="J31" s="251"/>
      <c r="K31" s="251"/>
      <c r="L31" s="251"/>
      <c r="M31" s="251"/>
      <c r="N31" s="252"/>
      <c r="O31" s="253" t="s">
        <v>78</v>
      </c>
      <c r="P31" s="254" t="s">
        <v>79</v>
      </c>
      <c r="Q31" s="254"/>
      <c r="R31" s="255"/>
      <c r="S31" s="256" t="s">
        <v>80</v>
      </c>
      <c r="T31" s="257" t="s">
        <v>81</v>
      </c>
      <c r="U31" s="257"/>
      <c r="V31" s="258"/>
    </row>
    <row r="32" spans="1:22" s="9" customFormat="1" ht="9.9499999999999993" customHeight="1" thickBot="1" x14ac:dyDescent="0.3">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25">
      <c r="A33" s="213" t="s">
        <v>164</v>
      </c>
      <c r="B33" s="214"/>
      <c r="C33" s="214"/>
      <c r="D33" s="214"/>
      <c r="E33" s="214"/>
      <c r="F33" s="214"/>
      <c r="G33" s="214"/>
      <c r="H33" s="214"/>
      <c r="I33" s="214"/>
      <c r="J33" s="214"/>
      <c r="K33" s="215"/>
      <c r="L33" s="213" t="s">
        <v>82</v>
      </c>
      <c r="M33" s="214"/>
      <c r="N33" s="214"/>
      <c r="O33" s="214"/>
      <c r="P33" s="214"/>
      <c r="Q33" s="214"/>
      <c r="R33" s="214"/>
      <c r="S33" s="214"/>
      <c r="T33" s="214"/>
      <c r="U33" s="214"/>
      <c r="V33" s="215"/>
    </row>
    <row r="34" spans="1:22" s="9" customFormat="1" ht="9.9499999999999993" customHeight="1" thickBot="1" x14ac:dyDescent="0.3">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x14ac:dyDescent="0.2">
      <c r="A35" s="187" t="s">
        <v>83</v>
      </c>
      <c r="B35" s="188"/>
      <c r="C35" s="189"/>
      <c r="D35" s="190" t="s">
        <v>84</v>
      </c>
      <c r="E35" s="188"/>
      <c r="F35" s="189"/>
      <c r="G35" s="190" t="s">
        <v>85</v>
      </c>
      <c r="H35" s="188"/>
      <c r="I35" s="189"/>
      <c r="J35" s="190" t="s">
        <v>21</v>
      </c>
      <c r="K35" s="191"/>
      <c r="L35" s="187" t="s">
        <v>83</v>
      </c>
      <c r="M35" s="188"/>
      <c r="N35" s="189"/>
      <c r="O35" s="190" t="s">
        <v>84</v>
      </c>
      <c r="P35" s="188"/>
      <c r="Q35" s="189"/>
      <c r="R35" s="190" t="s">
        <v>85</v>
      </c>
      <c r="S35" s="188"/>
      <c r="T35" s="189"/>
      <c r="U35" s="190" t="s">
        <v>21</v>
      </c>
      <c r="V35" s="191"/>
    </row>
    <row r="36" spans="1:22" s="9" customFormat="1" ht="14.25" customHeight="1" x14ac:dyDescent="0.2">
      <c r="A36" s="192" t="s">
        <v>86</v>
      </c>
      <c r="B36" s="193"/>
      <c r="C36" s="194"/>
      <c r="D36" s="226" t="s">
        <v>175</v>
      </c>
      <c r="E36" s="227"/>
      <c r="F36" s="228"/>
      <c r="G36" s="226"/>
      <c r="H36" s="227"/>
      <c r="I36" s="228"/>
      <c r="J36" s="226"/>
      <c r="K36" s="229"/>
      <c r="L36" s="192" t="s">
        <v>86</v>
      </c>
      <c r="M36" s="193"/>
      <c r="N36" s="194"/>
      <c r="O36" s="226"/>
      <c r="P36" s="227"/>
      <c r="Q36" s="228"/>
      <c r="R36" s="226"/>
      <c r="S36" s="227"/>
      <c r="T36" s="228"/>
      <c r="U36" s="226"/>
      <c r="V36" s="229"/>
    </row>
    <row r="37" spans="1:22" ht="15" customHeight="1" x14ac:dyDescent="0.25">
      <c r="A37" s="192" t="s">
        <v>87</v>
      </c>
      <c r="B37" s="193"/>
      <c r="C37" s="194"/>
      <c r="D37" s="226" t="s">
        <v>176</v>
      </c>
      <c r="E37" s="227"/>
      <c r="F37" s="228"/>
      <c r="G37" s="226"/>
      <c r="H37" s="227"/>
      <c r="I37" s="228"/>
      <c r="J37" s="226"/>
      <c r="K37" s="229"/>
      <c r="L37" s="192" t="s">
        <v>87</v>
      </c>
      <c r="M37" s="193"/>
      <c r="N37" s="194"/>
      <c r="O37" s="226"/>
      <c r="P37" s="227"/>
      <c r="Q37" s="228"/>
      <c r="R37" s="226"/>
      <c r="S37" s="227"/>
      <c r="T37" s="228"/>
      <c r="U37" s="226"/>
      <c r="V37" s="229"/>
    </row>
    <row r="38" spans="1:22" ht="15.75" thickBot="1" x14ac:dyDescent="0.3">
      <c r="A38" s="218" t="s">
        <v>88</v>
      </c>
      <c r="B38" s="219"/>
      <c r="C38" s="220"/>
      <c r="D38" s="221"/>
      <c r="E38" s="222"/>
      <c r="F38" s="223"/>
      <c r="G38" s="221"/>
      <c r="H38" s="222"/>
      <c r="I38" s="223"/>
      <c r="J38" s="224"/>
      <c r="K38" s="225"/>
      <c r="L38" s="218" t="s">
        <v>88</v>
      </c>
      <c r="M38" s="219"/>
      <c r="N38" s="220"/>
      <c r="O38" s="221"/>
      <c r="P38" s="222"/>
      <c r="Q38" s="223"/>
      <c r="R38" s="221"/>
      <c r="S38" s="222"/>
      <c r="T38" s="223"/>
      <c r="U38" s="221"/>
      <c r="V38" s="225"/>
    </row>
  </sheetData>
  <mergeCells count="128">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7:V37"/>
    <mergeCell ref="U35:V35"/>
    <mergeCell ref="T28:V28"/>
    <mergeCell ref="T29:V29"/>
    <mergeCell ref="T30:V30"/>
    <mergeCell ref="T31:V31"/>
    <mergeCell ref="P28:R28"/>
    <mergeCell ref="T24:V24"/>
    <mergeCell ref="P26:R26"/>
    <mergeCell ref="P25:R25"/>
    <mergeCell ref="P24:R24"/>
    <mergeCell ref="A33:K33"/>
    <mergeCell ref="L33:V33"/>
    <mergeCell ref="T27:V27"/>
    <mergeCell ref="A30:A31"/>
    <mergeCell ref="B30:C31"/>
    <mergeCell ref="D30:E31"/>
    <mergeCell ref="F30:H31"/>
    <mergeCell ref="I30:N31"/>
    <mergeCell ref="A28:A29"/>
    <mergeCell ref="B28:C29"/>
    <mergeCell ref="D28:E29"/>
    <mergeCell ref="F28:H29"/>
    <mergeCell ref="I28:N29"/>
    <mergeCell ref="P31:R31"/>
    <mergeCell ref="P30:R30"/>
    <mergeCell ref="P29:R29"/>
    <mergeCell ref="A35:C35"/>
    <mergeCell ref="D35:F35"/>
    <mergeCell ref="G35:I35"/>
    <mergeCell ref="J35:K35"/>
    <mergeCell ref="L35:N35"/>
    <mergeCell ref="O35:Q35"/>
    <mergeCell ref="R35:T35"/>
    <mergeCell ref="A36:C36"/>
    <mergeCell ref="L9:O9"/>
    <mergeCell ref="P9:V9"/>
    <mergeCell ref="L10:O10"/>
    <mergeCell ref="L12:O12"/>
    <mergeCell ref="P12:V12"/>
    <mergeCell ref="A12:D12"/>
    <mergeCell ref="E12:K12"/>
    <mergeCell ref="A13:D13"/>
    <mergeCell ref="E13:K13"/>
    <mergeCell ref="S17:V17"/>
    <mergeCell ref="O16:V16"/>
    <mergeCell ref="D17:E17"/>
    <mergeCell ref="B17:C17"/>
    <mergeCell ref="A16:N16"/>
    <mergeCell ref="P13:V14"/>
    <mergeCell ref="L13:O14"/>
    <mergeCell ref="A6:V6"/>
    <mergeCell ref="A10:D10"/>
    <mergeCell ref="A8:D8"/>
    <mergeCell ref="E10:K10"/>
    <mergeCell ref="E8:K8"/>
    <mergeCell ref="A9:D9"/>
    <mergeCell ref="L8:O8"/>
    <mergeCell ref="E9:K9"/>
    <mergeCell ref="P8:V8"/>
    <mergeCell ref="P10:V10"/>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P27:R27"/>
    <mergeCell ref="I17:N17"/>
    <mergeCell ref="D20:E21"/>
    <mergeCell ref="D24:E25"/>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I22:N23"/>
    <mergeCell ref="B24:C25"/>
    <mergeCell ref="B26:C27"/>
    <mergeCell ref="D26:E2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5590-2C89-4C26-BD1E-A6814D25F9FA}">
  <sheetPr>
    <tabColor rgb="FF92D050"/>
    <pageSetUpPr fitToPage="1"/>
  </sheetPr>
  <dimension ref="A1:S254"/>
  <sheetViews>
    <sheetView tabSelected="1" zoomScale="85" zoomScaleNormal="85" workbookViewId="0">
      <pane ySplit="7" topLeftCell="A21" activePane="bottomLeft" state="frozen"/>
      <selection pane="bottomLeft" activeCell="G32" sqref="G32"/>
    </sheetView>
  </sheetViews>
  <sheetFormatPr defaultColWidth="9.140625" defaultRowHeight="14.25" x14ac:dyDescent="0.2"/>
  <cols>
    <col min="1" max="1" width="7.5703125" style="9" bestFit="1" customWidth="1"/>
    <col min="2" max="2" width="32.28515625" style="9" bestFit="1" customWidth="1"/>
    <col min="3" max="3" width="56.7109375" style="9" customWidth="1"/>
    <col min="4" max="4" width="20.7109375" style="77" customWidth="1"/>
    <col min="5" max="5" width="16.28515625" style="9" customWidth="1"/>
    <col min="6" max="6" width="12.42578125" style="9" customWidth="1"/>
    <col min="7" max="7" width="20.42578125" style="77" customWidth="1"/>
    <col min="8" max="8" width="9.140625" style="9"/>
    <col min="9" max="9" width="10.7109375" style="9" customWidth="1"/>
    <col min="10" max="10" width="15.7109375" style="9" bestFit="1" customWidth="1"/>
    <col min="11" max="11" width="11.28515625" style="9" customWidth="1"/>
    <col min="12" max="12" width="19.42578125" style="9" customWidth="1"/>
    <col min="13" max="13" width="5.42578125" style="9" customWidth="1"/>
    <col min="14" max="15" width="50.7109375" style="43" customWidth="1"/>
    <col min="16" max="16384" width="9.140625" style="9"/>
  </cols>
  <sheetData>
    <row r="1" spans="1:19" ht="20.100000000000001" customHeight="1" x14ac:dyDescent="0.2">
      <c r="L1" s="20" t="str">
        <f>'ITP Cover Page'!V1</f>
        <v>Earthworks Inspection and Test Plan - Berm backfill</v>
      </c>
      <c r="N1" s="42"/>
      <c r="O1" s="42"/>
      <c r="S1" s="20"/>
    </row>
    <row r="2" spans="1:19" ht="15" customHeight="1" x14ac:dyDescent="0.2">
      <c r="L2" s="21" t="str">
        <f>'ITP Cover Page'!V2</f>
        <v>Project: Tauriko Enabling Project</v>
      </c>
      <c r="S2" s="21"/>
    </row>
    <row r="3" spans="1:19" ht="15" customHeight="1" x14ac:dyDescent="0.4">
      <c r="F3" s="22"/>
      <c r="G3" s="82"/>
      <c r="H3" s="22"/>
      <c r="I3" s="22"/>
      <c r="J3" s="8"/>
      <c r="K3" s="8"/>
      <c r="L3" s="28" t="str">
        <f>'ITP Cover Page'!V3</f>
        <v>Number and Revision: DN1210 - 003 - Berm backfill - Rev 0</v>
      </c>
      <c r="S3" s="21"/>
    </row>
    <row r="4" spans="1:19" ht="5.0999999999999996" customHeight="1" x14ac:dyDescent="0.2">
      <c r="A4" s="25"/>
      <c r="B4" s="25"/>
      <c r="C4" s="25"/>
      <c r="D4" s="78"/>
      <c r="E4" s="25"/>
      <c r="F4" s="25"/>
      <c r="G4" s="78"/>
      <c r="H4" s="25"/>
      <c r="I4" s="25"/>
      <c r="J4" s="25"/>
      <c r="K4" s="25"/>
      <c r="L4" s="25"/>
    </row>
    <row r="5" spans="1:19" ht="9.9499999999999993" customHeight="1" thickBot="1" x14ac:dyDescent="0.25"/>
    <row r="6" spans="1:19" x14ac:dyDescent="0.2">
      <c r="A6" s="236" t="s">
        <v>89</v>
      </c>
      <c r="B6" s="238" t="s">
        <v>90</v>
      </c>
      <c r="C6" s="240" t="s">
        <v>91</v>
      </c>
      <c r="D6" s="235" t="s">
        <v>92</v>
      </c>
      <c r="E6" s="243" t="s">
        <v>93</v>
      </c>
      <c r="F6" s="235" t="s">
        <v>94</v>
      </c>
      <c r="G6" s="230" t="s">
        <v>95</v>
      </c>
      <c r="H6" s="232" t="s">
        <v>18</v>
      </c>
      <c r="I6" s="233"/>
      <c r="J6" s="234" t="s">
        <v>96</v>
      </c>
      <c r="K6" s="235"/>
      <c r="L6" s="233"/>
    </row>
    <row r="7" spans="1:19" ht="24.75" thickBot="1" x14ac:dyDescent="0.25">
      <c r="A7" s="237"/>
      <c r="B7" s="239"/>
      <c r="C7" s="241"/>
      <c r="D7" s="242"/>
      <c r="E7" s="244"/>
      <c r="F7" s="242"/>
      <c r="G7" s="231"/>
      <c r="H7" s="3" t="s">
        <v>97</v>
      </c>
      <c r="I7" s="1" t="s">
        <v>98</v>
      </c>
      <c r="J7" s="4" t="s">
        <v>99</v>
      </c>
      <c r="K7" s="2" t="s">
        <v>100</v>
      </c>
      <c r="L7" s="1" t="s">
        <v>101</v>
      </c>
      <c r="N7" s="41" t="s">
        <v>102</v>
      </c>
      <c r="O7" s="41" t="s">
        <v>103</v>
      </c>
    </row>
    <row r="8" spans="1:19" ht="30" customHeight="1" thickBot="1" x14ac:dyDescent="0.25">
      <c r="A8" s="44" t="s">
        <v>212</v>
      </c>
      <c r="B8" s="45"/>
      <c r="C8" s="45"/>
      <c r="D8" s="46"/>
      <c r="E8" s="46"/>
      <c r="F8" s="46"/>
      <c r="G8" s="46"/>
      <c r="H8" s="46"/>
      <c r="I8" s="46"/>
      <c r="J8" s="46"/>
      <c r="K8" s="46"/>
      <c r="L8" s="47"/>
    </row>
    <row r="9" spans="1:19" ht="20.100000000000001" customHeight="1" x14ac:dyDescent="0.2">
      <c r="A9" s="68">
        <v>1.1000000000000001</v>
      </c>
      <c r="B9" s="69" t="s">
        <v>173</v>
      </c>
      <c r="C9" s="70"/>
      <c r="D9" s="72"/>
      <c r="E9" s="71"/>
      <c r="F9" s="72"/>
      <c r="G9" s="72"/>
      <c r="H9" s="73"/>
      <c r="I9" s="73"/>
      <c r="J9" s="73"/>
      <c r="K9" s="73"/>
      <c r="L9" s="74"/>
    </row>
    <row r="10" spans="1:19" ht="65.25" customHeight="1" x14ac:dyDescent="0.2">
      <c r="A10" s="40" t="s">
        <v>104</v>
      </c>
      <c r="B10" s="32" t="s">
        <v>106</v>
      </c>
      <c r="C10" s="65" t="s">
        <v>125</v>
      </c>
      <c r="D10" s="33" t="s">
        <v>107</v>
      </c>
      <c r="E10" s="33" t="s">
        <v>146</v>
      </c>
      <c r="F10" s="36" t="s">
        <v>108</v>
      </c>
      <c r="G10" s="51" t="s">
        <v>109</v>
      </c>
      <c r="H10" s="39" t="s">
        <v>46</v>
      </c>
      <c r="I10" s="122" t="s">
        <v>28</v>
      </c>
      <c r="J10" s="34"/>
      <c r="K10" s="30"/>
      <c r="L10" s="29"/>
    </row>
    <row r="11" spans="1:19" ht="65.25" customHeight="1" x14ac:dyDescent="0.2">
      <c r="A11" s="40" t="s">
        <v>141</v>
      </c>
      <c r="B11" s="32" t="s">
        <v>110</v>
      </c>
      <c r="C11" s="65" t="s">
        <v>148</v>
      </c>
      <c r="D11" s="83">
        <v>0.5</v>
      </c>
      <c r="E11" s="33" t="s">
        <v>111</v>
      </c>
      <c r="F11" s="36" t="s">
        <v>108</v>
      </c>
      <c r="G11" s="51" t="s">
        <v>143</v>
      </c>
      <c r="H11" s="39" t="s">
        <v>46</v>
      </c>
      <c r="I11" s="122" t="s">
        <v>28</v>
      </c>
      <c r="J11" s="67"/>
      <c r="K11" s="30"/>
      <c r="L11" s="66"/>
    </row>
    <row r="12" spans="1:19" ht="111.75" customHeight="1" x14ac:dyDescent="0.2">
      <c r="A12" s="40" t="s">
        <v>142</v>
      </c>
      <c r="B12" s="32" t="s">
        <v>112</v>
      </c>
      <c r="C12" s="65" t="s">
        <v>149</v>
      </c>
      <c r="D12" s="33" t="s">
        <v>151</v>
      </c>
      <c r="E12" s="33" t="s">
        <v>145</v>
      </c>
      <c r="F12" s="36" t="s">
        <v>108</v>
      </c>
      <c r="G12" s="51" t="s">
        <v>113</v>
      </c>
      <c r="H12" s="39" t="s">
        <v>46</v>
      </c>
      <c r="I12" s="122" t="s">
        <v>28</v>
      </c>
      <c r="J12" s="67"/>
      <c r="K12" s="30"/>
      <c r="L12" s="67"/>
    </row>
    <row r="13" spans="1:19" ht="60.75" customHeight="1" x14ac:dyDescent="0.2">
      <c r="A13" s="40" t="s">
        <v>184</v>
      </c>
      <c r="B13" s="32" t="s">
        <v>114</v>
      </c>
      <c r="C13" s="32" t="s">
        <v>115</v>
      </c>
      <c r="D13" s="79" t="s">
        <v>116</v>
      </c>
      <c r="E13" s="33" t="s">
        <v>144</v>
      </c>
      <c r="F13" s="36" t="s">
        <v>108</v>
      </c>
      <c r="G13" s="51" t="s">
        <v>152</v>
      </c>
      <c r="H13" s="39" t="s">
        <v>46</v>
      </c>
      <c r="I13" s="122" t="s">
        <v>28</v>
      </c>
      <c r="J13" s="34"/>
      <c r="K13" s="30"/>
      <c r="L13" s="34"/>
    </row>
    <row r="14" spans="1:19" ht="64.5" customHeight="1" x14ac:dyDescent="0.2">
      <c r="A14" s="40" t="s">
        <v>185</v>
      </c>
      <c r="B14" s="50" t="s">
        <v>117</v>
      </c>
      <c r="C14" s="50" t="s">
        <v>118</v>
      </c>
      <c r="D14" s="80" t="s">
        <v>119</v>
      </c>
      <c r="E14" s="33" t="s">
        <v>111</v>
      </c>
      <c r="F14" s="36" t="s">
        <v>108</v>
      </c>
      <c r="G14" s="51" t="s">
        <v>109</v>
      </c>
      <c r="H14" s="52" t="s">
        <v>46</v>
      </c>
      <c r="I14" s="123" t="s">
        <v>28</v>
      </c>
      <c r="J14" s="67"/>
      <c r="K14" s="54"/>
      <c r="L14" s="67"/>
    </row>
    <row r="15" spans="1:19" ht="86.45" customHeight="1" x14ac:dyDescent="0.2">
      <c r="A15" s="40" t="s">
        <v>186</v>
      </c>
      <c r="B15" s="32" t="s">
        <v>120</v>
      </c>
      <c r="C15" s="32" t="s">
        <v>121</v>
      </c>
      <c r="D15" s="79" t="s">
        <v>116</v>
      </c>
      <c r="E15" s="33" t="s">
        <v>144</v>
      </c>
      <c r="F15" s="36" t="s">
        <v>108</v>
      </c>
      <c r="G15" s="51" t="s">
        <v>109</v>
      </c>
      <c r="H15" s="39" t="s">
        <v>46</v>
      </c>
      <c r="I15" s="122" t="s">
        <v>28</v>
      </c>
      <c r="J15" s="67"/>
      <c r="K15" s="30"/>
      <c r="L15" s="67"/>
    </row>
    <row r="16" spans="1:19" ht="71.25" customHeight="1" x14ac:dyDescent="0.2">
      <c r="A16" s="40" t="s">
        <v>187</v>
      </c>
      <c r="B16" s="50" t="s">
        <v>122</v>
      </c>
      <c r="C16" s="50" t="s">
        <v>123</v>
      </c>
      <c r="D16" s="80" t="s">
        <v>124</v>
      </c>
      <c r="E16" s="33" t="s">
        <v>147</v>
      </c>
      <c r="F16" s="36" t="s">
        <v>108</v>
      </c>
      <c r="G16" s="51" t="s">
        <v>109</v>
      </c>
      <c r="H16" s="52" t="s">
        <v>46</v>
      </c>
      <c r="I16" s="123" t="s">
        <v>28</v>
      </c>
      <c r="J16" s="53"/>
      <c r="K16" s="54"/>
      <c r="L16" s="55"/>
    </row>
    <row r="17" spans="1:15" ht="37.9" customHeight="1" x14ac:dyDescent="0.2">
      <c r="A17" s="56" t="s">
        <v>188</v>
      </c>
      <c r="B17" s="57" t="s">
        <v>189</v>
      </c>
      <c r="C17" s="37" t="s">
        <v>126</v>
      </c>
      <c r="D17" s="58" t="s">
        <v>105</v>
      </c>
      <c r="E17" s="58" t="s">
        <v>127</v>
      </c>
      <c r="F17" s="59" t="s">
        <v>128</v>
      </c>
      <c r="G17" s="81" t="s">
        <v>129</v>
      </c>
      <c r="H17" s="60" t="s">
        <v>46</v>
      </c>
      <c r="I17" s="124" t="s">
        <v>28</v>
      </c>
      <c r="J17" s="62"/>
      <c r="K17" s="63"/>
      <c r="L17" s="64"/>
    </row>
    <row r="18" spans="1:15" ht="130.9" customHeight="1" thickBot="1" x14ac:dyDescent="0.25">
      <c r="A18" s="75" t="s">
        <v>190</v>
      </c>
      <c r="B18" s="84" t="s">
        <v>156</v>
      </c>
      <c r="C18" s="37" t="s">
        <v>154</v>
      </c>
      <c r="D18" s="76" t="s">
        <v>105</v>
      </c>
      <c r="E18" s="76" t="s">
        <v>157</v>
      </c>
      <c r="F18" s="36" t="s">
        <v>158</v>
      </c>
      <c r="G18" s="31" t="s">
        <v>155</v>
      </c>
      <c r="H18" s="116" t="s">
        <v>54</v>
      </c>
      <c r="I18" s="61" t="s">
        <v>60</v>
      </c>
      <c r="J18" s="34"/>
      <c r="K18" s="30"/>
      <c r="L18" s="29"/>
      <c r="N18" s="49"/>
      <c r="O18" s="49"/>
    </row>
    <row r="19" spans="1:15" ht="30" customHeight="1" thickBot="1" x14ac:dyDescent="0.25">
      <c r="A19" s="44" t="s">
        <v>213</v>
      </c>
      <c r="B19" s="45"/>
      <c r="C19" s="45"/>
      <c r="D19" s="46"/>
      <c r="E19" s="48"/>
      <c r="F19" s="48"/>
      <c r="G19" s="48"/>
      <c r="H19" s="46"/>
      <c r="I19" s="46"/>
      <c r="J19" s="46"/>
      <c r="K19" s="46"/>
      <c r="L19" s="47"/>
    </row>
    <row r="20" spans="1:15" ht="128.25" customHeight="1" x14ac:dyDescent="0.2">
      <c r="A20" s="103" t="s">
        <v>130</v>
      </c>
      <c r="B20" s="103" t="s">
        <v>197</v>
      </c>
      <c r="C20" s="104" t="s">
        <v>199</v>
      </c>
      <c r="D20" s="105" t="s">
        <v>200</v>
      </c>
      <c r="E20" s="105" t="s">
        <v>201</v>
      </c>
      <c r="F20" s="105" t="s">
        <v>202</v>
      </c>
      <c r="G20" s="106" t="s">
        <v>203</v>
      </c>
      <c r="H20" s="107" t="s">
        <v>204</v>
      </c>
      <c r="I20" s="114" t="s">
        <v>60</v>
      </c>
      <c r="J20" s="107"/>
      <c r="K20" s="108"/>
      <c r="L20" s="108"/>
      <c r="N20" s="49"/>
      <c r="O20" s="49"/>
    </row>
    <row r="21" spans="1:15" ht="123" customHeight="1" thickBot="1" x14ac:dyDescent="0.25">
      <c r="A21" s="109" t="s">
        <v>131</v>
      </c>
      <c r="B21" s="109" t="s">
        <v>198</v>
      </c>
      <c r="C21" s="101" t="s">
        <v>205</v>
      </c>
      <c r="D21" s="102" t="s">
        <v>206</v>
      </c>
      <c r="E21" s="102" t="s">
        <v>201</v>
      </c>
      <c r="F21" s="102" t="s">
        <v>108</v>
      </c>
      <c r="G21" s="110" t="s">
        <v>207</v>
      </c>
      <c r="H21" s="111" t="s">
        <v>54</v>
      </c>
      <c r="I21" s="115" t="s">
        <v>60</v>
      </c>
      <c r="J21" s="111"/>
      <c r="K21" s="112"/>
      <c r="L21" s="112"/>
      <c r="N21" s="49"/>
      <c r="O21" s="49"/>
    </row>
    <row r="22" spans="1:15" ht="30" customHeight="1" thickBot="1" x14ac:dyDescent="0.25">
      <c r="A22" s="44" t="s">
        <v>214</v>
      </c>
      <c r="B22" s="45"/>
      <c r="C22" s="45"/>
      <c r="D22" s="46"/>
      <c r="E22" s="48"/>
      <c r="F22" s="48"/>
      <c r="G22" s="48"/>
      <c r="H22" s="46"/>
      <c r="I22" s="46"/>
      <c r="J22" s="46"/>
      <c r="K22" s="46"/>
      <c r="L22" s="47"/>
    </row>
    <row r="23" spans="1:15" ht="20.100000000000001" customHeight="1" x14ac:dyDescent="0.2">
      <c r="A23" s="68">
        <v>3.1</v>
      </c>
      <c r="B23" s="69" t="s">
        <v>167</v>
      </c>
      <c r="C23" s="70"/>
      <c r="D23" s="72"/>
      <c r="E23" s="71"/>
      <c r="F23" s="72"/>
      <c r="G23" s="72"/>
      <c r="H23" s="73"/>
      <c r="I23" s="73"/>
      <c r="J23" s="73"/>
      <c r="K23" s="73"/>
      <c r="L23" s="74"/>
      <c r="N23" s="49"/>
      <c r="O23" s="49"/>
    </row>
    <row r="24" spans="1:15" ht="43.5" customHeight="1" x14ac:dyDescent="0.2">
      <c r="A24" s="40" t="s">
        <v>133</v>
      </c>
      <c r="B24" s="32" t="s">
        <v>168</v>
      </c>
      <c r="C24" s="32" t="s">
        <v>177</v>
      </c>
      <c r="D24" s="33" t="s">
        <v>169</v>
      </c>
      <c r="E24" s="33" t="s">
        <v>170</v>
      </c>
      <c r="F24" s="31" t="s">
        <v>178</v>
      </c>
      <c r="G24" s="31" t="s">
        <v>179</v>
      </c>
      <c r="H24" s="117" t="s">
        <v>66</v>
      </c>
      <c r="I24" s="38" t="s">
        <v>60</v>
      </c>
      <c r="J24" s="34"/>
      <c r="K24" s="30"/>
      <c r="L24" s="29"/>
      <c r="N24" s="49"/>
      <c r="O24" s="49"/>
    </row>
    <row r="25" spans="1:15" ht="97.5" customHeight="1" x14ac:dyDescent="0.2">
      <c r="A25" s="40" t="s">
        <v>208</v>
      </c>
      <c r="B25" s="37" t="s">
        <v>172</v>
      </c>
      <c r="C25" s="37" t="s">
        <v>182</v>
      </c>
      <c r="D25" s="36" t="s">
        <v>180</v>
      </c>
      <c r="E25" s="33" t="s">
        <v>183</v>
      </c>
      <c r="F25" s="36" t="s">
        <v>132</v>
      </c>
      <c r="G25" s="31" t="s">
        <v>181</v>
      </c>
      <c r="H25" s="117" t="s">
        <v>66</v>
      </c>
      <c r="I25" s="38" t="s">
        <v>60</v>
      </c>
      <c r="J25" s="67"/>
      <c r="K25" s="30"/>
      <c r="L25" s="29"/>
      <c r="N25" s="49"/>
      <c r="O25" s="49"/>
    </row>
    <row r="26" spans="1:15" ht="43.5" customHeight="1" thickBot="1" x14ac:dyDescent="0.25">
      <c r="A26" s="113" t="s">
        <v>209</v>
      </c>
      <c r="B26" s="32" t="s">
        <v>134</v>
      </c>
      <c r="C26" s="65" t="s">
        <v>135</v>
      </c>
      <c r="D26" s="79" t="s">
        <v>166</v>
      </c>
      <c r="E26" s="33" t="s">
        <v>150</v>
      </c>
      <c r="F26" s="102" t="s">
        <v>171</v>
      </c>
      <c r="G26" s="66" t="s">
        <v>174</v>
      </c>
      <c r="H26" s="117" t="s">
        <v>54</v>
      </c>
      <c r="I26" s="122" t="s">
        <v>28</v>
      </c>
      <c r="J26" s="67"/>
      <c r="K26" s="30"/>
      <c r="L26" s="29"/>
      <c r="N26" s="49"/>
      <c r="O26" s="49"/>
    </row>
    <row r="27" spans="1:15" ht="30" customHeight="1" thickBot="1" x14ac:dyDescent="0.25">
      <c r="A27" s="44" t="s">
        <v>219</v>
      </c>
      <c r="B27" s="45"/>
      <c r="C27" s="45"/>
      <c r="D27" s="46"/>
      <c r="E27" s="48"/>
      <c r="F27" s="48"/>
      <c r="G27" s="48"/>
      <c r="H27" s="46"/>
      <c r="I27" s="46"/>
      <c r="J27" s="46"/>
      <c r="K27" s="46"/>
      <c r="L27" s="47"/>
    </row>
    <row r="28" spans="1:15" ht="28.5" customHeight="1" x14ac:dyDescent="0.2">
      <c r="A28" s="68">
        <v>4.0999999999999996</v>
      </c>
      <c r="B28" s="69" t="s">
        <v>153</v>
      </c>
      <c r="C28" s="70"/>
      <c r="D28" s="72"/>
      <c r="E28" s="71"/>
      <c r="F28" s="72"/>
      <c r="G28" s="72"/>
      <c r="H28" s="73"/>
      <c r="I28" s="73"/>
      <c r="J28" s="73"/>
      <c r="K28" s="73"/>
      <c r="L28" s="74"/>
      <c r="N28" s="49"/>
    </row>
    <row r="29" spans="1:15" ht="75" customHeight="1" thickBot="1" x14ac:dyDescent="0.25">
      <c r="A29" s="75" t="s">
        <v>191</v>
      </c>
      <c r="B29" s="84" t="s">
        <v>163</v>
      </c>
      <c r="C29" s="37" t="s">
        <v>159</v>
      </c>
      <c r="D29" s="36" t="s">
        <v>160</v>
      </c>
      <c r="E29" s="76" t="s">
        <v>161</v>
      </c>
      <c r="F29" s="36" t="s">
        <v>136</v>
      </c>
      <c r="G29" s="31" t="s">
        <v>162</v>
      </c>
      <c r="H29" s="118" t="s">
        <v>54</v>
      </c>
      <c r="I29" s="120" t="s">
        <v>60</v>
      </c>
      <c r="J29" s="34"/>
      <c r="K29" s="30"/>
      <c r="L29" s="29"/>
      <c r="N29" s="49"/>
    </row>
    <row r="30" spans="1:15" ht="20.100000000000001" customHeight="1" thickBot="1" x14ac:dyDescent="0.25">
      <c r="A30" s="44" t="s">
        <v>210</v>
      </c>
      <c r="B30" s="45"/>
      <c r="C30" s="45"/>
      <c r="D30" s="46"/>
      <c r="E30" s="48"/>
      <c r="F30" s="48"/>
      <c r="G30" s="48"/>
      <c r="H30" s="46"/>
      <c r="I30" s="46"/>
      <c r="J30" s="46"/>
      <c r="K30" s="46"/>
      <c r="L30" s="47"/>
    </row>
    <row r="31" spans="1:15" ht="80.25" customHeight="1" thickBot="1" x14ac:dyDescent="0.25">
      <c r="A31" s="85" t="s">
        <v>211</v>
      </c>
      <c r="B31" s="86" t="s">
        <v>137</v>
      </c>
      <c r="C31" s="86" t="s">
        <v>138</v>
      </c>
      <c r="D31" s="87"/>
      <c r="E31" s="88" t="s">
        <v>139</v>
      </c>
      <c r="F31" s="87" t="s">
        <v>192</v>
      </c>
      <c r="G31" s="89" t="s">
        <v>140</v>
      </c>
      <c r="H31" s="119" t="s">
        <v>38</v>
      </c>
      <c r="I31" s="121" t="s">
        <v>60</v>
      </c>
      <c r="J31" s="90"/>
      <c r="K31" s="91"/>
      <c r="L31" s="92"/>
    </row>
    <row r="32" spans="1:15" ht="44.45" customHeight="1" x14ac:dyDescent="0.2">
      <c r="A32" s="93"/>
      <c r="B32" s="94"/>
      <c r="C32" s="94"/>
      <c r="D32" s="95"/>
      <c r="E32" s="96"/>
      <c r="F32" s="95"/>
      <c r="G32" s="95"/>
      <c r="H32" s="97"/>
      <c r="I32" s="98"/>
      <c r="J32" s="99"/>
      <c r="K32" s="99"/>
      <c r="L32" s="100"/>
      <c r="O32" s="49"/>
    </row>
    <row r="33" spans="5:15" ht="44.45" customHeight="1" x14ac:dyDescent="0.2">
      <c r="E33" s="35"/>
      <c r="F33" s="35"/>
      <c r="G33" s="35"/>
      <c r="H33" s="35"/>
      <c r="I33" s="35"/>
      <c r="J33" s="35"/>
      <c r="K33" s="35"/>
      <c r="L33" s="35"/>
      <c r="O33" s="49"/>
    </row>
    <row r="34" spans="5:15" ht="20.100000000000001" customHeight="1" x14ac:dyDescent="0.2">
      <c r="E34" s="35"/>
      <c r="F34" s="35"/>
      <c r="G34" s="35"/>
      <c r="H34" s="35"/>
      <c r="I34" s="35"/>
      <c r="J34" s="35"/>
      <c r="K34" s="35"/>
      <c r="L34" s="35"/>
    </row>
    <row r="35" spans="5:15" ht="44.45" customHeight="1" x14ac:dyDescent="0.2">
      <c r="E35" s="35"/>
      <c r="F35" s="35"/>
      <c r="G35" s="35"/>
      <c r="H35" s="35"/>
      <c r="I35" s="35"/>
      <c r="J35" s="35"/>
      <c r="K35" s="35"/>
      <c r="L35" s="35"/>
    </row>
    <row r="36" spans="5:15" ht="30" customHeight="1" x14ac:dyDescent="0.2">
      <c r="E36" s="35"/>
      <c r="F36" s="35"/>
      <c r="G36" s="35"/>
      <c r="H36" s="35"/>
      <c r="I36" s="35"/>
      <c r="J36" s="35"/>
      <c r="K36" s="35"/>
      <c r="L36" s="35"/>
    </row>
    <row r="37" spans="5:15" ht="20.100000000000001" customHeight="1" x14ac:dyDescent="0.2">
      <c r="E37" s="35"/>
      <c r="F37" s="35"/>
      <c r="G37" s="35"/>
      <c r="H37" s="35"/>
      <c r="I37" s="35"/>
      <c r="J37" s="35"/>
      <c r="K37" s="35"/>
      <c r="L37" s="35"/>
    </row>
    <row r="38" spans="5:15" ht="34.15" customHeight="1" x14ac:dyDescent="0.2">
      <c r="E38" s="35"/>
      <c r="F38" s="35"/>
      <c r="G38" s="35"/>
      <c r="H38" s="35"/>
      <c r="I38" s="35"/>
      <c r="J38" s="35"/>
      <c r="K38" s="35"/>
      <c r="L38" s="35"/>
      <c r="O38" s="49"/>
    </row>
    <row r="39" spans="5:15" ht="20.100000000000001" customHeight="1" x14ac:dyDescent="0.2">
      <c r="E39" s="35"/>
      <c r="F39" s="35"/>
      <c r="G39" s="35"/>
      <c r="H39" s="35"/>
      <c r="I39" s="35"/>
      <c r="J39" s="35"/>
      <c r="K39" s="35"/>
      <c r="L39" s="35"/>
    </row>
    <row r="40" spans="5:15" x14ac:dyDescent="0.2">
      <c r="E40" s="35"/>
      <c r="F40" s="35"/>
      <c r="G40" s="35"/>
      <c r="H40" s="35"/>
      <c r="I40" s="35"/>
      <c r="J40" s="35"/>
      <c r="K40" s="35"/>
      <c r="L40" s="35"/>
    </row>
    <row r="41" spans="5:15" x14ac:dyDescent="0.2">
      <c r="E41" s="35"/>
      <c r="F41" s="35"/>
      <c r="G41" s="35"/>
      <c r="H41" s="35"/>
      <c r="I41" s="35"/>
      <c r="J41" s="35"/>
      <c r="K41" s="35"/>
      <c r="L41" s="35"/>
    </row>
    <row r="42" spans="5:15" x14ac:dyDescent="0.2">
      <c r="E42" s="35"/>
      <c r="F42" s="35"/>
      <c r="G42" s="35"/>
      <c r="H42" s="35"/>
      <c r="I42" s="35"/>
      <c r="J42" s="35"/>
      <c r="K42" s="35"/>
      <c r="L42" s="35"/>
      <c r="O42" s="49"/>
    </row>
    <row r="43" spans="5:15" ht="20.100000000000001" customHeight="1" x14ac:dyDescent="0.2">
      <c r="E43" s="35"/>
      <c r="F43" s="35"/>
      <c r="G43" s="35"/>
      <c r="H43" s="35"/>
      <c r="I43" s="35"/>
      <c r="J43" s="35"/>
      <c r="K43" s="35"/>
      <c r="L43" s="35"/>
    </row>
    <row r="44" spans="5:15" ht="130.15" customHeight="1" x14ac:dyDescent="0.2">
      <c r="E44" s="35"/>
      <c r="F44" s="35"/>
      <c r="G44" s="35"/>
      <c r="H44" s="35"/>
      <c r="I44" s="35"/>
      <c r="J44" s="35"/>
      <c r="K44" s="35"/>
      <c r="L44" s="35"/>
    </row>
    <row r="45" spans="5:15" x14ac:dyDescent="0.2">
      <c r="E45" s="35"/>
      <c r="F45" s="35"/>
      <c r="G45" s="35"/>
      <c r="H45" s="35"/>
      <c r="I45" s="35"/>
      <c r="J45" s="35"/>
      <c r="K45" s="35"/>
      <c r="L45" s="35"/>
    </row>
    <row r="46" spans="5:15" ht="42.6" customHeight="1" x14ac:dyDescent="0.2">
      <c r="E46" s="35"/>
      <c r="F46" s="35"/>
      <c r="G46" s="35"/>
      <c r="H46" s="35"/>
      <c r="I46" s="35"/>
      <c r="J46" s="35"/>
      <c r="K46" s="35"/>
      <c r="L46" s="35"/>
      <c r="O46" s="49"/>
    </row>
    <row r="47" spans="5:15" ht="30" customHeight="1" x14ac:dyDescent="0.2">
      <c r="E47" s="35"/>
      <c r="F47" s="35"/>
      <c r="G47" s="35"/>
      <c r="H47" s="35"/>
      <c r="I47" s="35"/>
      <c r="J47" s="35"/>
      <c r="K47" s="35"/>
      <c r="L47" s="35"/>
    </row>
    <row r="48" spans="5:15" ht="20.100000000000001" customHeight="1" x14ac:dyDescent="0.2">
      <c r="E48" s="35"/>
      <c r="F48" s="35"/>
      <c r="G48" s="35"/>
      <c r="H48" s="35"/>
      <c r="I48" s="35"/>
      <c r="J48" s="35"/>
      <c r="K48" s="35"/>
      <c r="L48" s="35"/>
      <c r="O48" s="49"/>
    </row>
    <row r="49" spans="5:15" x14ac:dyDescent="0.2">
      <c r="E49" s="35"/>
      <c r="F49" s="35"/>
      <c r="G49" s="35"/>
      <c r="H49" s="35"/>
      <c r="I49" s="35"/>
      <c r="J49" s="35"/>
      <c r="K49" s="35"/>
      <c r="L49" s="35"/>
      <c r="O49" s="49"/>
    </row>
    <row r="50" spans="5:15" ht="30" customHeight="1" x14ac:dyDescent="0.2">
      <c r="E50" s="35"/>
      <c r="F50" s="35"/>
      <c r="G50" s="35"/>
      <c r="H50" s="35"/>
      <c r="I50" s="35"/>
      <c r="J50" s="35"/>
      <c r="K50" s="35"/>
      <c r="L50" s="35"/>
    </row>
    <row r="51" spans="5:15" ht="20.100000000000001" customHeight="1" x14ac:dyDescent="0.2">
      <c r="E51" s="35"/>
      <c r="F51" s="35"/>
      <c r="G51" s="35"/>
      <c r="H51" s="35"/>
      <c r="I51" s="35"/>
      <c r="J51" s="35"/>
      <c r="K51" s="35"/>
      <c r="L51" s="35"/>
      <c r="O51" s="49"/>
    </row>
    <row r="52" spans="5:15" ht="27.6" customHeight="1" x14ac:dyDescent="0.2">
      <c r="E52" s="35"/>
      <c r="F52" s="35"/>
      <c r="G52" s="35"/>
      <c r="H52" s="35"/>
      <c r="I52" s="35"/>
      <c r="J52" s="35"/>
      <c r="K52" s="35"/>
      <c r="L52" s="35"/>
      <c r="O52" s="49"/>
    </row>
    <row r="53" spans="5:15" ht="27.6" customHeight="1" x14ac:dyDescent="0.2">
      <c r="E53" s="35"/>
      <c r="F53" s="35"/>
      <c r="G53" s="35"/>
      <c r="H53" s="35"/>
      <c r="I53" s="35"/>
      <c r="J53" s="35"/>
      <c r="K53" s="35"/>
      <c r="L53" s="35"/>
      <c r="O53" s="49"/>
    </row>
    <row r="54" spans="5:15" ht="27.6" customHeight="1" x14ac:dyDescent="0.2">
      <c r="E54" s="35"/>
      <c r="F54" s="35"/>
      <c r="G54" s="35"/>
      <c r="H54" s="35"/>
      <c r="I54" s="35"/>
      <c r="J54" s="35"/>
      <c r="K54" s="35"/>
      <c r="L54" s="35"/>
      <c r="O54" s="49"/>
    </row>
    <row r="55" spans="5:15" ht="27.6" customHeight="1" x14ac:dyDescent="0.2">
      <c r="E55" s="35"/>
      <c r="F55" s="35"/>
      <c r="G55" s="35"/>
      <c r="H55" s="35"/>
      <c r="I55" s="35"/>
      <c r="J55" s="35"/>
      <c r="K55" s="35"/>
      <c r="L55" s="35"/>
      <c r="O55" s="49"/>
    </row>
    <row r="56" spans="5:15" ht="27.6" customHeight="1" x14ac:dyDescent="0.2">
      <c r="E56" s="35"/>
      <c r="F56" s="35"/>
      <c r="G56" s="35"/>
      <c r="H56" s="35"/>
      <c r="I56" s="35"/>
      <c r="J56" s="35"/>
      <c r="K56" s="35"/>
      <c r="L56" s="35"/>
      <c r="O56" s="49"/>
    </row>
    <row r="57" spans="5:15" ht="129.6" customHeight="1" x14ac:dyDescent="0.2">
      <c r="E57" s="35"/>
      <c r="F57" s="35"/>
      <c r="G57" s="35"/>
      <c r="H57" s="35"/>
      <c r="I57" s="35"/>
      <c r="J57" s="35"/>
      <c r="K57" s="35"/>
      <c r="L57" s="35"/>
      <c r="O57" s="49"/>
    </row>
    <row r="58" spans="5:15" ht="30" customHeight="1" x14ac:dyDescent="0.2">
      <c r="E58" s="35"/>
      <c r="F58" s="35"/>
      <c r="G58" s="35"/>
      <c r="H58" s="35"/>
      <c r="I58" s="35"/>
      <c r="J58" s="35"/>
      <c r="K58" s="35"/>
      <c r="L58" s="35"/>
    </row>
    <row r="59" spans="5:15" ht="55.9" customHeight="1" x14ac:dyDescent="0.2">
      <c r="E59" s="35"/>
      <c r="F59" s="35"/>
      <c r="G59" s="35"/>
      <c r="H59" s="35"/>
      <c r="I59" s="35"/>
      <c r="J59" s="35"/>
      <c r="K59" s="35"/>
      <c r="L59" s="35"/>
    </row>
    <row r="60" spans="5:15" x14ac:dyDescent="0.2">
      <c r="E60" s="35"/>
      <c r="F60" s="35"/>
      <c r="G60" s="35"/>
      <c r="H60" s="35"/>
      <c r="I60" s="35"/>
      <c r="J60" s="35"/>
      <c r="K60" s="35"/>
      <c r="L60" s="35"/>
    </row>
    <row r="61" spans="5:15" ht="20.100000000000001" customHeight="1" x14ac:dyDescent="0.2">
      <c r="E61" s="35"/>
      <c r="F61" s="35"/>
      <c r="G61" s="35"/>
      <c r="H61" s="35"/>
      <c r="I61" s="35"/>
      <c r="J61" s="35"/>
      <c r="K61" s="35"/>
      <c r="L61" s="35"/>
    </row>
    <row r="62" spans="5:15" ht="20.100000000000001" customHeight="1" x14ac:dyDescent="0.2">
      <c r="E62" s="35"/>
      <c r="F62" s="35"/>
      <c r="G62" s="35"/>
      <c r="H62" s="35"/>
      <c r="I62" s="35"/>
      <c r="J62" s="35"/>
      <c r="K62" s="35"/>
      <c r="L62" s="35"/>
    </row>
    <row r="63" spans="5:15" ht="20.100000000000001" customHeight="1" x14ac:dyDescent="0.2">
      <c r="E63" s="35"/>
      <c r="F63" s="35"/>
      <c r="G63" s="35"/>
      <c r="H63" s="35"/>
      <c r="I63" s="35"/>
      <c r="J63" s="35"/>
      <c r="K63" s="35"/>
      <c r="L63" s="35"/>
    </row>
    <row r="64" spans="5:15" ht="20.100000000000001" customHeight="1" x14ac:dyDescent="0.2">
      <c r="E64" s="35"/>
      <c r="F64" s="35"/>
      <c r="G64" s="35"/>
      <c r="H64" s="35"/>
      <c r="I64" s="35"/>
      <c r="J64" s="35"/>
      <c r="K64" s="35"/>
      <c r="L64" s="35"/>
    </row>
    <row r="65" spans="5:12" ht="20.100000000000001" customHeight="1" x14ac:dyDescent="0.2">
      <c r="E65" s="35"/>
      <c r="F65" s="35"/>
      <c r="G65" s="35"/>
      <c r="H65" s="35"/>
      <c r="I65" s="35"/>
      <c r="J65" s="35"/>
      <c r="K65" s="35"/>
      <c r="L65" s="35"/>
    </row>
    <row r="66" spans="5:12" ht="20.100000000000001" customHeight="1" x14ac:dyDescent="0.2">
      <c r="E66" s="35"/>
      <c r="F66" s="35"/>
      <c r="G66" s="35"/>
      <c r="H66" s="35"/>
      <c r="I66" s="35"/>
      <c r="J66" s="35"/>
      <c r="K66" s="35"/>
      <c r="L66" s="35"/>
    </row>
    <row r="67" spans="5:12" ht="20.100000000000001" customHeight="1" x14ac:dyDescent="0.2">
      <c r="E67" s="35"/>
      <c r="F67" s="35"/>
      <c r="G67" s="35"/>
      <c r="H67" s="35"/>
      <c r="I67" s="35"/>
      <c r="J67" s="35"/>
      <c r="K67" s="35"/>
      <c r="L67" s="35"/>
    </row>
    <row r="68" spans="5:12" ht="20.100000000000001" customHeight="1" x14ac:dyDescent="0.2">
      <c r="E68" s="35"/>
      <c r="F68" s="35"/>
      <c r="G68" s="35"/>
      <c r="H68" s="35"/>
      <c r="I68" s="35"/>
      <c r="J68" s="35"/>
      <c r="K68" s="35"/>
      <c r="L68" s="35"/>
    </row>
    <row r="69" spans="5:12" ht="20.100000000000001" customHeight="1" x14ac:dyDescent="0.2">
      <c r="E69" s="35"/>
      <c r="F69" s="35"/>
      <c r="G69" s="35"/>
      <c r="H69" s="35"/>
      <c r="I69" s="35"/>
      <c r="J69" s="35"/>
      <c r="K69" s="35"/>
      <c r="L69" s="35"/>
    </row>
    <row r="70" spans="5:12" ht="20.100000000000001" customHeight="1" x14ac:dyDescent="0.2">
      <c r="E70" s="35"/>
      <c r="F70" s="35"/>
      <c r="G70" s="35"/>
      <c r="H70" s="35"/>
      <c r="I70" s="35"/>
      <c r="J70" s="35"/>
      <c r="K70" s="35"/>
      <c r="L70" s="35"/>
    </row>
    <row r="71" spans="5:12" ht="20.100000000000001" customHeight="1" x14ac:dyDescent="0.2">
      <c r="E71" s="35"/>
      <c r="F71" s="35"/>
      <c r="G71" s="35"/>
      <c r="H71" s="35"/>
      <c r="I71" s="35"/>
      <c r="J71" s="35"/>
      <c r="K71" s="35"/>
      <c r="L71" s="35"/>
    </row>
    <row r="72" spans="5:12" ht="20.100000000000001" customHeight="1" x14ac:dyDescent="0.2">
      <c r="E72" s="35"/>
      <c r="F72" s="35"/>
      <c r="G72" s="35"/>
      <c r="H72" s="35"/>
      <c r="I72" s="35"/>
      <c r="J72" s="35"/>
      <c r="K72" s="35"/>
      <c r="L72" s="35"/>
    </row>
    <row r="73" spans="5:12" ht="20.100000000000001" customHeight="1" x14ac:dyDescent="0.2">
      <c r="E73" s="35"/>
      <c r="F73" s="35"/>
      <c r="G73" s="35"/>
      <c r="H73" s="35"/>
      <c r="I73" s="35"/>
      <c r="J73" s="35"/>
      <c r="K73" s="35"/>
      <c r="L73" s="35"/>
    </row>
    <row r="74" spans="5:12" ht="20.100000000000001" customHeight="1" x14ac:dyDescent="0.2">
      <c r="E74" s="35"/>
      <c r="F74" s="35"/>
      <c r="G74" s="35"/>
      <c r="H74" s="35"/>
      <c r="I74" s="35"/>
      <c r="J74" s="35"/>
      <c r="K74" s="35"/>
      <c r="L74" s="35"/>
    </row>
    <row r="75" spans="5:12" ht="20.100000000000001" customHeight="1" x14ac:dyDescent="0.2">
      <c r="E75" s="35"/>
      <c r="F75" s="35"/>
      <c r="G75" s="35"/>
      <c r="H75" s="35"/>
      <c r="I75" s="35"/>
      <c r="J75" s="35"/>
      <c r="K75" s="35"/>
      <c r="L75" s="35"/>
    </row>
    <row r="76" spans="5:12" ht="20.100000000000001" customHeight="1" x14ac:dyDescent="0.2">
      <c r="E76" s="35"/>
      <c r="F76" s="35"/>
      <c r="G76" s="35"/>
      <c r="H76" s="35"/>
      <c r="I76" s="35"/>
      <c r="J76" s="35"/>
      <c r="K76" s="35"/>
      <c r="L76" s="35"/>
    </row>
    <row r="77" spans="5:12" ht="20.100000000000001" customHeight="1" x14ac:dyDescent="0.2">
      <c r="E77" s="35"/>
      <c r="F77" s="35"/>
      <c r="G77" s="35"/>
      <c r="H77" s="35"/>
      <c r="I77" s="35"/>
      <c r="J77" s="35"/>
      <c r="K77" s="35"/>
      <c r="L77" s="35"/>
    </row>
    <row r="78" spans="5:12" ht="20.100000000000001" customHeight="1" x14ac:dyDescent="0.2">
      <c r="E78" s="35"/>
      <c r="F78" s="35"/>
      <c r="G78" s="35"/>
      <c r="H78" s="35"/>
      <c r="I78" s="35"/>
      <c r="J78" s="35"/>
      <c r="K78" s="35"/>
      <c r="L78" s="35"/>
    </row>
    <row r="79" spans="5:12" ht="20.100000000000001" customHeight="1" x14ac:dyDescent="0.2">
      <c r="E79" s="35"/>
      <c r="F79" s="35"/>
      <c r="G79" s="35"/>
      <c r="H79" s="35"/>
      <c r="I79" s="35"/>
      <c r="J79" s="35"/>
      <c r="K79" s="35"/>
      <c r="L79" s="35"/>
    </row>
    <row r="80" spans="5:12" ht="20.100000000000001" customHeight="1" x14ac:dyDescent="0.2">
      <c r="E80" s="35"/>
      <c r="F80" s="35"/>
      <c r="G80" s="35"/>
      <c r="H80" s="35"/>
      <c r="I80" s="35"/>
      <c r="J80" s="35"/>
      <c r="K80" s="35"/>
      <c r="L80" s="35"/>
    </row>
    <row r="81" spans="5:12" ht="20.100000000000001" customHeight="1" x14ac:dyDescent="0.2">
      <c r="E81" s="35"/>
      <c r="F81" s="35"/>
      <c r="G81" s="35"/>
      <c r="H81" s="35"/>
      <c r="I81" s="35"/>
      <c r="J81" s="35"/>
      <c r="K81" s="35"/>
      <c r="L81" s="35"/>
    </row>
    <row r="82" spans="5:12" ht="20.100000000000001" customHeight="1" x14ac:dyDescent="0.2">
      <c r="E82" s="35"/>
      <c r="F82" s="35"/>
      <c r="G82" s="35"/>
      <c r="H82" s="35"/>
      <c r="I82" s="35"/>
      <c r="J82" s="35"/>
      <c r="K82" s="35"/>
      <c r="L82" s="35"/>
    </row>
    <row r="83" spans="5:12" ht="20.100000000000001" customHeight="1" x14ac:dyDescent="0.2">
      <c r="E83" s="35"/>
      <c r="F83" s="35"/>
      <c r="G83" s="35"/>
      <c r="H83" s="35"/>
      <c r="I83" s="35"/>
      <c r="J83" s="35"/>
      <c r="K83" s="35"/>
      <c r="L83" s="35"/>
    </row>
    <row r="84" spans="5:12" ht="20.100000000000001" customHeight="1" x14ac:dyDescent="0.2">
      <c r="E84" s="35"/>
      <c r="F84" s="35"/>
      <c r="G84" s="35"/>
      <c r="H84" s="35"/>
      <c r="I84" s="35"/>
      <c r="J84" s="35"/>
      <c r="K84" s="35"/>
      <c r="L84" s="35"/>
    </row>
    <row r="85" spans="5:12" ht="20.100000000000001" customHeight="1" x14ac:dyDescent="0.2">
      <c r="E85" s="35"/>
      <c r="F85" s="35"/>
      <c r="G85" s="35"/>
      <c r="H85" s="35"/>
      <c r="I85" s="35"/>
      <c r="J85" s="35"/>
      <c r="K85" s="35"/>
      <c r="L85" s="35"/>
    </row>
    <row r="86" spans="5:12" ht="20.100000000000001" customHeight="1" x14ac:dyDescent="0.2">
      <c r="E86" s="35"/>
      <c r="F86" s="35"/>
      <c r="G86" s="35"/>
      <c r="H86" s="35"/>
      <c r="I86" s="35"/>
      <c r="J86" s="35"/>
      <c r="K86" s="35"/>
      <c r="L86" s="35"/>
    </row>
    <row r="87" spans="5:12" ht="20.100000000000001" customHeight="1" x14ac:dyDescent="0.2">
      <c r="E87" s="35"/>
      <c r="F87" s="35"/>
      <c r="G87" s="35"/>
      <c r="H87" s="35"/>
      <c r="I87" s="35"/>
      <c r="J87" s="35"/>
      <c r="K87" s="35"/>
      <c r="L87" s="35"/>
    </row>
    <row r="88" spans="5:12" ht="20.100000000000001" customHeight="1" x14ac:dyDescent="0.2">
      <c r="E88" s="35"/>
      <c r="F88" s="35"/>
      <c r="G88" s="35"/>
      <c r="H88" s="35"/>
      <c r="I88" s="35"/>
      <c r="J88" s="35"/>
      <c r="K88" s="35"/>
      <c r="L88" s="35"/>
    </row>
    <row r="89" spans="5:12" ht="20.100000000000001" customHeight="1" x14ac:dyDescent="0.2">
      <c r="E89" s="35"/>
      <c r="F89" s="35"/>
      <c r="G89" s="35"/>
      <c r="H89" s="35"/>
      <c r="I89" s="35"/>
      <c r="J89" s="35"/>
      <c r="K89" s="35"/>
      <c r="L89" s="35"/>
    </row>
    <row r="90" spans="5:12" ht="20.100000000000001" customHeight="1" x14ac:dyDescent="0.2">
      <c r="E90" s="35"/>
      <c r="F90" s="35"/>
      <c r="G90" s="35"/>
      <c r="H90" s="35"/>
      <c r="I90" s="35"/>
      <c r="J90" s="35"/>
      <c r="K90" s="35"/>
      <c r="L90" s="35"/>
    </row>
    <row r="91" spans="5:12" ht="20.100000000000001" customHeight="1" x14ac:dyDescent="0.2">
      <c r="E91" s="35"/>
      <c r="F91" s="35"/>
      <c r="G91" s="35"/>
      <c r="H91" s="35"/>
      <c r="I91" s="35"/>
      <c r="J91" s="35"/>
      <c r="K91" s="35"/>
      <c r="L91" s="35"/>
    </row>
    <row r="92" spans="5:12" ht="20.100000000000001" customHeight="1" x14ac:dyDescent="0.2">
      <c r="E92" s="35"/>
      <c r="F92" s="35"/>
      <c r="G92" s="35"/>
      <c r="H92" s="35"/>
      <c r="I92" s="35"/>
      <c r="J92" s="35"/>
      <c r="K92" s="35"/>
      <c r="L92" s="35"/>
    </row>
    <row r="93" spans="5:12" ht="20.100000000000001" customHeight="1" x14ac:dyDescent="0.2">
      <c r="E93" s="35"/>
      <c r="F93" s="35"/>
      <c r="G93" s="35"/>
      <c r="H93" s="35"/>
      <c r="I93" s="35"/>
      <c r="J93" s="35"/>
      <c r="K93" s="35"/>
      <c r="L93" s="35"/>
    </row>
    <row r="94" spans="5:12" ht="20.100000000000001" customHeight="1" x14ac:dyDescent="0.2">
      <c r="E94" s="35"/>
      <c r="F94" s="35"/>
      <c r="G94" s="35"/>
      <c r="H94" s="35"/>
      <c r="I94" s="35"/>
      <c r="J94" s="35"/>
      <c r="K94" s="35"/>
      <c r="L94" s="35"/>
    </row>
    <row r="95" spans="5:12" ht="20.100000000000001" customHeight="1" x14ac:dyDescent="0.2">
      <c r="E95" s="35"/>
      <c r="F95" s="35"/>
      <c r="G95" s="35"/>
      <c r="H95" s="35"/>
      <c r="I95" s="35"/>
      <c r="J95" s="35"/>
      <c r="K95" s="35"/>
      <c r="L95" s="35"/>
    </row>
    <row r="96" spans="5:12" ht="20.100000000000001" customHeight="1" x14ac:dyDescent="0.2">
      <c r="E96" s="35"/>
      <c r="F96" s="35"/>
      <c r="G96" s="35"/>
      <c r="H96" s="35"/>
      <c r="I96" s="35"/>
      <c r="J96" s="35"/>
      <c r="K96" s="35"/>
      <c r="L96" s="35"/>
    </row>
    <row r="97" spans="5:12" ht="20.100000000000001" customHeight="1" x14ac:dyDescent="0.2">
      <c r="E97" s="35"/>
      <c r="F97" s="35"/>
      <c r="G97" s="35"/>
      <c r="H97" s="35"/>
      <c r="I97" s="35"/>
      <c r="J97" s="35"/>
      <c r="K97" s="35"/>
      <c r="L97" s="35"/>
    </row>
    <row r="98" spans="5:12" ht="20.100000000000001" customHeight="1" x14ac:dyDescent="0.2">
      <c r="E98" s="35"/>
      <c r="F98" s="35"/>
      <c r="G98" s="35"/>
      <c r="H98" s="35"/>
      <c r="I98" s="35"/>
      <c r="J98" s="35"/>
      <c r="K98" s="35"/>
      <c r="L98" s="35"/>
    </row>
    <row r="99" spans="5:12" ht="20.100000000000001" customHeight="1" x14ac:dyDescent="0.2">
      <c r="E99" s="35"/>
      <c r="F99" s="35"/>
      <c r="G99" s="35"/>
      <c r="H99" s="35"/>
      <c r="I99" s="35"/>
      <c r="J99" s="35"/>
      <c r="K99" s="35"/>
      <c r="L99" s="35"/>
    </row>
    <row r="100" spans="5:12" ht="20.100000000000001" customHeight="1" x14ac:dyDescent="0.2">
      <c r="E100" s="35"/>
      <c r="F100" s="35"/>
      <c r="G100" s="35"/>
      <c r="H100" s="35"/>
      <c r="I100" s="35"/>
      <c r="J100" s="35"/>
      <c r="K100" s="35"/>
      <c r="L100" s="35"/>
    </row>
    <row r="101" spans="5:12" ht="20.100000000000001" customHeight="1" x14ac:dyDescent="0.2">
      <c r="E101" s="35"/>
      <c r="F101" s="35"/>
      <c r="G101" s="35"/>
      <c r="H101" s="35"/>
      <c r="I101" s="35"/>
      <c r="J101" s="35"/>
      <c r="K101" s="35"/>
      <c r="L101" s="35"/>
    </row>
    <row r="102" spans="5:12" ht="20.100000000000001" customHeight="1" x14ac:dyDescent="0.2">
      <c r="E102" s="35"/>
      <c r="F102" s="35"/>
      <c r="G102" s="35"/>
      <c r="H102" s="35"/>
      <c r="I102" s="35"/>
      <c r="J102" s="35"/>
      <c r="K102" s="35"/>
      <c r="L102" s="35"/>
    </row>
    <row r="103" spans="5:12" ht="20.100000000000001" customHeight="1" x14ac:dyDescent="0.2">
      <c r="E103" s="35"/>
      <c r="F103" s="35"/>
      <c r="G103" s="35"/>
      <c r="H103" s="35"/>
      <c r="I103" s="35"/>
      <c r="J103" s="35"/>
      <c r="K103" s="35"/>
      <c r="L103" s="35"/>
    </row>
    <row r="104" spans="5:12" ht="20.100000000000001" customHeight="1" x14ac:dyDescent="0.2">
      <c r="E104" s="35"/>
      <c r="F104" s="35"/>
      <c r="G104" s="35"/>
      <c r="H104" s="35"/>
      <c r="I104" s="35"/>
      <c r="J104" s="35"/>
      <c r="K104" s="35"/>
      <c r="L104" s="35"/>
    </row>
    <row r="105" spans="5:12" ht="20.100000000000001" customHeight="1" x14ac:dyDescent="0.2">
      <c r="E105" s="35"/>
      <c r="F105" s="35"/>
      <c r="G105" s="35"/>
      <c r="H105" s="35"/>
      <c r="I105" s="35"/>
      <c r="J105" s="35"/>
      <c r="K105" s="35"/>
      <c r="L105" s="35"/>
    </row>
    <row r="106" spans="5:12" ht="20.100000000000001" customHeight="1" x14ac:dyDescent="0.2">
      <c r="E106" s="35"/>
      <c r="F106" s="35"/>
      <c r="G106" s="35"/>
      <c r="H106" s="35"/>
      <c r="I106" s="35"/>
      <c r="J106" s="35"/>
      <c r="K106" s="35"/>
      <c r="L106" s="35"/>
    </row>
    <row r="107" spans="5:12" ht="20.100000000000001" customHeight="1" x14ac:dyDescent="0.2">
      <c r="E107" s="35"/>
      <c r="F107" s="35"/>
      <c r="G107" s="35"/>
      <c r="H107" s="35"/>
      <c r="I107" s="35"/>
      <c r="J107" s="35"/>
      <c r="K107" s="35"/>
      <c r="L107" s="35"/>
    </row>
    <row r="108" spans="5:12" ht="20.100000000000001" customHeight="1" x14ac:dyDescent="0.2">
      <c r="E108" s="35"/>
      <c r="F108" s="35"/>
      <c r="G108" s="35"/>
      <c r="H108" s="35"/>
      <c r="I108" s="35"/>
      <c r="J108" s="35"/>
      <c r="K108" s="35"/>
      <c r="L108" s="35"/>
    </row>
    <row r="109" spans="5:12" ht="20.100000000000001" customHeight="1" x14ac:dyDescent="0.2">
      <c r="E109" s="35"/>
      <c r="F109" s="35"/>
      <c r="G109" s="35"/>
      <c r="H109" s="35"/>
      <c r="I109" s="35"/>
      <c r="J109" s="35"/>
      <c r="K109" s="35"/>
      <c r="L109" s="35"/>
    </row>
    <row r="110" spans="5:12" ht="20.100000000000001" customHeight="1" x14ac:dyDescent="0.2">
      <c r="E110" s="35"/>
      <c r="F110" s="35"/>
      <c r="G110" s="35"/>
      <c r="H110" s="35"/>
      <c r="I110" s="35"/>
      <c r="J110" s="35"/>
      <c r="K110" s="35"/>
      <c r="L110" s="35"/>
    </row>
    <row r="111" spans="5:12" ht="20.100000000000001" customHeight="1" x14ac:dyDescent="0.2">
      <c r="E111" s="35"/>
      <c r="F111" s="35"/>
      <c r="G111" s="35"/>
      <c r="H111" s="35"/>
      <c r="I111" s="35"/>
      <c r="J111" s="35"/>
      <c r="K111" s="35"/>
      <c r="L111" s="35"/>
    </row>
    <row r="112" spans="5:12" ht="20.100000000000001" customHeight="1" x14ac:dyDescent="0.2">
      <c r="E112" s="35"/>
      <c r="F112" s="35"/>
      <c r="G112" s="35"/>
      <c r="H112" s="35"/>
      <c r="I112" s="35"/>
      <c r="J112" s="35"/>
      <c r="K112" s="35"/>
      <c r="L112" s="35"/>
    </row>
    <row r="113" spans="5:12" ht="20.100000000000001" customHeight="1" x14ac:dyDescent="0.2">
      <c r="E113" s="35"/>
      <c r="F113" s="35"/>
      <c r="G113" s="35"/>
      <c r="H113" s="35"/>
      <c r="I113" s="35"/>
      <c r="J113" s="35"/>
      <c r="K113" s="35"/>
      <c r="L113" s="35"/>
    </row>
    <row r="114" spans="5:12" ht="20.100000000000001" customHeight="1" x14ac:dyDescent="0.2">
      <c r="E114" s="35"/>
      <c r="F114" s="35"/>
      <c r="G114" s="35"/>
      <c r="H114" s="35"/>
      <c r="I114" s="35"/>
      <c r="J114" s="35"/>
      <c r="K114" s="35"/>
      <c r="L114" s="35"/>
    </row>
    <row r="115" spans="5:12" ht="20.100000000000001" customHeight="1" x14ac:dyDescent="0.2"/>
    <row r="116" spans="5:12" ht="20.100000000000001" customHeight="1" x14ac:dyDescent="0.2"/>
    <row r="117" spans="5:12" ht="20.100000000000001" customHeight="1" x14ac:dyDescent="0.2"/>
    <row r="118" spans="5:12" ht="20.100000000000001" customHeight="1" x14ac:dyDescent="0.2"/>
    <row r="119" spans="5:12" ht="20.100000000000001" customHeight="1" x14ac:dyDescent="0.2"/>
    <row r="120" spans="5:12" ht="20.100000000000001" customHeight="1" x14ac:dyDescent="0.2"/>
    <row r="121" spans="5:12" ht="20.100000000000001" customHeight="1" x14ac:dyDescent="0.2"/>
    <row r="122" spans="5:12" ht="20.100000000000001" customHeight="1" x14ac:dyDescent="0.2"/>
    <row r="123" spans="5:12" ht="20.100000000000001" customHeight="1" x14ac:dyDescent="0.2"/>
    <row r="124" spans="5:12" ht="20.100000000000001" customHeight="1" x14ac:dyDescent="0.2"/>
    <row r="125" spans="5:12" ht="20.100000000000001" customHeight="1" x14ac:dyDescent="0.2"/>
    <row r="126" spans="5:12" ht="20.100000000000001" customHeight="1" x14ac:dyDescent="0.2"/>
    <row r="127" spans="5:12" ht="20.100000000000001" customHeight="1" x14ac:dyDescent="0.2"/>
    <row r="128" spans="5:12"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row r="191" ht="20.100000000000001" customHeight="1" x14ac:dyDescent="0.2"/>
    <row r="19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sheetData>
  <mergeCells count="9">
    <mergeCell ref="G6:G7"/>
    <mergeCell ref="H6:I6"/>
    <mergeCell ref="J6:L6"/>
    <mergeCell ref="A6:A7"/>
    <mergeCell ref="B6:B7"/>
    <mergeCell ref="C6:C7"/>
    <mergeCell ref="D6:D7"/>
    <mergeCell ref="E6:E7"/>
    <mergeCell ref="F6:F7"/>
  </mergeCells>
  <phoneticPr fontId="12" type="noConversion"/>
  <printOptions horizontalCentered="1"/>
  <pageMargins left="0.39370078740157483" right="0.39370078740157483" top="0.74803149606299213" bottom="0.74803149606299213" header="0.31496062992125984" footer="0.31496062992125984"/>
  <pageSetup paperSize="8" scale="5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schemas.openxmlformats.org/package/2006/metadata/core-properties"/>
    <ds:schemaRef ds:uri="http://purl.org/dc/elements/1.1/"/>
    <ds:schemaRef ds:uri="http://www.w3.org/XML/1998/namespace"/>
    <ds:schemaRef ds:uri="http://purl.org/dc/terms/"/>
    <ds:schemaRef ds:uri="http://purl.org/dc/dcmitype/"/>
    <ds:schemaRef ds:uri="http://schemas.microsoft.com/office/infopath/2007/PartnerControls"/>
    <ds:schemaRef ds:uri="http://schemas.microsoft.com/office/2006/documentManagement/types"/>
    <ds:schemaRef ds:uri="4a86159a-a369-412d-996c-ca8d8847d33a"/>
    <ds:schemaRef ds:uri="d6ac1c1d-99cf-4820-87b7-810e7763aa7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Berm Backfill </vt:lpstr>
      <vt:lpstr>'Berm Backfill '!Print_Area</vt:lpstr>
      <vt:lpstr>'ITP Cover Page'!Print_Area</vt:lpstr>
      <vt:lpstr>'Berm Backfill '!Print_Titles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cp:lastPrinted>2024-09-03T23:41:08Z</cp:lastPrinted>
  <dcterms:created xsi:type="dcterms:W3CDTF">2020-07-21T23:18:09Z</dcterms:created>
  <dcterms:modified xsi:type="dcterms:W3CDTF">2024-11-08T01:42:13Z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