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U:\Documents\"/>
    </mc:Choice>
  </mc:AlternateContent>
  <xr:revisionPtr revIDLastSave="0" documentId="13_ncr:1_{0F22D295-FEDD-459D-8B33-74E865173B47}" xr6:coauthVersionLast="47" xr6:coauthVersionMax="47" xr10:uidLastSave="{00000000-0000-0000-0000-000000000000}"/>
  <bookViews>
    <workbookView xWindow="-120" yWindow="-120" windowWidth="29040" windowHeight="15840" tabRatio="816" activeTab="1" xr2:uid="{00000000-000D-0000-FFFF-FFFF00000000}"/>
  </bookViews>
  <sheets>
    <sheet name="ITP Cover Page" sheetId="1" r:id="rId1"/>
    <sheet name="ITP Master Body" sheetId="2" r:id="rId2"/>
  </sheets>
  <definedNames>
    <definedName name="_xlnm.Print_Area" localSheetId="0">'ITP Cover Page'!$A$2:$W$39</definedName>
    <definedName name="_xlnm.Print_Area" localSheetId="1">'ITP Master Body'!$A$1:$L$63</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sharedStrings.xml><?xml version="1.0" encoding="utf-8"?>
<sst xmlns="http://schemas.openxmlformats.org/spreadsheetml/2006/main" count="470" uniqueCount="314">
  <si>
    <t>SECTION 1 – GENERAL DETAILS</t>
  </si>
  <si>
    <t>Project Name:</t>
  </si>
  <si>
    <t>Tauriko Enabling Project</t>
  </si>
  <si>
    <t>ITP Number:</t>
  </si>
  <si>
    <t>Project Number:</t>
  </si>
  <si>
    <t>DN1210</t>
  </si>
  <si>
    <t>ITP Status:</t>
  </si>
  <si>
    <t>ITP Description:</t>
  </si>
  <si>
    <t>Earthworks Inspection and Test Plan</t>
  </si>
  <si>
    <t>Revision:</t>
  </si>
  <si>
    <t>A</t>
  </si>
  <si>
    <t>Contract Number:</t>
  </si>
  <si>
    <t>Drawing Sets:</t>
  </si>
  <si>
    <t>232735.02-WSP-DR-GEO</t>
  </si>
  <si>
    <t>Customer:</t>
  </si>
  <si>
    <t>Waka Kotahi</t>
  </si>
  <si>
    <t>Specification:</t>
  </si>
  <si>
    <t>Quality Specified:</t>
  </si>
  <si>
    <t>Review / Update History</t>
  </si>
  <si>
    <t>Verification Activity</t>
  </si>
  <si>
    <t>Rev:</t>
  </si>
  <si>
    <t>Status:</t>
  </si>
  <si>
    <t>Date:</t>
  </si>
  <si>
    <t>Reviewed By:</t>
  </si>
  <si>
    <t>Revision Details:</t>
  </si>
  <si>
    <t>Activity Key</t>
  </si>
  <si>
    <t>Responsibilities Key</t>
  </si>
  <si>
    <t>Draft for Approval</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</si>
  <si>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</si>
  <si>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</si>
  <si>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</si>
  <si>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</si>
  <si>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</si>
  <si>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</si>
  <si>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</si>
  <si>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</si>
  <si>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</si>
  <si>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</si>
  <si>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</si>
  <si>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</si>
  <si>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</si>
  <si>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</si>
  <si>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</si>
  <si>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</si>
  <si>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</si>
  <si>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</si>
  <si>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</si>
  <si>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</si>
  <si>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</si>
  <si>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</si>
  <si>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</si>
  <si>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</si>
  <si>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</si>
  <si>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</si>
  <si>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</si>
  <si>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</si>
  <si>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</si>
  <si>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</si>
  <si>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</si>
  <si>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</si>
  <si>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</si>
  <si>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</si>
  <si>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</si>
  <si>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</si>
  <si>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</si>
  <si>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</si>
  <si>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</si>
  <si>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</si>
  <si>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</si>
  <si>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</si>
  <si>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</si>
  <si>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</si>
  <si>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</si>
  <si>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</si>
  <si>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</si>
  <si>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</si>
  <si>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</si>
  <si>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</si>
  <si>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</si>
  <si>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</si>
  <si>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</si>
  <si>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</si>
  <si>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</si>
  <si>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2B – ITP CLOSEOUT</t>
  </si>
  <si>
    <t>Position</t>
  </si>
  <si>
    <t>Name:</t>
  </si>
  <si>
    <t>Signature:</t>
  </si>
  <si>
    <t>Downer PM</t>
  </si>
  <si>
    <t>Downer QM</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</si>
  <si>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</si>
  <si>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</si>
  <si>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</si>
  <si>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</si>
  <si>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</si>
  <si>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</si>
  <si>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</si>
  <si>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</si>
  <si>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</si>
  <si>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</si>
  <si>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</si>
  <si>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</si>
  <si>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</si>
  <si>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</si>
  <si>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</si>
  <si>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</si>
  <si>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 xml:space="preserve">General </t>
  </si>
  <si>
    <t>1.1.1</t>
  </si>
  <si>
    <t>Earthworks 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</si>
  <si>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</si>
  <si>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</si>
  <si>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</si>
  <si>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</si>
  <si>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Prior to Earthworks</t>
  </si>
  <si>
    <t>1.2.1</t>
  </si>
  <si>
    <t>Weathering Resistance</t>
  </si>
  <si>
    <t>AA, AB, AC, BA, BB, or CA</t>
  </si>
  <si>
    <t>IANZ Accredited Report</t>
  </si>
  <si>
    <t>2 Tests Per Material, Per Source  
Results to Engineer 2 wks before importing</t>
  </si>
  <si>
    <t>1.2.2</t>
  </si>
  <si>
    <t>Los Angeles Abrasion Test</t>
  </si>
  <si>
    <t>PS 16.5.5
Appendix V</t>
  </si>
  <si>
    <t>1.2.3</t>
  </si>
  <si>
    <t>Particle Size Distribution</t>
  </si>
  <si>
    <t>Stockpile Size (m3):
0-400 - 2 tests
400-1,500 - 3 tests
1,500-4,000 - 4 tests
&gt;4,000 - 1 test for each additional 1,000m3
 Results to Engineer 2 wks before importing</t>
  </si>
  <si>
    <t>1.2.4</t>
  </si>
  <si>
    <t xml:space="preserve">Maximum Dry Density and Optimum Water Content </t>
  </si>
  <si>
    <t xml:space="preserve">NZS4402:1986, Test 4.1.2 - Heavy Compaction Test </t>
  </si>
  <si>
    <t>Report Value Only</t>
  </si>
  <si>
    <t>1.2.5</t>
  </si>
  <si>
    <t>Soaked CBR</t>
  </si>
  <si>
    <t>NZS4407:2015, Test 3.15 The California Bearing Ratio (CBR)</t>
  </si>
  <si>
    <t>&gt;25%</t>
  </si>
  <si>
    <t>1.2.6</t>
  </si>
  <si>
    <t>Solid Density</t>
  </si>
  <si>
    <t>NZS4407:2015, Test 3.7.1 - The Solid Density of Aggregate Particles</t>
  </si>
  <si>
    <t>1.2.7</t>
  </si>
  <si>
    <t>Crushing Resistance</t>
  </si>
  <si>
    <t>NZS4407:2015, Test 3.10 - The Crushing Resistance of Coarse Aggregate Under a Specified Load</t>
  </si>
  <si>
    <t>&gt;100KN</t>
  </si>
  <si>
    <t>Pumice Sand Fill</t>
  </si>
  <si>
    <t>PS 16.5.12</t>
  </si>
  <si>
    <t>NZS4407:2015, Test 3.11 - The Weathering Quality Index of Coarse Aggregate</t>
  </si>
  <si>
    <t xml:space="preserve">Geotextile </t>
  </si>
  <si>
    <t>The Contractor shall submit the full details of the filter fabric they propose to use to the Engineer for approval prior to installation.</t>
  </si>
  <si>
    <t>PS 16.5.7
Appendix V</t>
  </si>
  <si>
    <t>Data Sheets</t>
  </si>
  <si>
    <t>Results to Engineer for Approval</t>
  </si>
  <si>
    <t>2.1.1</t>
  </si>
  <si>
    <t>2.1.2</t>
  </si>
  <si>
    <t>Shear Vane Report</t>
  </si>
  <si>
    <t>NZS4402:1988, Test 6.5.2 - Dynamic Cone Penetrometer
Scala penetrometer testing to be undertaken instead of shear vane tests where shear vane is unable to penetrate subgrade material</t>
  </si>
  <si>
    <t>Scala Report</t>
  </si>
  <si>
    <t>4 test per 400M2</t>
  </si>
  <si>
    <t>3.1.1</t>
  </si>
  <si>
    <t>Proof Roll</t>
  </si>
  <si>
    <t>Visual Inspection of Proof Roll</t>
  </si>
  <si>
    <t>Displacement &lt;15mm</t>
  </si>
  <si>
    <t>Visual Observation</t>
  </si>
  <si>
    <t>Across stripped area</t>
  </si>
  <si>
    <t>3.1.2</t>
  </si>
  <si>
    <t>Cut Subgrade Inspection</t>
  </si>
  <si>
    <t>Engineer to inspect all foundation surface inspections</t>
  </si>
  <si>
    <t>Cut Subgrade Testing - Cohesive Soils</t>
  </si>
  <si>
    <t>3.2.1</t>
  </si>
  <si>
    <t>Cut Subgrade Testing - Cohesive Soil
Shear Vane</t>
  </si>
  <si>
    <t>Cut Subgrade Testing - Cohesive Soil
Scala Penetrometer</t>
  </si>
  <si>
    <t xml:space="preserve">Minimum 3 blows per 100mm penetration </t>
  </si>
  <si>
    <t>Cut Subgrade Testing - Granular Soils</t>
  </si>
  <si>
    <t>Cut Subgrade Testing - Granular Soil
Scala Penetrometer</t>
  </si>
  <si>
    <t>Foundation Subgrade Hold Point Release</t>
  </si>
  <si>
    <t>Release of Hold Point</t>
  </si>
  <si>
    <t>To release the subgrade hold point and be able to start placing fill, the Contractor shall provide written certification that all insepcted and tested subgrade comlies with the requirements in PS 16.6</t>
  </si>
  <si>
    <t>PS 16.9.3</t>
  </si>
  <si>
    <t>PS 16.6.4</t>
  </si>
  <si>
    <t>Site Records</t>
  </si>
  <si>
    <t>WP</t>
  </si>
  <si>
    <t>4.2.1</t>
  </si>
  <si>
    <t>Undercut to Waste &amp; Backfill</t>
  </si>
  <si>
    <t>Undercut Surface Inspection</t>
  </si>
  <si>
    <t>Engineer to inspect undercut surface</t>
  </si>
  <si>
    <t>Placement of Geotextile on Undercut</t>
  </si>
  <si>
    <t>Geotextile to be placed across the undercut base and up the sides, with joints overlapped by 500mm minimum</t>
  </si>
  <si>
    <t>PS 16.6.4
TNZ F/7: 2003 8.3</t>
  </si>
  <si>
    <t>Subsoil Drain inspection</t>
  </si>
  <si>
    <t>Subsoils to be placed at base of cuts where directed by the Engineer</t>
  </si>
  <si>
    <t>No less than 24 hours prior to placement of backfill</t>
  </si>
  <si>
    <t xml:space="preserve">Compaction Requirements for Type A1 Imported Structural Fill (Granular Bulk Fill, GAP40, GAP65) </t>
  </si>
  <si>
    <t xml:space="preserve">Compaction - Clegg Hammer </t>
  </si>
  <si>
    <t>ASTM D5874-16:2016 Clegg Hammer Testing</t>
  </si>
  <si>
    <t>Structural Fill
Min CIV 18
Ave CIV 20
Non-Structural Fill
Min CIV 10
Max CIV 12</t>
  </si>
  <si>
    <t>Clegg Hammer Report</t>
  </si>
  <si>
    <t>Compaction - NDM</t>
  </si>
  <si>
    <t>NZS4407:2015, Test 4.3 Nuclear Moisture Density Gauge 
(Backscatter Mode)</t>
  </si>
  <si>
    <t>Ave &gt;95% of MDD
Min &gt;92% of MDD
Non Granular Material 
Max Air Voids 8%</t>
  </si>
  <si>
    <t>Compaction Trials</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</si>
  <si>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</si>
  <si>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PS 16.6.5</t>
  </si>
  <si>
    <t>Trial Results</t>
  </si>
  <si>
    <t>Compaction Requirements for Pumice Sand Fill</t>
  </si>
  <si>
    <t>Compaction - Structural Fill
Scala Penetrometer</t>
  </si>
  <si>
    <t xml:space="preserve">Minimum 5 blows per 100mm penetration </t>
  </si>
  <si>
    <t>Compaction - Structural Fill 
NDM</t>
  </si>
  <si>
    <t>Ave &gt;95% of MDD
Min &gt;92% of MDD</t>
  </si>
  <si>
    <t>Pumice Sand Material shall be contained with an outer layer of fill with a minimum thickness of 600mm. Must be Hardfill and/or imported Type A1 material and/or Type A2 material and/or Type A3 material</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</si>
  <si>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</si>
  <si>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</si>
  <si>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</si>
  <si>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During Earthworks</t>
  </si>
  <si>
    <t>1.1.2</t>
  </si>
  <si>
    <t>Ecology Sign Off</t>
  </si>
  <si>
    <t>Confirmation from Ecology that earthworks can proceed</t>
  </si>
  <si>
    <t>Internal Hold Point</t>
  </si>
  <si>
    <t>1.1.3</t>
  </si>
  <si>
    <t xml:space="preserve">Erosion &amp; Sedimentation Controls </t>
  </si>
  <si>
    <t>Confirm that Erosion and Sedimentation Controls are in place prior to earthworks proceeding</t>
  </si>
  <si>
    <t>ESC As-built</t>
  </si>
  <si>
    <t>As-built Completed</t>
  </si>
  <si>
    <t>Email</t>
  </si>
  <si>
    <t>Email from Ecology NZ</t>
  </si>
  <si>
    <t>1 Test Required
Results to Engineer 2 wks before importing</t>
  </si>
  <si>
    <t xml:space="preserve">Appendix XVIII
Appendix V </t>
  </si>
  <si>
    <t>Appendix XVIII
PS 16.5.5
Appendix V</t>
  </si>
  <si>
    <t xml:space="preserve">Appendix XVIII 
PS 16.5.5
Appendix V </t>
  </si>
  <si>
    <t>Appendix XVIII 
Appendix V</t>
  </si>
  <si>
    <t>NZS4407:2015, Test 3.12 - The Abrasion Resistance of Aggregate by use of  the Los Angeles Machine</t>
  </si>
  <si>
    <t>NZS4407:2015, Test 3.8.1 - Particle Size Distribution</t>
  </si>
  <si>
    <t>Appendix XVIII</t>
  </si>
  <si>
    <t xml:space="preserve">Appendix XVIII </t>
  </si>
  <si>
    <t>Average Minimum SU:
&gt; 60kPa
Single Test Min SU:
 &gt;50kPa</t>
  </si>
  <si>
    <t>Cut Subgrade Testing - All Soils</t>
  </si>
  <si>
    <r>
      <t>No Particles &gt;200mm
Maximum fines 10</t>
    </r>
    <r>
      <rPr>
        <sz val="9"/>
        <rFont val="Arial"/>
        <family val="2"/>
      </rPr>
      <t>%</t>
    </r>
    <r>
      <rPr>
        <sz val="9"/>
        <color theme="1"/>
        <rFont val="Arial"/>
        <family val="2"/>
      </rPr>
      <t xml:space="preserve"> passing 75micron sieve</t>
    </r>
  </si>
  <si>
    <t>1 Test Per Material, Per Source  
Results to Engineer 2 wks before importing</t>
  </si>
  <si>
    <t xml:space="preserve">1 set (5 tests) per 400mm lift (every 2nd lift) of fill per 1000m2 of placed </t>
  </si>
  <si>
    <r>
      <t xml:space="preserve">1 set (5 tests per 5x5m grid) per 1000m2 of placed  per area worked each day, </t>
    </r>
    <r>
      <rPr>
        <u/>
        <sz val="9"/>
        <color theme="1"/>
        <rFont val="Arial"/>
        <family val="2"/>
      </rPr>
      <t>per lift</t>
    </r>
  </si>
  <si>
    <t>Minimum 1 test per 500m3 of filling evenly distributed
over the extent and depth of the filling. A minimum of
1 test per 500mm lift or part thereof to be completed
through the full lift thickness.</t>
  </si>
  <si>
    <t>003</t>
  </si>
  <si>
    <t>SECTION 2A – ITP Approval</t>
  </si>
  <si>
    <t>NZ Geotechncial Society 2001 - Guideline for Hand Held Shear Vane Test
This test shall be undertaken at the design subgrade level to a depth of 2-3m below the design subgrade level</t>
  </si>
  <si>
    <t>NZS4402:1988, Test 6.5.2 - Dynamic Cone Penetrometer
This test shall be undertaken at the design subgrade level to a depth of 2-3m below the design subgrade level</t>
  </si>
  <si>
    <t>5.1.1</t>
  </si>
  <si>
    <t>Issued For Construction</t>
  </si>
  <si>
    <t>Changed WP to HP in 3.1.1, changed Shear Vane Depths from 300mm to min 2m max 3m. Changed typo in section numbering</t>
  </si>
  <si>
    <t>Placement of Geotextile Under Structural Fill</t>
  </si>
  <si>
    <t>NTC084</t>
  </si>
  <si>
    <t>Placement of Geotextile</t>
  </si>
  <si>
    <t>Visual Inspection</t>
  </si>
  <si>
    <t>As Required</t>
  </si>
  <si>
    <t>A layer of Class B Geotextile Fabric to be placed between cut surface and imported A1 Structural Fill with 500mm overlaps</t>
  </si>
  <si>
    <t>Imported Material Testing - Source Property Tests for Type A1 Imported Structural Fill - ALL TESTS TO BE NO OLDER THAN 3 MONTHS</t>
  </si>
  <si>
    <t>Type A3 Material - Site Won Landscaping Fill - Placement</t>
  </si>
  <si>
    <t>Engineer Approved NTC0111</t>
  </si>
  <si>
    <t>Subgrade Level Confirmation</t>
  </si>
  <si>
    <t>Confirm subgrade is 735mm from finished height</t>
  </si>
  <si>
    <t>String lines - or equivalent 
are 735mm +0mm/-30mm</t>
  </si>
  <si>
    <t>PS 20.14.5</t>
  </si>
  <si>
    <t>String Sheet</t>
  </si>
  <si>
    <t>Every 20m chainage</t>
  </si>
  <si>
    <t>Subgrade CBR Testing</t>
  </si>
  <si>
    <t>PS 20.4.1</t>
  </si>
  <si>
    <t>1 test per 100M2</t>
  </si>
  <si>
    <t>Cut Subgrade - Hold Point Release - Import Structural Fill</t>
  </si>
  <si>
    <t>Foundation Subgrade - Hold Point Release - Import Pavement Subgrade Improvement Layer</t>
  </si>
  <si>
    <t>To release the subgrade hold point and be able to start placing pavement layers, the Contractor shall provide written certification that all insepcted and tested subgrade comlies with the requirements in PS 16.6</t>
  </si>
  <si>
    <t>Added 1.7 Rock Ballast, 2.1 &amp; 2.2 Site Won Landscaping Fill, 6.1 Geotextile Placement</t>
  </si>
  <si>
    <t>Added 3.5 Foundation Subgrade - Hold Point Release - Import Pavement Subgrade Improvement Layer</t>
  </si>
  <si>
    <t>Updated CBR values in 3.5.2 to reflect different pavement types</t>
  </si>
  <si>
    <t xml:space="preserve">Pavement Type 1 
CBR &gt;6
Min 3 blows / 100mm 
 Pavement Type 2, 6, 7 
CBR &gt;2.5
Min 2 blows / 100mm
Pavement Type 3, 4, 5, 8
CBR &gt;3
Min 2 blows / 100mm </t>
  </si>
  <si>
    <t>Added 1.8.1 -Maximum Dry Density and Optimum Water Content. 
Removed-2.1.2-Shear Vane Testing.
Added- 2.1.2- Field Moisture Content – NDM.
Added- 2.2.2</t>
  </si>
  <si>
    <t xml:space="preserve">	
Field Moisture Content – NDM</t>
  </si>
  <si>
    <t xml:space="preserve">NZS4407:2015, Test 4.3 Nuclear Moisture Density Gauge (Backscatter Mode)
</t>
  </si>
  <si>
    <t>(+/-)10% of OMC</t>
  </si>
  <si>
    <t xml:space="preserve">	
IANZ Accredited Report</t>
  </si>
  <si>
    <t>1 set (5 tests) per 400mm
lift (every 2nd lift) of fill per
1000m2 of placed.</t>
  </si>
  <si>
    <t>9 CIV</t>
  </si>
  <si>
    <t>Clegg Hammer
Report</t>
  </si>
  <si>
    <t>1 set (5 tests per 5x5m
grid) per 1000m2 of placed
per area worked each day,
per lift</t>
  </si>
  <si>
    <t>Engineer Approved NTC0214</t>
  </si>
  <si>
    <t xml:space="preserve">Chris Benson </t>
  </si>
  <si>
    <t>Cordelia Girdler Brown</t>
  </si>
  <si>
    <t>Approved as per NTC 0241</t>
  </si>
  <si>
    <t xml:space="preserve">Added 1.8.1 -Maximum Dry Density and Optimum Water Content. 
Added 2.1.1- On site Trackable testing. Changed Review point from ENG to SE.
2.1.2-changed Shear Vane Testing Acceptance criteria from 80 KPA to 30KPA.
Removed 2.2.1-Placement of site won Landscaping Fill. 
Added- 2.1.3- Proof roll.
</t>
  </si>
  <si>
    <t>1.3.1</t>
  </si>
  <si>
    <t>1.3.2</t>
  </si>
  <si>
    <t>1.4.1</t>
  </si>
  <si>
    <t>SECTION 2 –  CONSTRUCTION - CUT SUBGRADE TESTING</t>
  </si>
  <si>
    <t>2.2.1</t>
  </si>
  <si>
    <t>2.2.2</t>
  </si>
  <si>
    <t>2.3.1</t>
  </si>
  <si>
    <t>2.4.1</t>
  </si>
  <si>
    <t>To release the subgrade hold point and be able to start placing fill, the Contractor shall provide written certification that all insepcted and tested subgrade complies with the requirements of the project specification - PS 16.6</t>
  </si>
  <si>
    <t>2.5.1</t>
  </si>
  <si>
    <t>Hold point released</t>
  </si>
  <si>
    <t>2.5.2</t>
  </si>
  <si>
    <t xml:space="preserve">NZS4402:1988, Test 6.5.2 - Dynamic Cone Penetrometer
Testing of the Subgrade where no Structural Fill has been placed, Scala's to be carried out. This test shall be undertaken on the cut surface to a depth of not less than 1m 
</t>
  </si>
  <si>
    <t>2.5.3</t>
  </si>
  <si>
    <t>2.6.1</t>
  </si>
  <si>
    <t>SECTION 3 –  CONSTRUCTION - UNDERCUT TO WASTE &amp; BACKFILL</t>
  </si>
  <si>
    <t>3.1.3</t>
  </si>
  <si>
    <t>Photos</t>
  </si>
  <si>
    <t>SECTION 4 – CONSTRUCTION -  COMPACTION OF IMPORTED FILL</t>
  </si>
  <si>
    <t>4.1.1</t>
  </si>
  <si>
    <t>4.2.2</t>
  </si>
  <si>
    <t>4.2.3</t>
  </si>
  <si>
    <t>4.3.1</t>
  </si>
  <si>
    <t>4.3.2</t>
  </si>
  <si>
    <t>4.3.3</t>
  </si>
  <si>
    <t>SECTION 5 – AS-BUILTS</t>
  </si>
  <si>
    <t>Survey Records / Redpen markups</t>
  </si>
  <si>
    <t>Cordelia Girdler-Brown &amp; Chithu Monilal</t>
  </si>
  <si>
    <t>7</t>
  </si>
  <si>
    <t>ISO9001:2015</t>
  </si>
  <si>
    <t>Contract specification</t>
  </si>
  <si>
    <t>Split Current Rev 6  ITP into 3 different ITP's to make lot management easier</t>
  </si>
  <si>
    <t>SECTION 1 – PRE-CONSTRUCTION HOLD POINTS ( MATERIAL TESTING &amp; APPROVALS)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</si>
</sst>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
      <sz val="9"/>
      <color rgb="FF000000"/>
      <name val="Arial"/>
      <family val="2"/>
    </font>
    <font>
      <b/>
      <sz val="9"/>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8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diagonal/>
    </border>
  </borders>
  <cellStyleXfs count="1">
    <xf numFmtId="0" fontId="0" fillId="0" borderId="0"/>
  </cellStyleXfs>
  <cellXfs count="258">
    <xf numFmtId="0" fontId="0" fillId="0" borderId="0" xfId="0"/>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5" xfId="0" applyFont="1" applyBorder="1" applyAlignment="1">
      <alignment horizontal="center" vertical="center" wrapText="1"/>
    </xf>
    <xf numFmtId="0" fontId="3" fillId="7" borderId="25"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5" xfId="0" applyFont="1" applyBorder="1" applyAlignment="1">
      <alignment horizontal="center" vertical="center"/>
    </xf>
    <xf numFmtId="0" fontId="3" fillId="5" borderId="2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5" xfId="0" applyFont="1" applyFill="1" applyBorder="1" applyAlignment="1">
      <alignment horizontal="center" vertical="center" wrapText="1"/>
    </xf>
    <xf numFmtId="0" fontId="0" fillId="11" borderId="0" xfId="0" applyFill="1"/>
    <xf numFmtId="0" fontId="11" fillId="11" borderId="0" xfId="0" applyFont="1" applyFill="1"/>
    <xf numFmtId="0" fontId="3" fillId="12" borderId="25"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14" xfId="0" applyFont="1" applyBorder="1" applyAlignment="1">
      <alignment horizontal="center" vertical="center"/>
    </xf>
    <xf numFmtId="0" fontId="2" fillId="0" borderId="5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52" xfId="0" applyFont="1" applyBorder="1" applyAlignment="1">
      <alignment horizontal="center" vertical="center"/>
    </xf>
    <xf numFmtId="0" fontId="11" fillId="0" borderId="0" xfId="0" applyFont="1" applyAlignment="1">
      <alignment horizontal="center" vertical="center"/>
    </xf>
    <xf numFmtId="0" fontId="2" fillId="0" borderId="17" xfId="0" applyFont="1" applyBorder="1" applyAlignment="1">
      <alignment horizontal="center" vertical="center" wrapText="1"/>
    </xf>
    <xf numFmtId="0" fontId="14" fillId="0" borderId="19" xfId="0" applyFont="1" applyBorder="1" applyAlignment="1">
      <alignment horizontal="center" vertical="center" wrapText="1"/>
    </xf>
    <xf numFmtId="0" fontId="16" fillId="0" borderId="18" xfId="0" applyFont="1" applyBorder="1" applyAlignment="1">
      <alignment horizontal="center" vertical="center"/>
    </xf>
    <xf numFmtId="0" fontId="16" fillId="0" borderId="18" xfId="0" applyFont="1" applyBorder="1" applyAlignment="1">
      <alignment horizontal="center" vertical="center" wrapText="1"/>
    </xf>
    <xf numFmtId="2" fontId="2" fillId="0" borderId="53" xfId="0" applyNumberFormat="1" applyFont="1" applyBorder="1" applyAlignment="1">
      <alignment horizontal="center" vertical="center"/>
    </xf>
    <xf numFmtId="0" fontId="11" fillId="13" borderId="61" xfId="0" applyFont="1" applyFill="1" applyBorder="1" applyAlignment="1">
      <alignment horizontal="center" vertical="center"/>
    </xf>
    <xf numFmtId="0" fontId="11" fillId="4" borderId="60" xfId="0" applyFont="1" applyFill="1" applyBorder="1" applyAlignment="1">
      <alignment horizontal="left" vertical="center"/>
    </xf>
    <xf numFmtId="0" fontId="11" fillId="4" borderId="61"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2" xfId="0" applyFont="1" applyFill="1" applyBorder="1" applyAlignment="1">
      <alignment horizontal="center" vertical="center" wrapText="1"/>
    </xf>
    <xf numFmtId="0" fontId="11" fillId="0" borderId="61" xfId="0" applyFont="1" applyBorder="1" applyAlignment="1">
      <alignment horizontal="left" vertical="center"/>
    </xf>
    <xf numFmtId="0" fontId="2" fillId="0" borderId="64" xfId="0" applyFont="1" applyBorder="1" applyAlignment="1">
      <alignment horizontal="center" vertical="center" wrapText="1"/>
    </xf>
    <xf numFmtId="0" fontId="16" fillId="0" borderId="62" xfId="0" applyFont="1" applyBorder="1" applyAlignment="1">
      <alignment horizontal="center" vertical="center" wrapText="1"/>
    </xf>
    <xf numFmtId="0" fontId="2" fillId="0" borderId="66" xfId="0" applyFont="1" applyBorder="1" applyAlignment="1">
      <alignment horizontal="center" vertical="center"/>
    </xf>
    <xf numFmtId="0" fontId="2" fillId="0" borderId="63" xfId="0" applyFont="1" applyBorder="1" applyAlignment="1">
      <alignment horizontal="center" vertical="center"/>
    </xf>
    <xf numFmtId="0" fontId="2" fillId="0" borderId="65" xfId="0" applyFont="1" applyBorder="1" applyAlignment="1">
      <alignment horizontal="center" vertical="center"/>
    </xf>
    <xf numFmtId="0" fontId="2" fillId="0" borderId="67" xfId="0" applyFont="1" applyBorder="1" applyAlignment="1">
      <alignment horizontal="center" vertical="center" wrapText="1"/>
    </xf>
    <xf numFmtId="0" fontId="11" fillId="0" borderId="0" xfId="0" applyFont="1" applyAlignment="1">
      <alignment vertical="center"/>
    </xf>
    <xf numFmtId="2" fontId="2" fillId="0" borderId="68" xfId="0" applyNumberFormat="1" applyFont="1" applyBorder="1" applyAlignment="1">
      <alignment horizontal="center" vertical="center"/>
    </xf>
    <xf numFmtId="0" fontId="2" fillId="0" borderId="69" xfId="0" applyFont="1" applyBorder="1" applyAlignment="1">
      <alignment horizontal="center" vertical="center" wrapText="1"/>
    </xf>
    <xf numFmtId="0" fontId="16" fillId="0" borderId="68" xfId="0" applyFont="1" applyBorder="1" applyAlignment="1">
      <alignment horizontal="center" vertical="center" wrapText="1"/>
    </xf>
    <xf numFmtId="0" fontId="14" fillId="0" borderId="71" xfId="0" applyFont="1" applyBorder="1" applyAlignment="1">
      <alignment horizontal="center" vertical="center" wrapText="1"/>
    </xf>
    <xf numFmtId="0" fontId="2" fillId="0" borderId="72" xfId="0" applyFont="1" applyBorder="1" applyAlignment="1">
      <alignment horizontal="center" vertical="center"/>
    </xf>
    <xf numFmtId="0" fontId="2" fillId="0" borderId="69" xfId="0" applyFont="1" applyBorder="1" applyAlignment="1">
      <alignment horizontal="center" vertical="center"/>
    </xf>
    <xf numFmtId="0" fontId="2" fillId="0" borderId="71" xfId="0" applyFont="1" applyBorder="1" applyAlignment="1">
      <alignment horizontal="center" vertical="center"/>
    </xf>
    <xf numFmtId="2" fontId="2" fillId="0" borderId="57" xfId="0" applyNumberFormat="1" applyFont="1" applyBorder="1" applyAlignment="1">
      <alignment horizontal="center" vertical="center"/>
    </xf>
    <xf numFmtId="2" fontId="2" fillId="0" borderId="25" xfId="0" applyNumberFormat="1" applyFont="1" applyBorder="1" applyAlignment="1">
      <alignment horizontal="center" vertical="center"/>
    </xf>
    <xf numFmtId="0" fontId="15" fillId="0" borderId="73" xfId="0" applyFont="1" applyBorder="1" applyAlignment="1">
      <alignment horizontal="center" vertical="center" wrapText="1"/>
    </xf>
    <xf numFmtId="0" fontId="2" fillId="0" borderId="73" xfId="0" applyFont="1" applyBorder="1" applyAlignment="1">
      <alignment horizontal="center" vertical="center" wrapText="1"/>
    </xf>
    <xf numFmtId="0" fontId="1" fillId="14" borderId="74" xfId="0" applyFont="1" applyFill="1" applyBorder="1" applyAlignment="1">
      <alignment vertical="center"/>
    </xf>
    <xf numFmtId="0" fontId="1" fillId="14" borderId="4" xfId="0" applyFont="1" applyFill="1" applyBorder="1" applyAlignment="1">
      <alignment vertical="center"/>
    </xf>
    <xf numFmtId="0" fontId="1" fillId="14" borderId="4" xfId="0" applyFont="1" applyFill="1" applyBorder="1" applyAlignment="1">
      <alignment horizontal="center" vertical="center" wrapText="1"/>
    </xf>
    <xf numFmtId="0" fontId="1" fillId="14" borderId="4" xfId="0" applyFont="1" applyFill="1" applyBorder="1" applyAlignment="1">
      <alignment horizontal="center" vertical="center"/>
    </xf>
    <xf numFmtId="164" fontId="2" fillId="0" borderId="25" xfId="0" applyNumberFormat="1" applyFont="1" applyBorder="1" applyAlignment="1">
      <alignment horizontal="center" vertical="center"/>
    </xf>
    <xf numFmtId="0" fontId="2" fillId="0" borderId="19" xfId="0" applyFont="1" applyBorder="1" applyAlignment="1">
      <alignment horizontal="center" vertical="center" wrapText="1"/>
    </xf>
    <xf numFmtId="0" fontId="2" fillId="0" borderId="52" xfId="0" applyFont="1" applyBorder="1" applyAlignment="1">
      <alignment horizontal="center" vertical="center" wrapText="1"/>
    </xf>
    <xf numFmtId="164" fontId="1" fillId="15" borderId="32" xfId="0" applyNumberFormat="1" applyFont="1" applyFill="1" applyBorder="1" applyAlignment="1">
      <alignment horizontal="center" vertical="center"/>
    </xf>
    <xf numFmtId="0" fontId="1" fillId="15" borderId="21" xfId="0" applyFont="1" applyFill="1" applyBorder="1" applyAlignment="1">
      <alignment horizontal="left" vertical="center"/>
    </xf>
    <xf numFmtId="0" fontId="2" fillId="15" borderId="21" xfId="0" applyFont="1" applyFill="1" applyBorder="1" applyAlignment="1">
      <alignment horizontal="left" vertical="center"/>
    </xf>
    <xf numFmtId="0" fontId="18" fillId="15" borderId="21" xfId="0" applyFont="1" applyFill="1" applyBorder="1" applyAlignment="1">
      <alignment horizontal="center" vertical="center" wrapText="1"/>
    </xf>
    <xf numFmtId="0" fontId="2" fillId="15" borderId="21" xfId="0" applyFont="1" applyFill="1" applyBorder="1" applyAlignment="1">
      <alignment horizontal="center" vertical="center" wrapText="1"/>
    </xf>
    <xf numFmtId="0" fontId="2" fillId="15" borderId="21" xfId="0" applyFont="1" applyFill="1" applyBorder="1" applyAlignment="1">
      <alignment horizontal="center" vertical="center"/>
    </xf>
    <xf numFmtId="0" fontId="2" fillId="15" borderId="33" xfId="0" applyFont="1" applyFill="1" applyBorder="1" applyAlignment="1">
      <alignment horizontal="center" vertical="center"/>
    </xf>
    <xf numFmtId="0" fontId="11" fillId="0" borderId="0" xfId="0" applyFont="1" applyAlignment="1">
      <alignment horizontal="center"/>
    </xf>
    <xf numFmtId="0" fontId="11" fillId="11" borderId="0" xfId="0" applyFont="1" applyFill="1" applyAlignment="1">
      <alignment horizontal="center"/>
    </xf>
    <xf numFmtId="0" fontId="15" fillId="0" borderId="14"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70" xfId="0" applyFont="1" applyBorder="1" applyAlignment="1">
      <alignment horizontal="center" vertical="center" wrapText="1"/>
    </xf>
    <xf numFmtId="0" fontId="7" fillId="0" borderId="0" xfId="0" applyFont="1" applyAlignment="1">
      <alignment horizontal="center"/>
    </xf>
    <xf numFmtId="9" fontId="2" fillId="0" borderId="14" xfId="0" applyNumberFormat="1" applyFont="1" applyBorder="1" applyAlignment="1">
      <alignment horizontal="center" vertical="center" wrapText="1"/>
    </xf>
    <xf numFmtId="0" fontId="15" fillId="0" borderId="50" xfId="0" applyFont="1" applyBorder="1" applyAlignment="1">
      <alignment horizontal="center" vertical="center" wrapText="1"/>
    </xf>
    <xf numFmtId="2" fontId="2" fillId="0" borderId="76" xfId="0" applyNumberFormat="1" applyFont="1" applyBorder="1" applyAlignment="1">
      <alignment horizontal="center" vertical="center"/>
    </xf>
    <xf numFmtId="0" fontId="2" fillId="0" borderId="76" xfId="0" applyFont="1" applyBorder="1" applyAlignment="1">
      <alignment horizontal="center" vertical="center" wrapText="1"/>
    </xf>
    <xf numFmtId="0" fontId="15" fillId="0" borderId="76"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79" xfId="0" applyFont="1" applyBorder="1" applyAlignment="1">
      <alignment horizontal="center" vertical="center"/>
    </xf>
    <xf numFmtId="0" fontId="2" fillId="0" borderId="15" xfId="0" applyFont="1" applyBorder="1" applyAlignment="1">
      <alignment horizontal="center" vertical="center"/>
    </xf>
    <xf numFmtId="0" fontId="2" fillId="0" borderId="78" xfId="0" applyFont="1" applyBorder="1" applyAlignment="1">
      <alignment horizontal="center" vertical="center"/>
    </xf>
    <xf numFmtId="2" fontId="2" fillId="0" borderId="6" xfId="0" applyNumberFormat="1" applyFont="1" applyBorder="1" applyAlignment="1">
      <alignment horizontal="center" vertical="center"/>
    </xf>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18" fillId="0" borderId="6" xfId="0" applyFont="1" applyBorder="1" applyAlignment="1">
      <alignment horizontal="center" vertical="center" wrapText="1"/>
    </xf>
    <xf numFmtId="0" fontId="16" fillId="0" borderId="6" xfId="0" applyFont="1" applyBorder="1" applyAlignment="1">
      <alignment horizontal="center" vertical="center"/>
    </xf>
    <xf numFmtId="0" fontId="14"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75" xfId="0" applyFont="1" applyBorder="1" applyAlignment="1">
      <alignment horizontal="center" vertical="center"/>
    </xf>
    <xf numFmtId="0" fontId="2" fillId="5" borderId="69" xfId="0" applyFont="1" applyFill="1" applyBorder="1" applyAlignment="1">
      <alignment horizontal="center" vertical="center" wrapText="1"/>
    </xf>
    <xf numFmtId="0" fontId="3" fillId="5" borderId="57" xfId="0" applyFont="1" applyFill="1" applyBorder="1" applyAlignment="1">
      <alignment horizontal="center" vertical="center" wrapText="1"/>
    </xf>
    <xf numFmtId="0" fontId="3" fillId="10" borderId="57" xfId="0" applyFont="1" applyFill="1" applyBorder="1" applyAlignment="1">
      <alignment horizontal="center" vertical="center" wrapText="1"/>
    </xf>
    <xf numFmtId="0" fontId="6" fillId="0" borderId="17" xfId="0" applyFont="1" applyBorder="1" applyAlignment="1">
      <alignment horizontal="center" vertical="center"/>
    </xf>
    <xf numFmtId="0" fontId="3" fillId="5" borderId="17" xfId="0" applyFont="1" applyFill="1" applyBorder="1" applyAlignment="1">
      <alignment horizontal="center" vertical="center" wrapText="1"/>
    </xf>
    <xf numFmtId="0" fontId="3" fillId="12" borderId="17" xfId="0" applyFont="1" applyFill="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5" xfId="0" applyFont="1" applyBorder="1" applyAlignment="1">
      <alignment horizontal="center" vertical="center" wrapText="1"/>
    </xf>
    <xf numFmtId="14" fontId="6" fillId="0" borderId="43" xfId="0" applyNumberFormat="1" applyFont="1" applyBorder="1" applyAlignment="1">
      <alignment horizontal="center" vertical="center"/>
    </xf>
    <xf numFmtId="0" fontId="6" fillId="0" borderId="44" xfId="0" applyFont="1" applyBorder="1" applyAlignment="1">
      <alignment horizontal="center" vertical="center"/>
    </xf>
    <xf numFmtId="0" fontId="6" fillId="0" borderId="40" xfId="0" applyFont="1" applyBorder="1" applyAlignment="1">
      <alignment horizontal="center" vertical="center"/>
    </xf>
    <xf numFmtId="0" fontId="6" fillId="0" borderId="45" xfId="0" applyFont="1" applyBorder="1" applyAlignment="1">
      <alignment horizontal="center" vertical="center"/>
    </xf>
    <xf numFmtId="0" fontId="6" fillId="0" borderId="43" xfId="0" applyFont="1" applyBorder="1" applyAlignment="1">
      <alignment horizontal="center" vertical="center"/>
    </xf>
    <xf numFmtId="0" fontId="6" fillId="0" borderId="37" xfId="0" applyFont="1" applyBorder="1" applyAlignment="1">
      <alignment horizontal="center" vertical="center"/>
    </xf>
    <xf numFmtId="0" fontId="6" fillId="0" borderId="39" xfId="0" applyFont="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4" fillId="5" borderId="17"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6" fillId="0" borderId="38" xfId="0" applyFont="1" applyBorder="1" applyAlignment="1">
      <alignment horizontal="center" vertical="center"/>
    </xf>
    <xf numFmtId="0" fontId="6" fillId="0" borderId="41" xfId="0" applyFont="1" applyBorder="1" applyAlignment="1">
      <alignment horizontal="center" vertical="center"/>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3"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40" xfId="0" applyFont="1" applyBorder="1" applyAlignment="1">
      <alignment horizontal="left" vertical="center" wrapText="1"/>
    </xf>
    <xf numFmtId="0" fontId="6" fillId="0" borderId="39" xfId="0" applyFont="1" applyBorder="1" applyAlignment="1">
      <alignment horizontal="left" vertical="center" wrapText="1"/>
    </xf>
    <xf numFmtId="0" fontId="6" fillId="0" borderId="41" xfId="0" applyFont="1" applyBorder="1" applyAlignment="1">
      <alignment horizontal="left" vertical="center" wrapText="1"/>
    </xf>
    <xf numFmtId="0" fontId="3" fillId="7" borderId="17"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9" fillId="3" borderId="27" xfId="0" applyFont="1" applyFill="1" applyBorder="1" applyAlignment="1">
      <alignment horizontal="left" vertical="center" wrapText="1" indent="1"/>
    </xf>
    <xf numFmtId="0" fontId="9" fillId="3" borderId="59" xfId="0" applyFont="1" applyFill="1" applyBorder="1" applyAlignment="1">
      <alignment horizontal="left" vertical="center" wrapText="1" indent="1"/>
    </xf>
    <xf numFmtId="0" fontId="5" fillId="0" borderId="59" xfId="0" applyFont="1" applyBorder="1" applyAlignment="1">
      <alignment horizontal="left" vertical="center"/>
    </xf>
    <xf numFmtId="0" fontId="6" fillId="0" borderId="57" xfId="0" applyFont="1" applyBorder="1" applyAlignment="1">
      <alignment horizontal="center" vertical="center"/>
    </xf>
    <xf numFmtId="0" fontId="6" fillId="0" borderId="56" xfId="0" applyFont="1" applyBorder="1" applyAlignment="1">
      <alignment horizontal="center" vertical="center"/>
    </xf>
    <xf numFmtId="0" fontId="3" fillId="9" borderId="17"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9" fillId="0" borderId="33" xfId="0" applyFont="1" applyBorder="1" applyAlignment="1">
      <alignment horizontal="center" vertical="center"/>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2"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9" fillId="3" borderId="58"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5" fillId="0" borderId="35" xfId="0" applyFont="1" applyBorder="1" applyAlignment="1">
      <alignment horizontal="left" vertical="center"/>
    </xf>
    <xf numFmtId="0" fontId="5" fillId="0" borderId="30" xfId="0" applyFont="1" applyBorder="1" applyAlignment="1">
      <alignment horizontal="left" vertical="center"/>
    </xf>
    <xf numFmtId="0" fontId="5" fillId="0" borderId="46" xfId="0" applyFont="1" applyBorder="1" applyAlignment="1">
      <alignment horizontal="left" vertical="center"/>
    </xf>
    <xf numFmtId="0" fontId="9" fillId="3" borderId="25" xfId="0" applyFont="1" applyFill="1" applyBorder="1" applyAlignment="1">
      <alignment horizontal="left" vertical="center" wrapText="1" indent="1"/>
    </xf>
    <xf numFmtId="0" fontId="9" fillId="3" borderId="17" xfId="0" applyFont="1" applyFill="1" applyBorder="1" applyAlignment="1">
      <alignment horizontal="left" vertical="center" wrapText="1" indent="1"/>
    </xf>
    <xf numFmtId="0" fontId="9" fillId="3" borderId="20" xfId="0" applyFont="1" applyFill="1" applyBorder="1" applyAlignment="1">
      <alignment horizontal="left" vertical="center" wrapText="1" indent="1"/>
    </xf>
    <xf numFmtId="0" fontId="5" fillId="0" borderId="21" xfId="0" applyFont="1" applyBorder="1" applyAlignment="1">
      <alignment horizontal="left" vertical="center"/>
    </xf>
    <xf numFmtId="0" fontId="5" fillId="0" borderId="22" xfId="0" applyFont="1" applyBorder="1" applyAlignment="1">
      <alignment horizontal="left" vertical="center"/>
    </xf>
    <xf numFmtId="49" fontId="5" fillId="0" borderId="30" xfId="0" applyNumberFormat="1" applyFont="1" applyBorder="1" applyAlignment="1">
      <alignment horizontal="left" vertical="center"/>
    </xf>
    <xf numFmtId="49" fontId="5" fillId="0" borderId="31" xfId="0" applyNumberFormat="1" applyFont="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0" fontId="17" fillId="5" borderId="29" xfId="0" applyFont="1" applyFill="1" applyBorder="1" applyAlignment="1">
      <alignment horizontal="center" vertical="center"/>
    </xf>
    <xf numFmtId="0" fontId="17" fillId="5" borderId="30" xfId="0" applyFont="1" applyFill="1" applyBorder="1" applyAlignment="1">
      <alignment horizontal="center" vertical="center"/>
    </xf>
    <xf numFmtId="0" fontId="17" fillId="5" borderId="46" xfId="0" applyFont="1" applyFill="1" applyBorder="1" applyAlignment="1">
      <alignment horizontal="center" vertical="center"/>
    </xf>
    <xf numFmtId="0" fontId="17" fillId="5" borderId="47" xfId="0" applyFont="1" applyFill="1" applyBorder="1" applyAlignment="1">
      <alignment horizontal="center" vertical="center"/>
    </xf>
    <xf numFmtId="0" fontId="17" fillId="5" borderId="31" xfId="0" applyFont="1" applyFill="1" applyBorder="1" applyAlignment="1">
      <alignment horizontal="center" vertical="center"/>
    </xf>
    <xf numFmtId="0" fontId="11" fillId="5" borderId="32"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5" fillId="0" borderId="33" xfId="0" applyFont="1" applyBorder="1" applyAlignment="1">
      <alignment horizontal="left" vertical="center"/>
    </xf>
    <xf numFmtId="0" fontId="5" fillId="0" borderId="58" xfId="0" applyFont="1" applyBorder="1" applyAlignment="1">
      <alignment horizontal="left" vertical="center"/>
    </xf>
    <xf numFmtId="0" fontId="5" fillId="0" borderId="24" xfId="0" applyFont="1" applyBorder="1" applyAlignment="1">
      <alignment horizontal="left" vertical="center"/>
    </xf>
    <xf numFmtId="0" fontId="5" fillId="0" borderId="17"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5" fillId="0" borderId="17" xfId="0" applyFont="1" applyBorder="1" applyAlignment="1">
      <alignment horizontal="left" vertical="center" wrapText="1"/>
    </xf>
    <xf numFmtId="0" fontId="5" fillId="0" borderId="26" xfId="0" applyFont="1" applyBorder="1" applyAlignment="1">
      <alignment horizontal="left" vertical="center"/>
    </xf>
    <xf numFmtId="0" fontId="5" fillId="0" borderId="28" xfId="0" applyFont="1" applyBorder="1" applyAlignment="1">
      <alignment horizontal="left" vertical="center"/>
    </xf>
    <xf numFmtId="0" fontId="4" fillId="8" borderId="17"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6" fillId="0" borderId="80" xfId="0" applyFont="1" applyBorder="1" applyAlignment="1">
      <alignment horizontal="center" vertical="center"/>
    </xf>
    <xf numFmtId="0" fontId="6" fillId="0" borderId="81"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81" xfId="0" applyFont="1" applyBorder="1" applyAlignment="1">
      <alignment horizontal="center" vertical="center"/>
    </xf>
    <xf numFmtId="0" fontId="6" fillId="0" borderId="82" xfId="0" applyFont="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83" xfId="0" applyFont="1" applyBorder="1" applyAlignment="1">
      <alignment horizontal="center" vertical="center"/>
    </xf>
    <xf numFmtId="0" fontId="4" fillId="5" borderId="73" xfId="0" applyFont="1" applyFill="1" applyBorder="1" applyAlignment="1">
      <alignment horizontal="center" vertical="center" wrapText="1"/>
    </xf>
    <xf numFmtId="0" fontId="4" fillId="5" borderId="84" xfId="0" applyFont="1" applyFill="1" applyBorder="1" applyAlignment="1">
      <alignment horizontal="center" vertical="center" wrapText="1"/>
    </xf>
    <xf numFmtId="0" fontId="6" fillId="0" borderId="17" xfId="0" applyFont="1" applyBorder="1" applyAlignment="1">
      <alignment horizontal="center" vertical="center" wrapText="1"/>
    </xf>
    <xf numFmtId="14" fontId="6" fillId="0" borderId="17" xfId="0" applyNumberFormat="1" applyFont="1" applyBorder="1" applyAlignment="1">
      <alignment horizontal="center" vertical="center"/>
    </xf>
    <xf numFmtId="0" fontId="6" fillId="0" borderId="17" xfId="0" applyFont="1" applyBorder="1" applyAlignment="1">
      <alignment horizontal="center" vertical="center"/>
    </xf>
    <xf numFmtId="0" fontId="4" fillId="12" borderId="17"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0" borderId="73" xfId="0" applyFont="1" applyFill="1" applyBorder="1" applyAlignment="1">
      <alignment horizontal="center" vertical="center" wrapText="1"/>
    </xf>
    <xf numFmtId="0" fontId="4" fillId="10" borderId="84" xfId="0" applyFont="1" applyFill="1" applyBorder="1" applyAlignment="1">
      <alignment horizontal="center" vertical="center" wrapText="1"/>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48" xfId="0" applyFont="1" applyFill="1" applyBorder="1" applyAlignment="1">
      <alignment horizontal="center" vertical="center"/>
    </xf>
    <xf numFmtId="0" fontId="11" fillId="5" borderId="42" xfId="0" applyFont="1" applyFill="1" applyBorder="1" applyAlignment="1">
      <alignment horizontal="center"/>
    </xf>
    <xf numFmtId="0" fontId="11" fillId="5" borderId="35" xfId="0" applyFont="1" applyFill="1" applyBorder="1" applyAlignment="1">
      <alignment horizontal="center"/>
    </xf>
    <xf numFmtId="0" fontId="11" fillId="5" borderId="48" xfId="0" applyFont="1" applyFill="1" applyBorder="1" applyAlignment="1">
      <alignment horizontal="center"/>
    </xf>
    <xf numFmtId="14" fontId="11" fillId="5" borderId="42" xfId="0" applyNumberFormat="1" applyFont="1" applyFill="1" applyBorder="1" applyAlignment="1">
      <alignment horizontal="center"/>
    </xf>
    <xf numFmtId="0" fontId="11" fillId="5" borderId="36" xfId="0" applyFont="1" applyFill="1" applyBorder="1" applyAlignment="1">
      <alignment horizontal="center"/>
    </xf>
    <xf numFmtId="0" fontId="11" fillId="5" borderId="20" xfId="0" applyFont="1" applyFill="1" applyBorder="1" applyAlignment="1">
      <alignment horizontal="center"/>
    </xf>
    <xf numFmtId="0" fontId="11" fillId="5" borderId="21" xfId="0" applyFont="1" applyFill="1" applyBorder="1" applyAlignment="1">
      <alignment horizontal="center"/>
    </xf>
    <xf numFmtId="0" fontId="11" fillId="5" borderId="22" xfId="0" applyFont="1" applyFill="1" applyBorder="1" applyAlignment="1">
      <alignment horizontal="center"/>
    </xf>
    <xf numFmtId="0" fontId="11" fillId="5" borderId="33" xfId="0" applyFont="1" applyFill="1" applyBorder="1" applyAlignment="1">
      <alignment horizontal="center"/>
    </xf>
    <xf numFmtId="0" fontId="1" fillId="0" borderId="49"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vertical="center"/>
    </xf>
    <xf numFmtId="0" fontId="1" fillId="0" borderId="11" xfId="0" applyFont="1" applyBorder="1" applyAlignment="1">
      <alignment vertical="center"/>
    </xf>
    <xf numFmtId="0" fontId="1" fillId="0" borderId="8" xfId="0" applyFont="1" applyBorder="1" applyAlignment="1">
      <alignment vertical="center"/>
    </xf>
    <xf numFmtId="0" fontId="1" fillId="0" borderId="12" xfId="0" applyFont="1" applyBorder="1" applyAlignment="1">
      <alignment vertical="center"/>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6" fillId="0" borderId="19" xfId="0" applyFont="1" applyBorder="1" applyAlignment="1">
      <alignment horizontal="center" vertical="center" wrapText="1"/>
    </xf>
    <xf numFmtId="0" fontId="16" fillId="0" borderId="65" xfId="0" applyFont="1" applyBorder="1" applyAlignment="1">
      <alignment horizontal="center" vertical="center" wrapText="1"/>
    </xf>
    <xf numFmtId="0" fontId="16" fillId="0" borderId="71" xfId="0" applyFont="1" applyBorder="1" applyAlignment="1">
      <alignment horizontal="center" vertical="center" wrapText="1"/>
    </xf>
    <xf numFmtId="0" fontId="1" fillId="0" borderId="18" xfId="0" applyFont="1" applyBorder="1" applyAlignment="1">
      <alignment horizontal="center" vertical="center"/>
    </xf>
    <xf numFmtId="0" fontId="2" fillId="0" borderId="0" xfId="0" applyFont="1" applyAlignment="1">
      <alignment horizontal="center" vertical="center" wrapText="1"/>
    </xf>
    <xf numFmtId="0" fontId="2" fillId="0" borderId="59" xfId="0" applyFont="1" applyBorder="1" applyAlignment="1">
      <alignment vertical="center"/>
    </xf>
    <xf numFmtId="0" fontId="20" fillId="0" borderId="59" xfId="0" applyFont="1" applyBorder="1" applyAlignment="1">
      <alignment horizontal="center" vertical="center"/>
    </xf>
    <xf numFmtId="0" fontId="2" fillId="0" borderId="59"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68" xfId="0" applyFont="1" applyBorder="1" applyAlignment="1">
      <alignment horizontal="center" vertical="center" wrapText="1"/>
    </xf>
    <xf numFmtId="0" fontId="21" fillId="0" borderId="18" xfId="0" applyFont="1" applyBorder="1" applyAlignment="1">
      <alignment horizontal="center" vertical="center"/>
    </xf>
    <xf numFmtId="0" fontId="21" fillId="0" borderId="77" xfId="0" applyFont="1" applyBorder="1" applyAlignment="1">
      <alignment horizontal="center" vertical="center"/>
    </xf>
    <xf numFmtId="0" fontId="14" fillId="0" borderId="78"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1087755</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9"/>
  <sheetViews>
    <sheetView zoomScale="85" zoomScaleNormal="85" workbookViewId="0">
      <selection activeCell="E10" sqref="E10:K10"/>
    </sheetView>
  </sheetViews>
  <sheetFormatPr defaultRowHeight="15" x14ac:dyDescent="0.25"/>
  <cols>
    <col min="1" max="22" width="8.7109375" customWidth="1"/>
  </cols>
  <sheetData>
    <row r="1" spans="1:22" ht="20.100000000000001" customHeight="1" x14ac:dyDescent="0.25">
      <c r="A1" s="13"/>
      <c r="B1" s="13"/>
      <c r="C1" s="13"/>
      <c r="D1" s="13"/>
      <c r="E1" s="13"/>
      <c r="F1" s="13"/>
      <c r="G1" s="13"/>
      <c r="H1" s="13"/>
      <c r="I1" s="13"/>
      <c r="J1" s="13"/>
      <c r="K1" s="13"/>
      <c r="L1" s="13"/>
      <c r="M1" s="13"/>
      <c r="N1" s="13"/>
      <c r="O1" s="13"/>
      <c r="P1" s="13"/>
      <c r="Q1" s="13"/>
      <c r="R1" s="13"/>
      <c r="S1" s="11"/>
      <c r="T1" s="11"/>
      <c r="U1" s="11"/>
      <c r="V1" s="18" t="s">
        <v>8</v>
      </c>
    </row>
    <row r="2" spans="1:22" s="17" customFormat="1" ht="15" customHeight="1" x14ac:dyDescent="0.25">
      <c r="A2" s="16"/>
      <c r="B2" s="16"/>
      <c r="C2" s="16"/>
      <c r="D2" s="16"/>
      <c r="E2" s="16"/>
      <c r="F2" s="16"/>
      <c r="G2" s="16"/>
      <c r="H2" s="16"/>
      <c r="I2" s="16"/>
      <c r="J2" s="16"/>
      <c r="K2" s="16"/>
      <c r="L2" s="16"/>
      <c r="M2" s="16"/>
      <c r="N2" s="16"/>
      <c r="O2" s="16"/>
      <c r="P2" s="16"/>
      <c r="Q2" s="16"/>
      <c r="R2" s="16"/>
      <c r="S2" s="19"/>
      <c r="T2" s="19"/>
      <c r="U2" s="19"/>
      <c r="V2" s="21" t="str">
        <f>CONCATENATE("Project: ",E8)</f>
        <v>Project: Tauriko Enabling Project</v>
      </c>
    </row>
    <row r="3" spans="1:22" ht="15" customHeight="1" x14ac:dyDescent="0.25">
      <c r="A3" s="13"/>
      <c r="B3" s="13"/>
      <c r="C3" s="13"/>
      <c r="D3" s="13"/>
      <c r="E3" s="13"/>
      <c r="F3" s="13"/>
      <c r="G3" s="13"/>
      <c r="H3" s="13"/>
      <c r="I3" s="13"/>
      <c r="J3" s="13"/>
      <c r="K3" s="13"/>
      <c r="L3" s="13"/>
      <c r="M3" s="13"/>
      <c r="N3" s="13"/>
      <c r="O3" s="13"/>
      <c r="P3" s="13"/>
      <c r="Q3" s="13"/>
      <c r="R3" s="13"/>
      <c r="S3" s="11"/>
      <c r="T3" s="11"/>
      <c r="U3" s="11"/>
      <c r="V3" s="27" t="str">
        <f>CONCATENATE("Number and Revision:"," ",E9," - ",P8," - Rev ",P10)</f>
        <v>Number and Revision: DN1210 - 003 - Rev 7</v>
      </c>
    </row>
    <row r="4" spans="1:22" ht="5.0999999999999996" customHeight="1" x14ac:dyDescent="0.25">
      <c r="A4" s="24"/>
      <c r="B4" s="24"/>
      <c r="C4" s="24"/>
      <c r="D4" s="24"/>
      <c r="E4" s="24"/>
      <c r="F4" s="24"/>
      <c r="G4" s="24"/>
      <c r="H4" s="24"/>
      <c r="I4" s="24"/>
      <c r="J4" s="24"/>
      <c r="K4" s="24"/>
      <c r="L4" s="24"/>
      <c r="M4" s="24"/>
      <c r="N4" s="24"/>
      <c r="O4" s="24"/>
      <c r="P4" s="24"/>
      <c r="Q4" s="24"/>
      <c r="R4" s="24"/>
      <c r="S4" s="25"/>
      <c r="T4" s="25"/>
      <c r="U4" s="25"/>
      <c r="V4" s="25"/>
    </row>
    <row r="5" spans="1:22" ht="9.9499999999999993" customHeight="1" thickBot="1" x14ac:dyDescent="0.3">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25">
      <c r="A6" s="153" t="s">
        <v>0</v>
      </c>
      <c r="B6" s="154"/>
      <c r="C6" s="154"/>
      <c r="D6" s="154"/>
      <c r="E6" s="154"/>
      <c r="F6" s="154"/>
      <c r="G6" s="154"/>
      <c r="H6" s="154"/>
      <c r="I6" s="154"/>
      <c r="J6" s="154"/>
      <c r="K6" s="154"/>
      <c r="L6" s="154"/>
      <c r="M6" s="154"/>
      <c r="N6" s="154"/>
      <c r="O6" s="154"/>
      <c r="P6" s="154"/>
      <c r="Q6" s="154"/>
      <c r="R6" s="154"/>
      <c r="S6" s="154"/>
      <c r="T6" s="154"/>
      <c r="U6" s="154"/>
      <c r="V6" s="155"/>
    </row>
    <row r="7" spans="1:22" s="9" customFormat="1" ht="9.9499999999999993" customHeight="1" thickBot="1" x14ac:dyDescent="0.25">
      <c r="A7" s="11"/>
      <c r="B7" s="11"/>
      <c r="C7" s="11"/>
      <c r="D7" s="11"/>
      <c r="E7" s="11"/>
      <c r="F7" s="11"/>
      <c r="G7" s="11"/>
      <c r="H7" s="11"/>
      <c r="I7" s="11"/>
      <c r="J7" s="11"/>
      <c r="K7" s="11"/>
      <c r="L7" s="11"/>
      <c r="M7" s="11"/>
      <c r="N7" s="11"/>
      <c r="O7" s="11"/>
      <c r="P7" s="11"/>
      <c r="Q7" s="11"/>
      <c r="R7" s="11"/>
      <c r="S7" s="11"/>
      <c r="T7" s="11"/>
      <c r="U7" s="11"/>
      <c r="V7" s="11"/>
    </row>
    <row r="8" spans="1:22" s="9" customFormat="1" ht="24.95" customHeight="1" x14ac:dyDescent="0.2">
      <c r="A8" s="157" t="s">
        <v>1</v>
      </c>
      <c r="B8" s="158"/>
      <c r="C8" s="158"/>
      <c r="D8" s="159"/>
      <c r="E8" s="161" t="s">
        <v>2</v>
      </c>
      <c r="F8" s="161"/>
      <c r="G8" s="161"/>
      <c r="H8" s="161"/>
      <c r="I8" s="161"/>
      <c r="J8" s="161"/>
      <c r="K8" s="162"/>
      <c r="L8" s="158" t="s">
        <v>3</v>
      </c>
      <c r="M8" s="158"/>
      <c r="N8" s="158"/>
      <c r="O8" s="159"/>
      <c r="P8" s="168" t="s">
        <v>235</v>
      </c>
      <c r="Q8" s="168"/>
      <c r="R8" s="168"/>
      <c r="S8" s="168"/>
      <c r="T8" s="168"/>
      <c r="U8" s="168"/>
      <c r="V8" s="169"/>
    </row>
    <row r="9" spans="1:22" s="9" customFormat="1" ht="24.95" customHeight="1" x14ac:dyDescent="0.2">
      <c r="A9" s="163" t="s">
        <v>4</v>
      </c>
      <c r="B9" s="164"/>
      <c r="C9" s="164"/>
      <c r="D9" s="165"/>
      <c r="E9" s="166" t="s">
        <v>5</v>
      </c>
      <c r="F9" s="166"/>
      <c r="G9" s="166"/>
      <c r="H9" s="166"/>
      <c r="I9" s="166"/>
      <c r="J9" s="166"/>
      <c r="K9" s="167"/>
      <c r="L9" s="164" t="s">
        <v>6</v>
      </c>
      <c r="M9" s="164"/>
      <c r="N9" s="164"/>
      <c r="O9" s="165"/>
      <c r="P9" s="166" t="s">
        <v>240</v>
      </c>
      <c r="Q9" s="166"/>
      <c r="R9" s="166"/>
      <c r="S9" s="166"/>
      <c r="T9" s="166"/>
      <c r="U9" s="166"/>
      <c r="V9" s="180"/>
    </row>
    <row r="10" spans="1:22" s="9" customFormat="1" ht="24.95" customHeight="1" thickBot="1" x14ac:dyDescent="0.25">
      <c r="A10" s="143" t="s">
        <v>7</v>
      </c>
      <c r="B10" s="144"/>
      <c r="C10" s="144"/>
      <c r="D10" s="156"/>
      <c r="E10" s="160" t="s">
        <v>8</v>
      </c>
      <c r="F10" s="160"/>
      <c r="G10" s="160"/>
      <c r="H10" s="160"/>
      <c r="I10" s="160"/>
      <c r="J10" s="160"/>
      <c r="K10" s="160"/>
      <c r="L10" s="144" t="s">
        <v>9</v>
      </c>
      <c r="M10" s="144"/>
      <c r="N10" s="144">
        <v>1000</v>
      </c>
      <c r="O10" s="156"/>
      <c r="P10" s="170" t="s">
        <v>309</v>
      </c>
      <c r="Q10" s="170"/>
      <c r="R10" s="170"/>
      <c r="S10" s="170"/>
      <c r="T10" s="170"/>
      <c r="U10" s="170"/>
      <c r="V10" s="171"/>
    </row>
    <row r="11" spans="1:22" s="9" customFormat="1" ht="9.9499999999999993" customHeight="1" thickBot="1" x14ac:dyDescent="0.3">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x14ac:dyDescent="0.2">
      <c r="A12" s="157" t="s">
        <v>11</v>
      </c>
      <c r="B12" s="158"/>
      <c r="C12" s="158"/>
      <c r="D12" s="158"/>
      <c r="E12" s="181">
        <v>8287</v>
      </c>
      <c r="F12" s="181"/>
      <c r="G12" s="181"/>
      <c r="H12" s="181"/>
      <c r="I12" s="181"/>
      <c r="J12" s="181"/>
      <c r="K12" s="181"/>
      <c r="L12" s="158" t="s">
        <v>12</v>
      </c>
      <c r="M12" s="158"/>
      <c r="N12" s="158"/>
      <c r="O12" s="158"/>
      <c r="P12" s="181" t="s">
        <v>13</v>
      </c>
      <c r="Q12" s="181"/>
      <c r="R12" s="181"/>
      <c r="S12" s="181"/>
      <c r="T12" s="181"/>
      <c r="U12" s="181"/>
      <c r="V12" s="182"/>
    </row>
    <row r="13" spans="1:22" s="9" customFormat="1" ht="24.95" customHeight="1" x14ac:dyDescent="0.2">
      <c r="A13" s="163" t="s">
        <v>14</v>
      </c>
      <c r="B13" s="164"/>
      <c r="C13" s="164"/>
      <c r="D13" s="164"/>
      <c r="E13" s="183" t="s">
        <v>15</v>
      </c>
      <c r="F13" s="183"/>
      <c r="G13" s="183"/>
      <c r="H13" s="183"/>
      <c r="I13" s="183"/>
      <c r="J13" s="183"/>
      <c r="K13" s="183"/>
      <c r="L13" s="164" t="s">
        <v>16</v>
      </c>
      <c r="M13" s="164"/>
      <c r="N13" s="164"/>
      <c r="O13" s="164"/>
      <c r="P13" s="193" t="s">
        <v>311</v>
      </c>
      <c r="Q13" s="183"/>
      <c r="R13" s="183"/>
      <c r="S13" s="183"/>
      <c r="T13" s="183"/>
      <c r="U13" s="183"/>
      <c r="V13" s="194"/>
    </row>
    <row r="14" spans="1:22" s="9" customFormat="1" ht="24.95" customHeight="1" thickBot="1" x14ac:dyDescent="0.25">
      <c r="A14" s="143" t="s">
        <v>17</v>
      </c>
      <c r="B14" s="144"/>
      <c r="C14" s="144"/>
      <c r="D14" s="144"/>
      <c r="E14" s="145" t="s">
        <v>310</v>
      </c>
      <c r="F14" s="145"/>
      <c r="G14" s="145"/>
      <c r="H14" s="145"/>
      <c r="I14" s="145"/>
      <c r="J14" s="145"/>
      <c r="K14" s="145"/>
      <c r="L14" s="144"/>
      <c r="M14" s="144"/>
      <c r="N14" s="144"/>
      <c r="O14" s="144"/>
      <c r="P14" s="145"/>
      <c r="Q14" s="145"/>
      <c r="R14" s="145"/>
      <c r="S14" s="145"/>
      <c r="T14" s="145"/>
      <c r="U14" s="145"/>
      <c r="V14" s="195"/>
    </row>
    <row r="15" spans="1:22" s="9" customFormat="1" ht="9.9499999999999993" customHeight="1" thickBot="1" x14ac:dyDescent="0.3">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x14ac:dyDescent="0.25">
      <c r="A16" s="190" t="s">
        <v>18</v>
      </c>
      <c r="B16" s="191"/>
      <c r="C16" s="191"/>
      <c r="D16" s="191"/>
      <c r="E16" s="191"/>
      <c r="F16" s="191"/>
      <c r="G16" s="191"/>
      <c r="H16" s="191"/>
      <c r="I16" s="191"/>
      <c r="J16" s="191"/>
      <c r="K16" s="191"/>
      <c r="L16" s="191"/>
      <c r="M16" s="191"/>
      <c r="N16" s="192"/>
      <c r="O16" s="187" t="s">
        <v>19</v>
      </c>
      <c r="P16" s="188"/>
      <c r="Q16" s="188"/>
      <c r="R16" s="188"/>
      <c r="S16" s="188"/>
      <c r="T16" s="188"/>
      <c r="U16" s="188"/>
      <c r="V16" s="189"/>
    </row>
    <row r="17" spans="1:22" s="9" customFormat="1" ht="24.95" customHeight="1" x14ac:dyDescent="0.2">
      <c r="A17" s="14" t="s">
        <v>20</v>
      </c>
      <c r="B17" s="121" t="s">
        <v>21</v>
      </c>
      <c r="C17" s="123"/>
      <c r="D17" s="121" t="s">
        <v>22</v>
      </c>
      <c r="E17" s="123"/>
      <c r="F17" s="121" t="s">
        <v>23</v>
      </c>
      <c r="G17" s="122"/>
      <c r="H17" s="123"/>
      <c r="I17" s="121" t="s">
        <v>24</v>
      </c>
      <c r="J17" s="122"/>
      <c r="K17" s="122"/>
      <c r="L17" s="122"/>
      <c r="M17" s="122"/>
      <c r="N17" s="152"/>
      <c r="O17" s="126" t="s">
        <v>25</v>
      </c>
      <c r="P17" s="127"/>
      <c r="Q17" s="127"/>
      <c r="R17" s="128"/>
      <c r="S17" s="184" t="s">
        <v>26</v>
      </c>
      <c r="T17" s="185"/>
      <c r="U17" s="185"/>
      <c r="V17" s="186"/>
    </row>
    <row r="18" spans="1:22" s="9" customFormat="1" ht="24" customHeight="1" x14ac:dyDescent="0.2">
      <c r="A18" s="146">
        <v>0</v>
      </c>
      <c r="B18" s="110" t="s">
        <v>27</v>
      </c>
      <c r="C18" s="111"/>
      <c r="D18" s="114">
        <v>45427</v>
      </c>
      <c r="E18" s="115"/>
      <c r="F18" s="118"/>
      <c r="G18" s="119"/>
      <c r="H18" s="115"/>
      <c r="I18" s="135"/>
      <c r="J18" s="136"/>
      <c r="K18" s="136"/>
      <c r="L18" s="136"/>
      <c r="M18" s="136"/>
      <c r="N18" s="137"/>
      <c r="O18" s="15" t="s">
        <v>10</v>
      </c>
      <c r="P18" s="124" t="s">
        <v>28</v>
      </c>
      <c r="Q18" s="124"/>
      <c r="R18" s="125"/>
      <c r="S18" s="7" t="s">
        <v>29</v>
      </c>
      <c r="T18" s="150" t="s">
        <v>30</v>
      </c>
      <c r="U18" s="150"/>
      <c r="V18" s="151"/>
    </row>
    <row r="19" spans="1:22" s="9" customFormat="1" ht="24" customHeight="1" x14ac:dyDescent="0.2">
      <c r="A19" s="147"/>
      <c r="B19" s="112"/>
      <c r="C19" s="113"/>
      <c r="D19" s="116"/>
      <c r="E19" s="117"/>
      <c r="F19" s="116"/>
      <c r="G19" s="120"/>
      <c r="H19" s="117"/>
      <c r="I19" s="138"/>
      <c r="J19" s="139"/>
      <c r="K19" s="139"/>
      <c r="L19" s="139"/>
      <c r="M19" s="139"/>
      <c r="N19" s="140"/>
      <c r="O19" s="15" t="s">
        <v>31</v>
      </c>
      <c r="P19" s="124" t="s">
        <v>32</v>
      </c>
      <c r="Q19" s="124"/>
      <c r="R19" s="125"/>
      <c r="S19" s="23" t="s">
        <v>33</v>
      </c>
      <c r="T19" s="148" t="s">
        <v>34</v>
      </c>
      <c r="U19" s="148"/>
      <c r="V19" s="149"/>
    </row>
    <row r="20" spans="1:22" s="9" customFormat="1" ht="24" customHeight="1" x14ac:dyDescent="0.2">
      <c r="A20" s="146">
        <v>1</v>
      </c>
      <c r="B20" s="110" t="s">
        <v>240</v>
      </c>
      <c r="C20" s="111"/>
      <c r="D20" s="114">
        <v>45443</v>
      </c>
      <c r="E20" s="115"/>
      <c r="F20" s="118"/>
      <c r="G20" s="119"/>
      <c r="H20" s="115"/>
      <c r="I20" s="110" t="s">
        <v>241</v>
      </c>
      <c r="J20" s="131"/>
      <c r="K20" s="131"/>
      <c r="L20" s="131"/>
      <c r="M20" s="131"/>
      <c r="N20" s="132"/>
      <c r="O20" s="15" t="s">
        <v>35</v>
      </c>
      <c r="P20" s="124" t="s">
        <v>36</v>
      </c>
      <c r="Q20" s="124"/>
      <c r="R20" s="125"/>
      <c r="S20" s="15" t="s">
        <v>37</v>
      </c>
      <c r="T20" s="124" t="s">
        <v>38</v>
      </c>
      <c r="U20" s="124"/>
      <c r="V20" s="125"/>
    </row>
    <row r="21" spans="1:22" s="9" customFormat="1" ht="24" customHeight="1" x14ac:dyDescent="0.2">
      <c r="A21" s="147"/>
      <c r="B21" s="112"/>
      <c r="C21" s="113"/>
      <c r="D21" s="116"/>
      <c r="E21" s="117"/>
      <c r="F21" s="116"/>
      <c r="G21" s="120"/>
      <c r="H21" s="117"/>
      <c r="I21" s="112"/>
      <c r="J21" s="133"/>
      <c r="K21" s="133"/>
      <c r="L21" s="133"/>
      <c r="M21" s="133"/>
      <c r="N21" s="134"/>
      <c r="O21" s="15" t="s">
        <v>39</v>
      </c>
      <c r="P21" s="124" t="s">
        <v>40</v>
      </c>
      <c r="Q21" s="124"/>
      <c r="R21" s="125"/>
      <c r="S21" s="15" t="s">
        <v>41</v>
      </c>
      <c r="T21" s="124" t="s">
        <v>42</v>
      </c>
      <c r="U21" s="124"/>
      <c r="V21" s="125"/>
    </row>
    <row r="22" spans="1:22" s="9" customFormat="1" ht="24" customHeight="1" x14ac:dyDescent="0.2">
      <c r="A22" s="146">
        <v>2</v>
      </c>
      <c r="B22" s="110" t="s">
        <v>240</v>
      </c>
      <c r="C22" s="111"/>
      <c r="D22" s="114">
        <v>45450</v>
      </c>
      <c r="E22" s="115"/>
      <c r="F22" s="118" t="s">
        <v>250</v>
      </c>
      <c r="G22" s="119"/>
      <c r="H22" s="115"/>
      <c r="I22" s="110" t="s">
        <v>263</v>
      </c>
      <c r="J22" s="131"/>
      <c r="K22" s="131"/>
      <c r="L22" s="131"/>
      <c r="M22" s="131"/>
      <c r="N22" s="132"/>
      <c r="O22" s="15" t="s">
        <v>43</v>
      </c>
      <c r="P22" s="124" t="s">
        <v>44</v>
      </c>
      <c r="Q22" s="124"/>
      <c r="R22" s="125"/>
      <c r="S22" s="15" t="s">
        <v>45</v>
      </c>
      <c r="T22" s="124" t="s">
        <v>46</v>
      </c>
      <c r="U22" s="124"/>
      <c r="V22" s="125"/>
    </row>
    <row r="23" spans="1:22" s="9" customFormat="1" ht="24" customHeight="1" x14ac:dyDescent="0.2">
      <c r="A23" s="147"/>
      <c r="B23" s="112"/>
      <c r="C23" s="113"/>
      <c r="D23" s="116"/>
      <c r="E23" s="117"/>
      <c r="F23" s="116"/>
      <c r="G23" s="120"/>
      <c r="H23" s="117"/>
      <c r="I23" s="112"/>
      <c r="J23" s="133"/>
      <c r="K23" s="133"/>
      <c r="L23" s="133"/>
      <c r="M23" s="133"/>
      <c r="N23" s="134"/>
      <c r="O23" s="5" t="s">
        <v>47</v>
      </c>
      <c r="P23" s="141" t="s">
        <v>48</v>
      </c>
      <c r="Q23" s="141"/>
      <c r="R23" s="142"/>
      <c r="S23" s="15" t="s">
        <v>49</v>
      </c>
      <c r="T23" s="124" t="s">
        <v>50</v>
      </c>
      <c r="U23" s="124"/>
      <c r="V23" s="125"/>
    </row>
    <row r="24" spans="1:22" s="9" customFormat="1" ht="24" customHeight="1" x14ac:dyDescent="0.2">
      <c r="A24" s="146">
        <v>3</v>
      </c>
      <c r="B24" s="110" t="s">
        <v>240</v>
      </c>
      <c r="C24" s="111"/>
      <c r="D24" s="114">
        <v>45474</v>
      </c>
      <c r="E24" s="115"/>
      <c r="F24" s="118"/>
      <c r="G24" s="119"/>
      <c r="H24" s="115"/>
      <c r="I24" s="110" t="s">
        <v>264</v>
      </c>
      <c r="J24" s="131"/>
      <c r="K24" s="131"/>
      <c r="L24" s="131"/>
      <c r="M24" s="131"/>
      <c r="N24" s="132"/>
      <c r="O24" s="6" t="s">
        <v>51</v>
      </c>
      <c r="P24" s="196" t="s">
        <v>52</v>
      </c>
      <c r="Q24" s="196"/>
      <c r="R24" s="197"/>
      <c r="S24" s="15" t="s">
        <v>53</v>
      </c>
      <c r="T24" s="124" t="s">
        <v>54</v>
      </c>
      <c r="U24" s="124"/>
      <c r="V24" s="125"/>
    </row>
    <row r="25" spans="1:22" s="9" customFormat="1" ht="24" customHeight="1" x14ac:dyDescent="0.2">
      <c r="A25" s="147"/>
      <c r="B25" s="112"/>
      <c r="C25" s="113"/>
      <c r="D25" s="116"/>
      <c r="E25" s="117"/>
      <c r="F25" s="116"/>
      <c r="G25" s="120"/>
      <c r="H25" s="117"/>
      <c r="I25" s="112"/>
      <c r="J25" s="133"/>
      <c r="K25" s="133"/>
      <c r="L25" s="133"/>
      <c r="M25" s="133"/>
      <c r="N25" s="134"/>
      <c r="O25" s="15" t="s">
        <v>55</v>
      </c>
      <c r="P25" s="124" t="s">
        <v>56</v>
      </c>
      <c r="Q25" s="124"/>
      <c r="R25" s="125"/>
      <c r="S25" s="15" t="s">
        <v>57</v>
      </c>
      <c r="T25" s="124" t="s">
        <v>58</v>
      </c>
      <c r="U25" s="124"/>
      <c r="V25" s="125"/>
    </row>
    <row r="26" spans="1:22" s="9" customFormat="1" ht="24" customHeight="1" x14ac:dyDescent="0.2">
      <c r="A26" s="146">
        <v>4</v>
      </c>
      <c r="B26" s="110" t="s">
        <v>240</v>
      </c>
      <c r="C26" s="111"/>
      <c r="D26" s="114">
        <v>45477</v>
      </c>
      <c r="E26" s="115"/>
      <c r="F26" s="118"/>
      <c r="G26" s="119"/>
      <c r="H26" s="115"/>
      <c r="I26" s="118" t="s">
        <v>265</v>
      </c>
      <c r="J26" s="119"/>
      <c r="K26" s="119"/>
      <c r="L26" s="119"/>
      <c r="M26" s="119"/>
      <c r="N26" s="129"/>
      <c r="O26" s="15" t="s">
        <v>59</v>
      </c>
      <c r="P26" s="124" t="s">
        <v>60</v>
      </c>
      <c r="Q26" s="124"/>
      <c r="R26" s="125"/>
      <c r="S26" s="15" t="s">
        <v>61</v>
      </c>
      <c r="T26" s="124" t="s">
        <v>62</v>
      </c>
      <c r="U26" s="124"/>
      <c r="V26" s="125"/>
    </row>
    <row r="27" spans="1:22" s="9" customFormat="1" ht="24" customHeight="1" x14ac:dyDescent="0.2">
      <c r="A27" s="147"/>
      <c r="B27" s="112"/>
      <c r="C27" s="113"/>
      <c r="D27" s="116"/>
      <c r="E27" s="117"/>
      <c r="F27" s="116"/>
      <c r="G27" s="120"/>
      <c r="H27" s="117"/>
      <c r="I27" s="116"/>
      <c r="J27" s="120"/>
      <c r="K27" s="120"/>
      <c r="L27" s="120"/>
      <c r="M27" s="120"/>
      <c r="N27" s="130"/>
      <c r="O27" s="15" t="s">
        <v>63</v>
      </c>
      <c r="P27" s="124" t="s">
        <v>64</v>
      </c>
      <c r="Q27" s="124"/>
      <c r="R27" s="125"/>
      <c r="S27" s="15" t="s">
        <v>65</v>
      </c>
      <c r="T27" s="124" t="s">
        <v>66</v>
      </c>
      <c r="U27" s="124"/>
      <c r="V27" s="125"/>
    </row>
    <row r="28" spans="1:22" s="9" customFormat="1" ht="24" customHeight="1" x14ac:dyDescent="0.2">
      <c r="A28" s="146">
        <v>5</v>
      </c>
      <c r="B28" s="110" t="s">
        <v>240</v>
      </c>
      <c r="C28" s="111"/>
      <c r="D28" s="114">
        <v>45524</v>
      </c>
      <c r="E28" s="115"/>
      <c r="F28" s="118" t="s">
        <v>276</v>
      </c>
      <c r="G28" s="119"/>
      <c r="H28" s="115"/>
      <c r="I28" s="110" t="s">
        <v>267</v>
      </c>
      <c r="J28" s="131"/>
      <c r="K28" s="131"/>
      <c r="L28" s="131"/>
      <c r="M28" s="131"/>
      <c r="N28" s="132"/>
      <c r="O28" s="15" t="s">
        <v>67</v>
      </c>
      <c r="P28" s="124" t="s">
        <v>68</v>
      </c>
      <c r="Q28" s="124"/>
      <c r="R28" s="125"/>
      <c r="S28" s="15" t="s">
        <v>69</v>
      </c>
      <c r="T28" s="124" t="s">
        <v>70</v>
      </c>
      <c r="U28" s="124"/>
      <c r="V28" s="125"/>
    </row>
    <row r="29" spans="1:22" s="9" customFormat="1" ht="36" customHeight="1" x14ac:dyDescent="0.2">
      <c r="A29" s="147"/>
      <c r="B29" s="112"/>
      <c r="C29" s="113"/>
      <c r="D29" s="116"/>
      <c r="E29" s="117"/>
      <c r="F29" s="116"/>
      <c r="G29" s="120"/>
      <c r="H29" s="117"/>
      <c r="I29" s="112"/>
      <c r="J29" s="133"/>
      <c r="K29" s="133"/>
      <c r="L29" s="133"/>
      <c r="M29" s="133"/>
      <c r="N29" s="134"/>
      <c r="O29" s="15" t="s">
        <v>71</v>
      </c>
      <c r="P29" s="124" t="s">
        <v>72</v>
      </c>
      <c r="Q29" s="124"/>
      <c r="R29" s="125"/>
      <c r="S29" s="15" t="s">
        <v>73</v>
      </c>
      <c r="T29" s="124" t="s">
        <v>74</v>
      </c>
      <c r="U29" s="124"/>
      <c r="V29" s="125"/>
    </row>
    <row r="30" spans="1:22" s="9" customFormat="1" ht="205.5" customHeight="1" x14ac:dyDescent="0.2">
      <c r="A30" s="146">
        <v>6</v>
      </c>
      <c r="B30" s="110" t="s">
        <v>240</v>
      </c>
      <c r="C30" s="111"/>
      <c r="D30" s="114">
        <v>45538</v>
      </c>
      <c r="E30" s="115"/>
      <c r="F30" s="110" t="s">
        <v>279</v>
      </c>
      <c r="G30" s="131"/>
      <c r="H30" s="111"/>
      <c r="I30" s="110" t="s">
        <v>280</v>
      </c>
      <c r="J30" s="119"/>
      <c r="K30" s="119"/>
      <c r="L30" s="119"/>
      <c r="M30" s="119"/>
      <c r="N30" s="129"/>
      <c r="O30" s="15" t="s">
        <v>75</v>
      </c>
      <c r="P30" s="124" t="s">
        <v>76</v>
      </c>
      <c r="Q30" s="124"/>
      <c r="R30" s="125"/>
      <c r="S30" s="26" t="s">
        <v>77</v>
      </c>
      <c r="T30" s="214" t="s">
        <v>78</v>
      </c>
      <c r="U30" s="214"/>
      <c r="V30" s="215"/>
    </row>
    <row r="31" spans="1:22" s="9" customFormat="1" ht="24" customHeight="1" x14ac:dyDescent="0.2">
      <c r="A31" s="201"/>
      <c r="B31" s="202"/>
      <c r="C31" s="203"/>
      <c r="D31" s="204"/>
      <c r="E31" s="205"/>
      <c r="F31" s="202"/>
      <c r="G31" s="206"/>
      <c r="H31" s="203"/>
      <c r="I31" s="204"/>
      <c r="J31" s="207"/>
      <c r="K31" s="207"/>
      <c r="L31" s="207"/>
      <c r="M31" s="207"/>
      <c r="N31" s="208"/>
      <c r="O31" s="105" t="s">
        <v>79</v>
      </c>
      <c r="P31" s="209" t="s">
        <v>80</v>
      </c>
      <c r="Q31" s="209"/>
      <c r="R31" s="210"/>
      <c r="S31" s="106" t="s">
        <v>81</v>
      </c>
      <c r="T31" s="216" t="s">
        <v>82</v>
      </c>
      <c r="U31" s="216"/>
      <c r="V31" s="217"/>
    </row>
    <row r="32" spans="1:22" s="9" customFormat="1" ht="81" customHeight="1" x14ac:dyDescent="0.2">
      <c r="A32" s="107">
        <v>7</v>
      </c>
      <c r="B32" s="211" t="s">
        <v>240</v>
      </c>
      <c r="C32" s="211"/>
      <c r="D32" s="212">
        <v>45603</v>
      </c>
      <c r="E32" s="213"/>
      <c r="F32" s="211" t="s">
        <v>308</v>
      </c>
      <c r="G32" s="211"/>
      <c r="H32" s="211"/>
      <c r="I32" s="211" t="s">
        <v>312</v>
      </c>
      <c r="J32" s="211"/>
      <c r="K32" s="211"/>
      <c r="L32" s="211"/>
      <c r="M32" s="211"/>
      <c r="N32" s="211"/>
      <c r="O32" s="108"/>
      <c r="P32" s="124"/>
      <c r="Q32" s="124"/>
      <c r="R32" s="124"/>
      <c r="S32" s="109"/>
      <c r="T32" s="214"/>
      <c r="U32" s="214"/>
      <c r="V32" s="214"/>
    </row>
    <row r="33" spans="1:22" s="9" customFormat="1" ht="9.9499999999999993" customHeight="1" thickBot="1" x14ac:dyDescent="0.3">
      <c r="A33" s="12"/>
      <c r="B33" s="12"/>
      <c r="C33" s="12"/>
      <c r="D33" s="12"/>
      <c r="E33" s="10"/>
      <c r="F33" s="10"/>
      <c r="G33" s="10"/>
      <c r="H33" s="10"/>
      <c r="I33" s="10"/>
      <c r="J33" s="10"/>
      <c r="K33" s="10"/>
      <c r="L33" s="10"/>
      <c r="M33" s="10"/>
      <c r="N33" s="10"/>
      <c r="O33" s="10"/>
      <c r="P33" s="10"/>
      <c r="Q33" s="10"/>
      <c r="R33" s="10"/>
      <c r="S33" s="10"/>
      <c r="T33" s="10"/>
      <c r="U33" s="10"/>
      <c r="V33" s="10"/>
    </row>
    <row r="34" spans="1:22" s="9" customFormat="1" ht="30" customHeight="1" thickBot="1" x14ac:dyDescent="0.25">
      <c r="A34" s="198" t="s">
        <v>236</v>
      </c>
      <c r="B34" s="199"/>
      <c r="C34" s="199"/>
      <c r="D34" s="199"/>
      <c r="E34" s="199"/>
      <c r="F34" s="199"/>
      <c r="G34" s="199"/>
      <c r="H34" s="199"/>
      <c r="I34" s="199"/>
      <c r="J34" s="199"/>
      <c r="K34" s="200"/>
      <c r="L34" s="198" t="s">
        <v>83</v>
      </c>
      <c r="M34" s="199"/>
      <c r="N34" s="199"/>
      <c r="O34" s="199"/>
      <c r="P34" s="199"/>
      <c r="Q34" s="199"/>
      <c r="R34" s="199"/>
      <c r="S34" s="199"/>
      <c r="T34" s="199"/>
      <c r="U34" s="199"/>
      <c r="V34" s="200"/>
    </row>
    <row r="35" spans="1:22" s="9" customFormat="1" ht="9.9499999999999993" customHeight="1" thickBot="1" x14ac:dyDescent="0.3">
      <c r="A35" s="12"/>
      <c r="B35" s="12"/>
      <c r="C35" s="12"/>
      <c r="D35" s="12"/>
      <c r="E35" s="10"/>
      <c r="F35" s="10"/>
      <c r="G35" s="10"/>
      <c r="H35" s="10"/>
      <c r="I35" s="10"/>
      <c r="J35" s="10"/>
      <c r="K35" s="10"/>
      <c r="L35" s="10"/>
      <c r="M35" s="10"/>
      <c r="N35" s="10"/>
      <c r="O35" s="10"/>
      <c r="P35" s="10"/>
      <c r="Q35" s="10"/>
      <c r="R35" s="10"/>
      <c r="S35" s="10"/>
      <c r="T35" s="10"/>
      <c r="U35" s="10"/>
      <c r="V35" s="10"/>
    </row>
    <row r="36" spans="1:22" s="9" customFormat="1" ht="24.95" customHeight="1" x14ac:dyDescent="0.2">
      <c r="A36" s="172" t="s">
        <v>84</v>
      </c>
      <c r="B36" s="173"/>
      <c r="C36" s="174"/>
      <c r="D36" s="175" t="s">
        <v>85</v>
      </c>
      <c r="E36" s="173"/>
      <c r="F36" s="174"/>
      <c r="G36" s="175" t="s">
        <v>86</v>
      </c>
      <c r="H36" s="173"/>
      <c r="I36" s="174"/>
      <c r="J36" s="175" t="s">
        <v>22</v>
      </c>
      <c r="K36" s="176"/>
      <c r="L36" s="172" t="s">
        <v>84</v>
      </c>
      <c r="M36" s="173"/>
      <c r="N36" s="174"/>
      <c r="O36" s="175" t="s">
        <v>85</v>
      </c>
      <c r="P36" s="173"/>
      <c r="Q36" s="174"/>
      <c r="R36" s="175" t="s">
        <v>86</v>
      </c>
      <c r="S36" s="173"/>
      <c r="T36" s="174"/>
      <c r="U36" s="175" t="s">
        <v>22</v>
      </c>
      <c r="V36" s="176"/>
    </row>
    <row r="37" spans="1:22" s="9" customFormat="1" ht="14.25" customHeight="1" x14ac:dyDescent="0.2">
      <c r="A37" s="177" t="s">
        <v>87</v>
      </c>
      <c r="B37" s="178"/>
      <c r="C37" s="179"/>
      <c r="D37" s="226" t="s">
        <v>277</v>
      </c>
      <c r="E37" s="227"/>
      <c r="F37" s="228"/>
      <c r="G37" s="226"/>
      <c r="H37" s="227"/>
      <c r="I37" s="228"/>
      <c r="J37" s="226"/>
      <c r="K37" s="229"/>
      <c r="L37" s="177" t="s">
        <v>87</v>
      </c>
      <c r="M37" s="178"/>
      <c r="N37" s="179"/>
      <c r="O37" s="226"/>
      <c r="P37" s="227"/>
      <c r="Q37" s="228"/>
      <c r="R37" s="226"/>
      <c r="S37" s="227"/>
      <c r="T37" s="228"/>
      <c r="U37" s="226"/>
      <c r="V37" s="229"/>
    </row>
    <row r="38" spans="1:22" ht="15" customHeight="1" x14ac:dyDescent="0.25">
      <c r="A38" s="177" t="s">
        <v>88</v>
      </c>
      <c r="B38" s="178"/>
      <c r="C38" s="179"/>
      <c r="D38" s="226" t="s">
        <v>278</v>
      </c>
      <c r="E38" s="227"/>
      <c r="F38" s="228"/>
      <c r="G38" s="226"/>
      <c r="H38" s="227"/>
      <c r="I38" s="228"/>
      <c r="J38" s="226"/>
      <c r="K38" s="229"/>
      <c r="L38" s="177" t="s">
        <v>88</v>
      </c>
      <c r="M38" s="178"/>
      <c r="N38" s="179"/>
      <c r="O38" s="226"/>
      <c r="P38" s="227"/>
      <c r="Q38" s="228"/>
      <c r="R38" s="226"/>
      <c r="S38" s="227"/>
      <c r="T38" s="228"/>
      <c r="U38" s="226"/>
      <c r="V38" s="229"/>
    </row>
    <row r="39" spans="1:22" ht="15.75" thickBot="1" x14ac:dyDescent="0.3">
      <c r="A39" s="218" t="s">
        <v>89</v>
      </c>
      <c r="B39" s="219"/>
      <c r="C39" s="220"/>
      <c r="D39" s="221"/>
      <c r="E39" s="222"/>
      <c r="F39" s="223"/>
      <c r="G39" s="221"/>
      <c r="H39" s="222"/>
      <c r="I39" s="223"/>
      <c r="J39" s="224"/>
      <c r="K39" s="225"/>
      <c r="L39" s="218" t="s">
        <v>89</v>
      </c>
      <c r="M39" s="219"/>
      <c r="N39" s="220"/>
      <c r="O39" s="221"/>
      <c r="P39" s="222"/>
      <c r="Q39" s="223"/>
      <c r="R39" s="221"/>
      <c r="S39" s="222"/>
      <c r="T39" s="223"/>
      <c r="U39" s="221"/>
      <c r="V39" s="225"/>
    </row>
  </sheetData>
  <mergeCells count="134">
    <mergeCell ref="A39:C39"/>
    <mergeCell ref="D39:F39"/>
    <mergeCell ref="G39:I39"/>
    <mergeCell ref="J39:K39"/>
    <mergeCell ref="L39:N39"/>
    <mergeCell ref="O39:Q39"/>
    <mergeCell ref="R39:T39"/>
    <mergeCell ref="U39:V39"/>
    <mergeCell ref="D37:F37"/>
    <mergeCell ref="G37:I37"/>
    <mergeCell ref="J37:K37"/>
    <mergeCell ref="L37:N37"/>
    <mergeCell ref="O37:Q37"/>
    <mergeCell ref="R37:T37"/>
    <mergeCell ref="A38:C38"/>
    <mergeCell ref="D38:F38"/>
    <mergeCell ref="G38:I38"/>
    <mergeCell ref="J38:K38"/>
    <mergeCell ref="L38:N38"/>
    <mergeCell ref="O38:Q38"/>
    <mergeCell ref="R38:T38"/>
    <mergeCell ref="U37:V37"/>
    <mergeCell ref="U38:V38"/>
    <mergeCell ref="U36:V36"/>
    <mergeCell ref="T28:V28"/>
    <mergeCell ref="T29:V29"/>
    <mergeCell ref="T30:V30"/>
    <mergeCell ref="T31:V31"/>
    <mergeCell ref="P28:R28"/>
    <mergeCell ref="P32:R32"/>
    <mergeCell ref="T32:V32"/>
    <mergeCell ref="I32:N32"/>
    <mergeCell ref="T24:V24"/>
    <mergeCell ref="P26:R26"/>
    <mergeCell ref="P25:R25"/>
    <mergeCell ref="P24:R24"/>
    <mergeCell ref="A34:K34"/>
    <mergeCell ref="L34:V34"/>
    <mergeCell ref="T27:V27"/>
    <mergeCell ref="A30:A31"/>
    <mergeCell ref="B30:C31"/>
    <mergeCell ref="D30:E31"/>
    <mergeCell ref="F30:H31"/>
    <mergeCell ref="I30:N31"/>
    <mergeCell ref="A28:A29"/>
    <mergeCell ref="B28:C29"/>
    <mergeCell ref="D28:E29"/>
    <mergeCell ref="F28:H29"/>
    <mergeCell ref="I28:N29"/>
    <mergeCell ref="P31:R31"/>
    <mergeCell ref="P30:R30"/>
    <mergeCell ref="P29:R29"/>
    <mergeCell ref="B32:C32"/>
    <mergeCell ref="D32:E32"/>
    <mergeCell ref="F32:H32"/>
    <mergeCell ref="A36:C36"/>
    <mergeCell ref="D36:F36"/>
    <mergeCell ref="G36:I36"/>
    <mergeCell ref="J36:K36"/>
    <mergeCell ref="L36:N36"/>
    <mergeCell ref="O36:Q36"/>
    <mergeCell ref="R36:T36"/>
    <mergeCell ref="A37:C37"/>
    <mergeCell ref="L9:O9"/>
    <mergeCell ref="P9:V9"/>
    <mergeCell ref="L10:O10"/>
    <mergeCell ref="L12:O12"/>
    <mergeCell ref="P12:V12"/>
    <mergeCell ref="A12:D12"/>
    <mergeCell ref="E12:K12"/>
    <mergeCell ref="A13:D13"/>
    <mergeCell ref="E13:K13"/>
    <mergeCell ref="S17:V17"/>
    <mergeCell ref="O16:V16"/>
    <mergeCell ref="D17:E17"/>
    <mergeCell ref="B17:C17"/>
    <mergeCell ref="A16:N16"/>
    <mergeCell ref="P13:V14"/>
    <mergeCell ref="L13:O14"/>
    <mergeCell ref="A6:V6"/>
    <mergeCell ref="A10:D10"/>
    <mergeCell ref="A8:D8"/>
    <mergeCell ref="E10:K10"/>
    <mergeCell ref="E8:K8"/>
    <mergeCell ref="A9:D9"/>
    <mergeCell ref="L8:O8"/>
    <mergeCell ref="E9:K9"/>
    <mergeCell ref="P8:V8"/>
    <mergeCell ref="P10:V10"/>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P27:R27"/>
    <mergeCell ref="I17:N17"/>
    <mergeCell ref="D20:E21"/>
    <mergeCell ref="D24:E25"/>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I22:N23"/>
    <mergeCell ref="B24:C25"/>
    <mergeCell ref="B26:C27"/>
    <mergeCell ref="D26:E2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57"/>
  <sheetViews>
    <sheetView tabSelected="1" zoomScale="115" zoomScaleNormal="115" workbookViewId="0">
      <pane ySplit="7" topLeftCell="A19" activePane="bottomLeft" state="frozen"/>
      <selection pane="bottomLeft" activeCell="C66" sqref="C66"/>
    </sheetView>
  </sheetViews>
  <sheetFormatPr defaultColWidth="9.140625" defaultRowHeight="14.25" x14ac:dyDescent="0.2"/>
  <cols>
    <col min="1" max="1" width="7.5703125" style="9" bestFit="1" customWidth="1"/>
    <col min="2" max="2" width="32.28515625" style="9" bestFit="1" customWidth="1"/>
    <col min="3" max="3" width="56.7109375" style="9" customWidth="1"/>
    <col min="4" max="4" width="20.7109375" style="81" customWidth="1"/>
    <col min="5" max="5" width="16.28515625" style="9" customWidth="1"/>
    <col min="6" max="6" width="12.42578125" style="9" customWidth="1"/>
    <col min="7" max="7" width="20.42578125" style="81" customWidth="1"/>
    <col min="8" max="8" width="9.140625" style="9"/>
    <col min="9" max="9" width="10.7109375" style="9" customWidth="1"/>
    <col min="10" max="10" width="15.7109375" style="9" bestFit="1" customWidth="1"/>
    <col min="11" max="11" width="11.28515625" style="9" customWidth="1"/>
    <col min="12" max="12" width="19.42578125" style="9" customWidth="1"/>
    <col min="13" max="13" width="5.42578125" style="9" customWidth="1"/>
    <col min="14" max="15" width="50.7109375" style="42" customWidth="1"/>
    <col min="16" max="16384" width="9.140625" style="9"/>
  </cols>
  <sheetData>
    <row r="1" spans="1:19" ht="20.100000000000001" customHeight="1" x14ac:dyDescent="0.2">
      <c r="L1" s="20" t="str">
        <f>'ITP Cover Page'!V1</f>
        <v>Earthworks Inspection and Test Plan</v>
      </c>
      <c r="N1" s="41"/>
      <c r="O1" s="41"/>
      <c r="S1" s="20"/>
    </row>
    <row r="2" spans="1:19" ht="15" customHeight="1" x14ac:dyDescent="0.2">
      <c r="L2" s="21" t="str">
        <f>'ITP Cover Page'!V2</f>
        <v>Project: Tauriko Enabling Project</v>
      </c>
      <c r="S2" s="21"/>
    </row>
    <row r="3" spans="1:19" ht="15" customHeight="1" x14ac:dyDescent="0.4">
      <c r="F3" s="22"/>
      <c r="G3" s="86"/>
      <c r="H3" s="22"/>
      <c r="I3" s="22"/>
      <c r="J3" s="8"/>
      <c r="K3" s="8"/>
      <c r="L3" s="28" t="str">
        <f>'ITP Cover Page'!V3</f>
        <v>Number and Revision: DN1210 - 003 - Rev 7</v>
      </c>
      <c r="S3" s="21"/>
    </row>
    <row r="4" spans="1:19" ht="5.0999999999999996" customHeight="1" x14ac:dyDescent="0.2">
      <c r="A4" s="25"/>
      <c r="B4" s="25"/>
      <c r="C4" s="25"/>
      <c r="D4" s="82"/>
      <c r="E4" s="25"/>
      <c r="F4" s="25"/>
      <c r="G4" s="82"/>
      <c r="H4" s="25"/>
      <c r="I4" s="25"/>
      <c r="J4" s="25"/>
      <c r="K4" s="25"/>
      <c r="L4" s="25"/>
    </row>
    <row r="5" spans="1:19" ht="9.9499999999999993" customHeight="1" thickBot="1" x14ac:dyDescent="0.25"/>
    <row r="6" spans="1:19" x14ac:dyDescent="0.2">
      <c r="A6" s="236" t="s">
        <v>90</v>
      </c>
      <c r="B6" s="238" t="s">
        <v>91</v>
      </c>
      <c r="C6" s="243" t="s">
        <v>92</v>
      </c>
      <c r="D6" s="235" t="s">
        <v>93</v>
      </c>
      <c r="E6" s="241" t="s">
        <v>94</v>
      </c>
      <c r="F6" s="235" t="s">
        <v>95</v>
      </c>
      <c r="G6" s="230" t="s">
        <v>96</v>
      </c>
      <c r="H6" s="232" t="s">
        <v>19</v>
      </c>
      <c r="I6" s="233"/>
      <c r="J6" s="234" t="s">
        <v>97</v>
      </c>
      <c r="K6" s="235"/>
      <c r="L6" s="233"/>
    </row>
    <row r="7" spans="1:19" ht="24" x14ac:dyDescent="0.2">
      <c r="A7" s="237"/>
      <c r="B7" s="239"/>
      <c r="C7" s="244"/>
      <c r="D7" s="240"/>
      <c r="E7" s="242"/>
      <c r="F7" s="240"/>
      <c r="G7" s="231"/>
      <c r="H7" s="3" t="s">
        <v>98</v>
      </c>
      <c r="I7" s="1" t="s">
        <v>99</v>
      </c>
      <c r="J7" s="4" t="s">
        <v>100</v>
      </c>
      <c r="K7" s="2" t="s">
        <v>101</v>
      </c>
      <c r="L7" s="1" t="s">
        <v>102</v>
      </c>
      <c r="N7" s="40" t="s">
        <v>103</v>
      </c>
      <c r="O7" s="40" t="s">
        <v>104</v>
      </c>
    </row>
    <row r="8" spans="1:19" ht="30" customHeight="1" thickBot="1" x14ac:dyDescent="0.25">
      <c r="A8" s="43" t="s">
        <v>313</v>
      </c>
      <c r="B8" s="44"/>
      <c r="C8" s="44"/>
      <c r="D8" s="45"/>
      <c r="E8" s="45"/>
      <c r="F8" s="45"/>
      <c r="G8" s="45"/>
      <c r="H8" s="45"/>
      <c r="I8" s="45"/>
      <c r="J8" s="45"/>
      <c r="K8" s="45"/>
      <c r="L8" s="46"/>
    </row>
    <row r="9" spans="1:19" ht="20.100000000000001" customHeight="1" x14ac:dyDescent="0.2">
      <c r="A9" s="74">
        <v>1.1000000000000001</v>
      </c>
      <c r="B9" s="75" t="s">
        <v>105</v>
      </c>
      <c r="C9" s="76"/>
      <c r="D9" s="79"/>
      <c r="E9" s="78"/>
      <c r="F9" s="78"/>
      <c r="G9" s="78"/>
      <c r="H9" s="79"/>
      <c r="I9" s="79"/>
      <c r="J9" s="79"/>
      <c r="K9" s="79"/>
      <c r="L9" s="80"/>
    </row>
    <row r="10" spans="1:19" ht="46.15" customHeight="1" x14ac:dyDescent="0.2">
      <c r="A10" s="63" t="s">
        <v>106</v>
      </c>
      <c r="B10" s="66" t="s">
        <v>107</v>
      </c>
      <c r="C10" s="66" t="s">
        <v>108</v>
      </c>
      <c r="D10" s="66" t="s">
        <v>109</v>
      </c>
      <c r="E10" s="65" t="s">
        <v>110</v>
      </c>
      <c r="F10" s="66" t="s">
        <v>111</v>
      </c>
      <c r="G10" s="31" t="s">
        <v>112</v>
      </c>
      <c r="H10" s="37" t="s">
        <v>47</v>
      </c>
      <c r="I10" s="245" t="s">
        <v>29</v>
      </c>
      <c r="J10" s="33"/>
      <c r="K10" s="30"/>
      <c r="L10" s="29"/>
    </row>
    <row r="11" spans="1:19" ht="46.15" customHeight="1" x14ac:dyDescent="0.2">
      <c r="A11" s="63" t="s">
        <v>208</v>
      </c>
      <c r="B11" s="66" t="s">
        <v>209</v>
      </c>
      <c r="C11" s="66" t="s">
        <v>210</v>
      </c>
      <c r="D11" s="66" t="s">
        <v>217</v>
      </c>
      <c r="E11" s="65" t="s">
        <v>211</v>
      </c>
      <c r="F11" s="66" t="s">
        <v>218</v>
      </c>
      <c r="G11" s="31" t="s">
        <v>112</v>
      </c>
      <c r="H11" s="37" t="s">
        <v>51</v>
      </c>
      <c r="I11" s="36" t="s">
        <v>53</v>
      </c>
      <c r="J11" s="33"/>
      <c r="K11" s="30"/>
      <c r="L11" s="29"/>
    </row>
    <row r="12" spans="1:19" ht="46.15" customHeight="1" x14ac:dyDescent="0.2">
      <c r="A12" s="63" t="s">
        <v>212</v>
      </c>
      <c r="B12" s="66" t="s">
        <v>213</v>
      </c>
      <c r="C12" s="66" t="s">
        <v>214</v>
      </c>
      <c r="D12" s="66" t="s">
        <v>216</v>
      </c>
      <c r="E12" s="65" t="s">
        <v>211</v>
      </c>
      <c r="F12" s="66" t="s">
        <v>215</v>
      </c>
      <c r="G12" s="31" t="s">
        <v>112</v>
      </c>
      <c r="H12" s="37" t="s">
        <v>51</v>
      </c>
      <c r="I12" s="36" t="s">
        <v>53</v>
      </c>
      <c r="J12" s="33"/>
      <c r="K12" s="30"/>
      <c r="L12" s="29"/>
    </row>
    <row r="13" spans="1:19" ht="20.100000000000001" customHeight="1" x14ac:dyDescent="0.2">
      <c r="A13" s="74">
        <v>1.2</v>
      </c>
      <c r="B13" s="75" t="s">
        <v>248</v>
      </c>
      <c r="C13" s="76"/>
      <c r="D13" s="78"/>
      <c r="E13" s="77"/>
      <c r="F13" s="78"/>
      <c r="G13" s="78"/>
      <c r="H13" s="79"/>
      <c r="I13" s="79"/>
      <c r="J13" s="79"/>
      <c r="K13" s="79"/>
      <c r="L13" s="80"/>
    </row>
    <row r="14" spans="1:19" ht="65.25" customHeight="1" x14ac:dyDescent="0.2">
      <c r="A14" s="39" t="s">
        <v>113</v>
      </c>
      <c r="B14" s="32" t="s">
        <v>114</v>
      </c>
      <c r="C14" s="83" t="s">
        <v>141</v>
      </c>
      <c r="D14" s="32" t="s">
        <v>115</v>
      </c>
      <c r="E14" s="32" t="s">
        <v>222</v>
      </c>
      <c r="F14" s="35" t="s">
        <v>116</v>
      </c>
      <c r="G14" s="49" t="s">
        <v>117</v>
      </c>
      <c r="H14" s="38" t="s">
        <v>47</v>
      </c>
      <c r="I14" s="245" t="s">
        <v>29</v>
      </c>
      <c r="J14" s="33"/>
      <c r="K14" s="30"/>
      <c r="L14" s="29"/>
    </row>
    <row r="15" spans="1:19" ht="65.25" customHeight="1" x14ac:dyDescent="0.2">
      <c r="A15" s="39" t="s">
        <v>118</v>
      </c>
      <c r="B15" s="32" t="s">
        <v>119</v>
      </c>
      <c r="C15" s="83" t="s">
        <v>224</v>
      </c>
      <c r="D15" s="87">
        <v>0.5</v>
      </c>
      <c r="E15" s="32" t="s">
        <v>120</v>
      </c>
      <c r="F15" s="35" t="s">
        <v>116</v>
      </c>
      <c r="G15" s="49" t="s">
        <v>219</v>
      </c>
      <c r="H15" s="38" t="s">
        <v>47</v>
      </c>
      <c r="I15" s="245" t="s">
        <v>29</v>
      </c>
      <c r="J15" s="73"/>
      <c r="K15" s="30"/>
      <c r="L15" s="72"/>
    </row>
    <row r="16" spans="1:19" ht="111.75" customHeight="1" x14ac:dyDescent="0.2">
      <c r="A16" s="39" t="s">
        <v>121</v>
      </c>
      <c r="B16" s="32" t="s">
        <v>122</v>
      </c>
      <c r="C16" s="83" t="s">
        <v>225</v>
      </c>
      <c r="D16" s="32" t="s">
        <v>230</v>
      </c>
      <c r="E16" s="32" t="s">
        <v>221</v>
      </c>
      <c r="F16" s="35" t="s">
        <v>116</v>
      </c>
      <c r="G16" s="49" t="s">
        <v>123</v>
      </c>
      <c r="H16" s="38" t="s">
        <v>47</v>
      </c>
      <c r="I16" s="245" t="s">
        <v>29</v>
      </c>
      <c r="J16" s="73"/>
      <c r="K16" s="30"/>
      <c r="L16" s="73"/>
    </row>
    <row r="17" spans="1:15" ht="60.75" customHeight="1" x14ac:dyDescent="0.2">
      <c r="A17" s="39" t="s">
        <v>124</v>
      </c>
      <c r="B17" s="32" t="s">
        <v>125</v>
      </c>
      <c r="C17" s="32" t="s">
        <v>126</v>
      </c>
      <c r="D17" s="83" t="s">
        <v>127</v>
      </c>
      <c r="E17" s="32" t="s">
        <v>220</v>
      </c>
      <c r="F17" s="35" t="s">
        <v>116</v>
      </c>
      <c r="G17" s="49" t="s">
        <v>231</v>
      </c>
      <c r="H17" s="38" t="s">
        <v>47</v>
      </c>
      <c r="I17" s="245" t="s">
        <v>29</v>
      </c>
      <c r="J17" s="33"/>
      <c r="K17" s="30"/>
      <c r="L17" s="33"/>
    </row>
    <row r="18" spans="1:15" ht="64.5" customHeight="1" x14ac:dyDescent="0.2">
      <c r="A18" s="39" t="s">
        <v>128</v>
      </c>
      <c r="B18" s="84" t="s">
        <v>129</v>
      </c>
      <c r="C18" s="84" t="s">
        <v>130</v>
      </c>
      <c r="D18" s="84" t="s">
        <v>131</v>
      </c>
      <c r="E18" s="32" t="s">
        <v>120</v>
      </c>
      <c r="F18" s="35" t="s">
        <v>116</v>
      </c>
      <c r="G18" s="49" t="s">
        <v>117</v>
      </c>
      <c r="H18" s="50" t="s">
        <v>47</v>
      </c>
      <c r="I18" s="246" t="s">
        <v>29</v>
      </c>
      <c r="J18" s="73"/>
      <c r="K18" s="52"/>
      <c r="L18" s="73"/>
    </row>
    <row r="19" spans="1:15" ht="86.45" customHeight="1" x14ac:dyDescent="0.2">
      <c r="A19" s="39" t="s">
        <v>132</v>
      </c>
      <c r="B19" s="32" t="s">
        <v>133</v>
      </c>
      <c r="C19" s="32" t="s">
        <v>134</v>
      </c>
      <c r="D19" s="83" t="s">
        <v>127</v>
      </c>
      <c r="E19" s="32" t="s">
        <v>220</v>
      </c>
      <c r="F19" s="35" t="s">
        <v>116</v>
      </c>
      <c r="G19" s="49" t="s">
        <v>117</v>
      </c>
      <c r="H19" s="38" t="s">
        <v>47</v>
      </c>
      <c r="I19" s="245" t="s">
        <v>29</v>
      </c>
      <c r="J19" s="73"/>
      <c r="K19" s="30"/>
      <c r="L19" s="73"/>
    </row>
    <row r="20" spans="1:15" ht="71.25" customHeight="1" x14ac:dyDescent="0.2">
      <c r="A20" s="39" t="s">
        <v>135</v>
      </c>
      <c r="B20" s="84" t="s">
        <v>136</v>
      </c>
      <c r="C20" s="84" t="s">
        <v>137</v>
      </c>
      <c r="D20" s="84" t="s">
        <v>138</v>
      </c>
      <c r="E20" s="32" t="s">
        <v>223</v>
      </c>
      <c r="F20" s="35" t="s">
        <v>116</v>
      </c>
      <c r="G20" s="49" t="s">
        <v>117</v>
      </c>
      <c r="H20" s="50" t="s">
        <v>47</v>
      </c>
      <c r="I20" s="246" t="s">
        <v>29</v>
      </c>
      <c r="J20" s="51"/>
      <c r="K20" s="52"/>
      <c r="L20" s="53"/>
    </row>
    <row r="21" spans="1:15" ht="20.100000000000001" customHeight="1" x14ac:dyDescent="0.2">
      <c r="A21" s="74">
        <v>1.3</v>
      </c>
      <c r="B21" s="75" t="s">
        <v>142</v>
      </c>
      <c r="C21" s="76"/>
      <c r="D21" s="78"/>
      <c r="E21" s="77"/>
      <c r="F21" s="78"/>
      <c r="G21" s="78"/>
      <c r="H21" s="79"/>
      <c r="I21" s="79"/>
      <c r="J21" s="79"/>
      <c r="K21" s="79"/>
      <c r="L21" s="80"/>
    </row>
    <row r="22" spans="1:15" ht="37.9" customHeight="1" x14ac:dyDescent="0.2">
      <c r="A22" s="56" t="s">
        <v>281</v>
      </c>
      <c r="B22" s="57" t="s">
        <v>142</v>
      </c>
      <c r="C22" s="35" t="s">
        <v>143</v>
      </c>
      <c r="D22" s="57" t="s">
        <v>109</v>
      </c>
      <c r="E22" s="57" t="s">
        <v>144</v>
      </c>
      <c r="F22" s="85" t="s">
        <v>145</v>
      </c>
      <c r="G22" s="85" t="s">
        <v>146</v>
      </c>
      <c r="H22" s="58" t="s">
        <v>47</v>
      </c>
      <c r="I22" s="247" t="s">
        <v>29</v>
      </c>
      <c r="J22" s="60"/>
      <c r="K22" s="61"/>
      <c r="L22" s="62"/>
    </row>
    <row r="23" spans="1:15" ht="97.5" customHeight="1" x14ac:dyDescent="0.2">
      <c r="A23" s="64" t="s">
        <v>282</v>
      </c>
      <c r="B23" s="35" t="s">
        <v>268</v>
      </c>
      <c r="C23" s="35" t="s">
        <v>269</v>
      </c>
      <c r="D23" s="35" t="s">
        <v>270</v>
      </c>
      <c r="E23" s="32" t="s">
        <v>226</v>
      </c>
      <c r="F23" s="35" t="s">
        <v>271</v>
      </c>
      <c r="G23" s="31" t="s">
        <v>272</v>
      </c>
      <c r="H23" s="248" t="s">
        <v>55</v>
      </c>
      <c r="I23" s="36" t="s">
        <v>61</v>
      </c>
      <c r="J23" s="73"/>
      <c r="K23" s="30"/>
      <c r="L23" s="29"/>
      <c r="N23" s="48"/>
      <c r="O23" s="48"/>
    </row>
    <row r="24" spans="1:15" ht="20.100000000000001" customHeight="1" x14ac:dyDescent="0.2">
      <c r="A24" s="74">
        <v>1.4</v>
      </c>
      <c r="B24" s="75" t="s">
        <v>249</v>
      </c>
      <c r="C24" s="76"/>
      <c r="D24" s="78"/>
      <c r="E24" s="77"/>
      <c r="F24" s="78"/>
      <c r="G24" s="78"/>
      <c r="H24" s="79"/>
      <c r="I24" s="79"/>
      <c r="J24" s="79"/>
      <c r="K24" s="79"/>
      <c r="L24" s="80"/>
      <c r="N24" s="48"/>
      <c r="O24" s="48"/>
    </row>
    <row r="25" spans="1:15" ht="81" customHeight="1" thickBot="1" x14ac:dyDescent="0.25">
      <c r="A25" s="250" t="s">
        <v>283</v>
      </c>
      <c r="B25" s="251" t="s">
        <v>187</v>
      </c>
      <c r="C25" s="251" t="s">
        <v>188</v>
      </c>
      <c r="D25" s="251" t="s">
        <v>273</v>
      </c>
      <c r="E25" s="252" t="s">
        <v>226</v>
      </c>
      <c r="F25" s="66" t="s">
        <v>274</v>
      </c>
      <c r="G25" s="249" t="s">
        <v>275</v>
      </c>
      <c r="H25" s="248" t="s">
        <v>55</v>
      </c>
      <c r="I25" s="36" t="s">
        <v>61</v>
      </c>
    </row>
    <row r="26" spans="1:15" ht="30" customHeight="1" thickBot="1" x14ac:dyDescent="0.25">
      <c r="A26" s="67" t="s">
        <v>284</v>
      </c>
      <c r="B26" s="68"/>
      <c r="C26" s="68"/>
      <c r="D26" s="70"/>
      <c r="E26" s="69"/>
      <c r="F26" s="47"/>
      <c r="G26" s="47"/>
      <c r="H26" s="45"/>
      <c r="I26" s="45"/>
      <c r="J26" s="45"/>
      <c r="K26" s="45"/>
      <c r="L26" s="46"/>
    </row>
    <row r="27" spans="1:15" ht="20.100000000000001" customHeight="1" x14ac:dyDescent="0.2">
      <c r="A27" s="74">
        <v>2.1</v>
      </c>
      <c r="B27" s="75" t="s">
        <v>229</v>
      </c>
      <c r="C27" s="76"/>
      <c r="D27" s="78"/>
      <c r="E27" s="77"/>
      <c r="F27" s="78"/>
      <c r="G27" s="78"/>
      <c r="H27" s="79"/>
      <c r="I27" s="79"/>
      <c r="J27" s="79"/>
      <c r="K27" s="79"/>
      <c r="L27" s="80"/>
    </row>
    <row r="28" spans="1:15" ht="44.45" customHeight="1" x14ac:dyDescent="0.2">
      <c r="A28" s="64" t="s">
        <v>147</v>
      </c>
      <c r="B28" s="35" t="s">
        <v>154</v>
      </c>
      <c r="C28" s="35" t="s">
        <v>155</v>
      </c>
      <c r="D28" s="35" t="s">
        <v>156</v>
      </c>
      <c r="E28" s="32" t="s">
        <v>227</v>
      </c>
      <c r="F28" s="35" t="s">
        <v>157</v>
      </c>
      <c r="G28" s="35" t="s">
        <v>158</v>
      </c>
      <c r="H28" s="253" t="s">
        <v>75</v>
      </c>
      <c r="I28" s="36" t="s">
        <v>61</v>
      </c>
      <c r="J28" s="33"/>
      <c r="K28" s="30"/>
      <c r="L28" s="29"/>
    </row>
    <row r="29" spans="1:15" ht="44.45" customHeight="1" x14ac:dyDescent="0.2">
      <c r="A29" s="64" t="s">
        <v>148</v>
      </c>
      <c r="B29" s="35" t="s">
        <v>160</v>
      </c>
      <c r="C29" s="35" t="s">
        <v>161</v>
      </c>
      <c r="D29" s="35" t="s">
        <v>109</v>
      </c>
      <c r="E29" s="32" t="s">
        <v>110</v>
      </c>
      <c r="F29" s="35" t="s">
        <v>157</v>
      </c>
      <c r="G29" s="35" t="s">
        <v>158</v>
      </c>
      <c r="H29" s="38" t="s">
        <v>47</v>
      </c>
      <c r="I29" s="245" t="s">
        <v>29</v>
      </c>
      <c r="J29" s="33"/>
      <c r="K29" s="30"/>
      <c r="L29" s="29"/>
    </row>
    <row r="30" spans="1:15" ht="20.100000000000001" customHeight="1" x14ac:dyDescent="0.2">
      <c r="A30" s="74">
        <v>2.2000000000000002</v>
      </c>
      <c r="B30" s="75" t="s">
        <v>162</v>
      </c>
      <c r="C30" s="76"/>
      <c r="D30" s="78"/>
      <c r="E30" s="77"/>
      <c r="F30" s="78"/>
      <c r="G30" s="78"/>
      <c r="H30" s="79"/>
      <c r="I30" s="79"/>
      <c r="J30" s="79"/>
      <c r="K30" s="79"/>
      <c r="L30" s="80"/>
    </row>
    <row r="31" spans="1:15" s="55" customFormat="1" ht="60" x14ac:dyDescent="0.25">
      <c r="A31" s="64" t="s">
        <v>285</v>
      </c>
      <c r="B31" s="35" t="s">
        <v>164</v>
      </c>
      <c r="C31" s="35" t="s">
        <v>237</v>
      </c>
      <c r="D31" s="35" t="s">
        <v>228</v>
      </c>
      <c r="E31" s="32" t="s">
        <v>227</v>
      </c>
      <c r="F31" s="35" t="s">
        <v>149</v>
      </c>
      <c r="G31" s="35" t="s">
        <v>152</v>
      </c>
      <c r="H31" s="253" t="s">
        <v>55</v>
      </c>
      <c r="I31" s="36" t="s">
        <v>61</v>
      </c>
      <c r="J31" s="33"/>
      <c r="K31" s="30"/>
      <c r="L31" s="29"/>
      <c r="N31" s="42"/>
      <c r="O31" s="42"/>
    </row>
    <row r="32" spans="1:15" ht="48" x14ac:dyDescent="0.2">
      <c r="A32" s="64" t="s">
        <v>286</v>
      </c>
      <c r="B32" s="35" t="s">
        <v>165</v>
      </c>
      <c r="C32" s="35" t="s">
        <v>150</v>
      </c>
      <c r="D32" s="35" t="s">
        <v>166</v>
      </c>
      <c r="E32" s="32" t="s">
        <v>227</v>
      </c>
      <c r="F32" s="35" t="s">
        <v>151</v>
      </c>
      <c r="G32" s="35" t="s">
        <v>152</v>
      </c>
      <c r="H32" s="253" t="s">
        <v>55</v>
      </c>
      <c r="I32" s="36" t="s">
        <v>61</v>
      </c>
      <c r="J32" s="33"/>
      <c r="K32" s="30"/>
      <c r="L32" s="29"/>
    </row>
    <row r="33" spans="1:15" ht="20.100000000000001" customHeight="1" x14ac:dyDescent="0.2">
      <c r="A33" s="74">
        <v>2.2999999999999998</v>
      </c>
      <c r="B33" s="75" t="s">
        <v>167</v>
      </c>
      <c r="C33" s="76"/>
      <c r="D33" s="78"/>
      <c r="E33" s="77"/>
      <c r="F33" s="78"/>
      <c r="G33" s="78"/>
      <c r="H33" s="79"/>
      <c r="I33" s="79"/>
      <c r="J33" s="79"/>
      <c r="K33" s="79"/>
      <c r="L33" s="80"/>
    </row>
    <row r="34" spans="1:15" ht="48" x14ac:dyDescent="0.2">
      <c r="A34" s="64" t="s">
        <v>287</v>
      </c>
      <c r="B34" s="35" t="s">
        <v>168</v>
      </c>
      <c r="C34" s="35" t="s">
        <v>238</v>
      </c>
      <c r="D34" s="35" t="s">
        <v>166</v>
      </c>
      <c r="E34" s="32" t="s">
        <v>227</v>
      </c>
      <c r="F34" s="35" t="s">
        <v>151</v>
      </c>
      <c r="G34" s="35" t="s">
        <v>152</v>
      </c>
      <c r="H34" s="253" t="s">
        <v>55</v>
      </c>
      <c r="I34" s="36" t="s">
        <v>61</v>
      </c>
      <c r="J34" s="51"/>
      <c r="K34" s="52"/>
      <c r="L34" s="53"/>
    </row>
    <row r="35" spans="1:15" ht="20.100000000000001" customHeight="1" x14ac:dyDescent="0.2">
      <c r="A35" s="74">
        <v>2.4</v>
      </c>
      <c r="B35" s="75" t="s">
        <v>260</v>
      </c>
      <c r="C35" s="76"/>
      <c r="D35" s="78"/>
      <c r="E35" s="77"/>
      <c r="F35" s="78"/>
      <c r="G35" s="78"/>
      <c r="H35" s="79"/>
      <c r="I35" s="79"/>
      <c r="J35" s="79"/>
      <c r="K35" s="79"/>
      <c r="L35" s="80"/>
    </row>
    <row r="36" spans="1:15" ht="44.45" customHeight="1" x14ac:dyDescent="0.2">
      <c r="A36" s="64" t="s">
        <v>288</v>
      </c>
      <c r="B36" s="35" t="s">
        <v>170</v>
      </c>
      <c r="C36" s="35" t="s">
        <v>289</v>
      </c>
      <c r="D36" s="35" t="s">
        <v>109</v>
      </c>
      <c r="E36" s="32" t="s">
        <v>172</v>
      </c>
      <c r="F36" s="35" t="s">
        <v>291</v>
      </c>
      <c r="G36" s="35" t="s">
        <v>109</v>
      </c>
      <c r="H36" s="38" t="s">
        <v>47</v>
      </c>
      <c r="I36" s="245" t="s">
        <v>29</v>
      </c>
      <c r="J36" s="33"/>
      <c r="K36" s="30"/>
      <c r="L36" s="29"/>
    </row>
    <row r="37" spans="1:15" ht="20.100000000000001" customHeight="1" x14ac:dyDescent="0.2">
      <c r="A37" s="74">
        <v>2.5</v>
      </c>
      <c r="B37" s="75" t="s">
        <v>261</v>
      </c>
      <c r="C37" s="76"/>
      <c r="D37" s="78"/>
      <c r="E37" s="78"/>
      <c r="F37" s="78"/>
      <c r="G37" s="78"/>
      <c r="H37" s="79"/>
      <c r="I37" s="79"/>
      <c r="J37" s="79"/>
      <c r="K37" s="79"/>
      <c r="L37" s="80"/>
    </row>
    <row r="38" spans="1:15" ht="51" customHeight="1" x14ac:dyDescent="0.2">
      <c r="A38" s="56" t="s">
        <v>290</v>
      </c>
      <c r="B38" s="57" t="s">
        <v>251</v>
      </c>
      <c r="C38" s="35" t="s">
        <v>252</v>
      </c>
      <c r="D38" s="57" t="s">
        <v>253</v>
      </c>
      <c r="E38" s="104" t="s">
        <v>254</v>
      </c>
      <c r="F38" s="85" t="s">
        <v>255</v>
      </c>
      <c r="G38" s="85" t="s">
        <v>256</v>
      </c>
      <c r="H38" s="254" t="s">
        <v>55</v>
      </c>
      <c r="I38" s="59" t="s">
        <v>61</v>
      </c>
      <c r="J38" s="60"/>
      <c r="K38" s="61"/>
      <c r="L38" s="62"/>
    </row>
    <row r="39" spans="1:15" ht="136.15" customHeight="1" x14ac:dyDescent="0.2">
      <c r="A39" s="56" t="s">
        <v>292</v>
      </c>
      <c r="B39" s="57" t="s">
        <v>257</v>
      </c>
      <c r="C39" s="84" t="s">
        <v>293</v>
      </c>
      <c r="D39" s="35" t="s">
        <v>266</v>
      </c>
      <c r="E39" s="32" t="s">
        <v>258</v>
      </c>
      <c r="F39" s="35" t="s">
        <v>151</v>
      </c>
      <c r="G39" s="35" t="s">
        <v>259</v>
      </c>
      <c r="H39" s="254" t="s">
        <v>55</v>
      </c>
      <c r="I39" s="59" t="s">
        <v>61</v>
      </c>
      <c r="J39" s="60"/>
      <c r="K39" s="61"/>
      <c r="L39" s="62"/>
    </row>
    <row r="40" spans="1:15" ht="44.45" customHeight="1" x14ac:dyDescent="0.2">
      <c r="A40" s="64" t="s">
        <v>294</v>
      </c>
      <c r="B40" s="35" t="s">
        <v>170</v>
      </c>
      <c r="C40" s="35" t="s">
        <v>262</v>
      </c>
      <c r="D40" s="35" t="s">
        <v>109</v>
      </c>
      <c r="E40" s="32" t="s">
        <v>172</v>
      </c>
      <c r="F40" s="35" t="s">
        <v>291</v>
      </c>
      <c r="G40" s="35" t="s">
        <v>109</v>
      </c>
      <c r="H40" s="38" t="s">
        <v>47</v>
      </c>
      <c r="I40" s="245" t="s">
        <v>29</v>
      </c>
      <c r="J40" s="33"/>
      <c r="K40" s="30"/>
      <c r="L40" s="29"/>
    </row>
    <row r="41" spans="1:15" ht="20.100000000000001" customHeight="1" x14ac:dyDescent="0.2">
      <c r="A41" s="74">
        <v>2.6</v>
      </c>
      <c r="B41" s="75" t="s">
        <v>169</v>
      </c>
      <c r="C41" s="76"/>
      <c r="D41" s="78"/>
      <c r="E41" s="77"/>
      <c r="F41" s="78"/>
      <c r="G41" s="78"/>
      <c r="H41" s="79"/>
      <c r="I41" s="79"/>
      <c r="J41" s="79"/>
      <c r="K41" s="79"/>
      <c r="L41" s="80"/>
    </row>
    <row r="42" spans="1:15" ht="44.45" customHeight="1" thickBot="1" x14ac:dyDescent="0.25">
      <c r="A42" s="64" t="s">
        <v>295</v>
      </c>
      <c r="B42" s="35" t="s">
        <v>170</v>
      </c>
      <c r="C42" s="35" t="s">
        <v>171</v>
      </c>
      <c r="D42" s="35" t="s">
        <v>109</v>
      </c>
      <c r="E42" s="32" t="s">
        <v>172</v>
      </c>
      <c r="F42" s="35" t="s">
        <v>291</v>
      </c>
      <c r="G42" s="35" t="s">
        <v>109</v>
      </c>
      <c r="H42" s="38" t="s">
        <v>47</v>
      </c>
      <c r="I42" s="245" t="s">
        <v>29</v>
      </c>
      <c r="J42" s="33"/>
      <c r="K42" s="30"/>
      <c r="L42" s="29"/>
    </row>
    <row r="43" spans="1:15" ht="30" customHeight="1" thickBot="1" x14ac:dyDescent="0.25">
      <c r="A43" s="43" t="s">
        <v>296</v>
      </c>
      <c r="B43" s="44"/>
      <c r="C43" s="44"/>
      <c r="D43" s="45"/>
      <c r="E43" s="47"/>
      <c r="F43" s="47"/>
      <c r="G43" s="47"/>
      <c r="H43" s="45"/>
      <c r="I43" s="45"/>
      <c r="J43" s="45"/>
      <c r="K43" s="45"/>
      <c r="L43" s="46"/>
    </row>
    <row r="44" spans="1:15" ht="20.100000000000001" customHeight="1" x14ac:dyDescent="0.2">
      <c r="A44" s="74">
        <v>3.1</v>
      </c>
      <c r="B44" s="75" t="s">
        <v>177</v>
      </c>
      <c r="C44" s="76"/>
      <c r="D44" s="78"/>
      <c r="E44" s="77"/>
      <c r="F44" s="78"/>
      <c r="G44" s="78"/>
      <c r="H44" s="79"/>
      <c r="I44" s="79"/>
      <c r="J44" s="79"/>
      <c r="K44" s="79"/>
      <c r="L44" s="80"/>
    </row>
    <row r="45" spans="1:15" ht="44.45" customHeight="1" x14ac:dyDescent="0.2">
      <c r="A45" s="71" t="s">
        <v>153</v>
      </c>
      <c r="B45" s="35" t="s">
        <v>178</v>
      </c>
      <c r="C45" s="35" t="s">
        <v>179</v>
      </c>
      <c r="D45" s="35" t="s">
        <v>109</v>
      </c>
      <c r="E45" s="32" t="s">
        <v>110</v>
      </c>
      <c r="F45" s="35" t="s">
        <v>109</v>
      </c>
      <c r="G45" s="35" t="s">
        <v>158</v>
      </c>
      <c r="H45" s="253" t="s">
        <v>175</v>
      </c>
      <c r="I45" s="245" t="s">
        <v>29</v>
      </c>
      <c r="J45" s="33"/>
      <c r="K45" s="30"/>
      <c r="L45" s="29"/>
    </row>
    <row r="46" spans="1:15" ht="44.45" customHeight="1" x14ac:dyDescent="0.2">
      <c r="A46" s="71" t="s">
        <v>159</v>
      </c>
      <c r="B46" s="35" t="s">
        <v>180</v>
      </c>
      <c r="C46" s="35" t="s">
        <v>181</v>
      </c>
      <c r="D46" s="35" t="s">
        <v>109</v>
      </c>
      <c r="E46" s="54" t="s">
        <v>182</v>
      </c>
      <c r="F46" s="35" t="s">
        <v>298</v>
      </c>
      <c r="G46" s="35"/>
      <c r="H46" s="253" t="s">
        <v>175</v>
      </c>
      <c r="I46" s="245" t="s">
        <v>29</v>
      </c>
      <c r="J46" s="33"/>
      <c r="K46" s="30"/>
      <c r="L46" s="29"/>
      <c r="N46" s="48"/>
      <c r="O46" s="48"/>
    </row>
    <row r="47" spans="1:15" ht="44.45" customHeight="1" x14ac:dyDescent="0.2">
      <c r="A47" s="71" t="s">
        <v>297</v>
      </c>
      <c r="B47" s="35" t="s">
        <v>183</v>
      </c>
      <c r="C47" s="35" t="s">
        <v>184</v>
      </c>
      <c r="D47" s="35" t="s">
        <v>109</v>
      </c>
      <c r="E47" s="54" t="s">
        <v>173</v>
      </c>
      <c r="F47" s="35" t="s">
        <v>298</v>
      </c>
      <c r="G47" s="35" t="s">
        <v>185</v>
      </c>
      <c r="H47" s="248" t="s">
        <v>175</v>
      </c>
      <c r="I47" s="245" t="s">
        <v>29</v>
      </c>
      <c r="J47" s="33"/>
      <c r="K47" s="30"/>
      <c r="L47" s="29"/>
      <c r="N47" s="48"/>
      <c r="O47" s="48"/>
    </row>
    <row r="48" spans="1:15" ht="20.100000000000001" customHeight="1" x14ac:dyDescent="0.2">
      <c r="A48" s="74">
        <v>3.2</v>
      </c>
      <c r="B48" s="75" t="s">
        <v>169</v>
      </c>
      <c r="C48" s="76"/>
      <c r="D48" s="78"/>
      <c r="E48" s="77"/>
      <c r="F48" s="78"/>
      <c r="G48" s="78"/>
      <c r="H48" s="79"/>
      <c r="I48" s="79"/>
      <c r="J48" s="79"/>
      <c r="K48" s="79"/>
      <c r="L48" s="80"/>
    </row>
    <row r="49" spans="1:15" ht="44.45" customHeight="1" thickBot="1" x14ac:dyDescent="0.25">
      <c r="A49" s="64" t="s">
        <v>163</v>
      </c>
      <c r="B49" s="35" t="s">
        <v>170</v>
      </c>
      <c r="C49" s="35" t="s">
        <v>171</v>
      </c>
      <c r="D49" s="35" t="s">
        <v>109</v>
      </c>
      <c r="E49" s="32" t="s">
        <v>172</v>
      </c>
      <c r="F49" s="35" t="s">
        <v>291</v>
      </c>
      <c r="G49" s="35" t="s">
        <v>109</v>
      </c>
      <c r="H49" s="38" t="s">
        <v>47</v>
      </c>
      <c r="I49" s="245" t="s">
        <v>29</v>
      </c>
      <c r="J49" s="33"/>
      <c r="K49" s="30"/>
      <c r="L49" s="29"/>
    </row>
    <row r="50" spans="1:15" ht="30" customHeight="1" thickBot="1" x14ac:dyDescent="0.25">
      <c r="A50" s="43" t="s">
        <v>299</v>
      </c>
      <c r="B50" s="44"/>
      <c r="C50" s="44"/>
      <c r="D50" s="45"/>
      <c r="E50" s="47"/>
      <c r="F50" s="47"/>
      <c r="G50" s="47"/>
      <c r="H50" s="45"/>
      <c r="I50" s="45"/>
      <c r="J50" s="45"/>
      <c r="K50" s="45"/>
      <c r="L50" s="46"/>
    </row>
    <row r="51" spans="1:15" ht="20.100000000000001" customHeight="1" x14ac:dyDescent="0.2">
      <c r="A51" s="74">
        <v>4.0999999999999996</v>
      </c>
      <c r="B51" s="75" t="s">
        <v>242</v>
      </c>
      <c r="C51" s="76"/>
      <c r="D51" s="78"/>
      <c r="E51" s="77"/>
      <c r="F51" s="78"/>
      <c r="G51" s="78"/>
      <c r="H51" s="79"/>
      <c r="I51" s="79"/>
      <c r="J51" s="79"/>
      <c r="K51" s="79"/>
      <c r="L51" s="80"/>
    </row>
    <row r="52" spans="1:15" ht="34.15" customHeight="1" x14ac:dyDescent="0.2">
      <c r="A52" s="64" t="s">
        <v>300</v>
      </c>
      <c r="B52" s="35" t="s">
        <v>244</v>
      </c>
      <c r="C52" s="35" t="s">
        <v>247</v>
      </c>
      <c r="D52" s="35" t="s">
        <v>245</v>
      </c>
      <c r="E52" s="54" t="s">
        <v>243</v>
      </c>
      <c r="F52" s="35" t="s">
        <v>157</v>
      </c>
      <c r="G52" s="35" t="s">
        <v>246</v>
      </c>
      <c r="H52" s="253" t="s">
        <v>55</v>
      </c>
      <c r="I52" s="36" t="s">
        <v>61</v>
      </c>
      <c r="J52" s="33"/>
      <c r="K52" s="30"/>
      <c r="L52" s="29"/>
      <c r="N52" s="48"/>
      <c r="O52" s="48"/>
    </row>
    <row r="53" spans="1:15" ht="20.100000000000001" customHeight="1" x14ac:dyDescent="0.2">
      <c r="A53" s="74">
        <v>4.2</v>
      </c>
      <c r="B53" s="75" t="s">
        <v>186</v>
      </c>
      <c r="C53" s="76"/>
      <c r="D53" s="78"/>
      <c r="E53" s="77"/>
      <c r="F53" s="78"/>
      <c r="G53" s="78"/>
      <c r="H53" s="79"/>
      <c r="I53" s="79"/>
      <c r="J53" s="79"/>
      <c r="K53" s="79"/>
      <c r="L53" s="80"/>
    </row>
    <row r="54" spans="1:15" ht="84" x14ac:dyDescent="0.2">
      <c r="A54" s="64" t="s">
        <v>176</v>
      </c>
      <c r="B54" s="35" t="s">
        <v>187</v>
      </c>
      <c r="C54" s="35" t="s">
        <v>188</v>
      </c>
      <c r="D54" s="35" t="s">
        <v>189</v>
      </c>
      <c r="E54" s="32" t="s">
        <v>227</v>
      </c>
      <c r="F54" s="35" t="s">
        <v>190</v>
      </c>
      <c r="G54" s="31" t="s">
        <v>233</v>
      </c>
      <c r="H54" s="248" t="s">
        <v>55</v>
      </c>
      <c r="I54" s="36" t="s">
        <v>61</v>
      </c>
      <c r="J54" s="33"/>
      <c r="K54" s="30"/>
      <c r="L54" s="72"/>
    </row>
    <row r="55" spans="1:15" ht="60" x14ac:dyDescent="0.2">
      <c r="A55" s="63" t="s">
        <v>301</v>
      </c>
      <c r="B55" s="66" t="s">
        <v>191</v>
      </c>
      <c r="C55" s="66" t="s">
        <v>192</v>
      </c>
      <c r="D55" s="66" t="s">
        <v>193</v>
      </c>
      <c r="E55" s="32" t="s">
        <v>227</v>
      </c>
      <c r="F55" s="66" t="s">
        <v>116</v>
      </c>
      <c r="G55" s="31" t="s">
        <v>232</v>
      </c>
      <c r="H55" s="248" t="s">
        <v>55</v>
      </c>
      <c r="I55" s="36" t="s">
        <v>61</v>
      </c>
      <c r="J55" s="33"/>
      <c r="K55" s="30"/>
      <c r="L55" s="72"/>
    </row>
    <row r="56" spans="1:15" ht="108" x14ac:dyDescent="0.2">
      <c r="A56" s="63" t="s">
        <v>302</v>
      </c>
      <c r="B56" s="66" t="s">
        <v>194</v>
      </c>
      <c r="C56" s="66" t="s">
        <v>195</v>
      </c>
      <c r="D56" s="66" t="s">
        <v>109</v>
      </c>
      <c r="E56" s="32" t="s">
        <v>196</v>
      </c>
      <c r="F56" s="66" t="s">
        <v>197</v>
      </c>
      <c r="G56" s="31"/>
      <c r="H56" s="255" t="s">
        <v>67</v>
      </c>
      <c r="I56" s="245" t="s">
        <v>29</v>
      </c>
      <c r="J56" s="33"/>
      <c r="K56" s="30"/>
      <c r="L56" s="29"/>
      <c r="N56" s="48"/>
      <c r="O56" s="48"/>
    </row>
    <row r="57" spans="1:15" ht="20.100000000000001" customHeight="1" x14ac:dyDescent="0.2">
      <c r="A57" s="74">
        <v>4.3</v>
      </c>
      <c r="B57" s="75" t="s">
        <v>198</v>
      </c>
      <c r="C57" s="76"/>
      <c r="D57" s="78"/>
      <c r="E57" s="77"/>
      <c r="F57" s="78"/>
      <c r="G57" s="78"/>
      <c r="H57" s="79"/>
      <c r="I57" s="79"/>
      <c r="J57" s="79"/>
      <c r="K57" s="79"/>
      <c r="L57" s="80"/>
    </row>
    <row r="58" spans="1:15" ht="130.15" customHeight="1" x14ac:dyDescent="0.2">
      <c r="A58" s="64" t="s">
        <v>303</v>
      </c>
      <c r="B58" s="35" t="s">
        <v>199</v>
      </c>
      <c r="C58" s="35" t="s">
        <v>150</v>
      </c>
      <c r="D58" s="35" t="s">
        <v>200</v>
      </c>
      <c r="E58" s="32" t="s">
        <v>140</v>
      </c>
      <c r="F58" s="35" t="s">
        <v>151</v>
      </c>
      <c r="G58" s="88" t="s">
        <v>234</v>
      </c>
      <c r="H58" s="248" t="s">
        <v>55</v>
      </c>
      <c r="I58" s="36" t="s">
        <v>61</v>
      </c>
      <c r="J58" s="33"/>
      <c r="K58" s="30"/>
      <c r="L58" s="72"/>
    </row>
    <row r="59" spans="1:15" ht="48" x14ac:dyDescent="0.2">
      <c r="A59" s="63" t="s">
        <v>304</v>
      </c>
      <c r="B59" s="66" t="s">
        <v>201</v>
      </c>
      <c r="C59" s="66" t="s">
        <v>192</v>
      </c>
      <c r="D59" s="66" t="s">
        <v>202</v>
      </c>
      <c r="E59" s="32" t="s">
        <v>140</v>
      </c>
      <c r="F59" s="66" t="s">
        <v>116</v>
      </c>
      <c r="G59" s="31" t="s">
        <v>232</v>
      </c>
      <c r="H59" s="248" t="s">
        <v>55</v>
      </c>
      <c r="I59" s="36" t="s">
        <v>61</v>
      </c>
      <c r="J59" s="33"/>
      <c r="K59" s="30"/>
      <c r="L59" s="72"/>
    </row>
    <row r="60" spans="1:15" ht="42.6" customHeight="1" thickBot="1" x14ac:dyDescent="0.25">
      <c r="A60" s="63" t="s">
        <v>305</v>
      </c>
      <c r="B60" s="66" t="s">
        <v>139</v>
      </c>
      <c r="C60" s="66" t="s">
        <v>203</v>
      </c>
      <c r="D60" s="66"/>
      <c r="E60" s="32" t="s">
        <v>140</v>
      </c>
      <c r="F60" s="66" t="s">
        <v>174</v>
      </c>
      <c r="G60" s="31"/>
      <c r="H60" s="248" t="s">
        <v>43</v>
      </c>
      <c r="I60" s="36" t="s">
        <v>61</v>
      </c>
      <c r="J60" s="33"/>
      <c r="K60" s="30"/>
      <c r="L60" s="72"/>
      <c r="N60" s="48"/>
      <c r="O60" s="48"/>
    </row>
    <row r="61" spans="1:15" ht="30" customHeight="1" thickBot="1" x14ac:dyDescent="0.25">
      <c r="A61" s="43" t="s">
        <v>306</v>
      </c>
      <c r="B61" s="44"/>
      <c r="C61" s="44"/>
      <c r="D61" s="45"/>
      <c r="E61" s="47"/>
      <c r="F61" s="47"/>
      <c r="G61" s="47"/>
      <c r="H61" s="45"/>
      <c r="I61" s="45"/>
      <c r="J61" s="45"/>
      <c r="K61" s="45"/>
      <c r="L61" s="46"/>
    </row>
    <row r="62" spans="1:15" ht="55.9" customHeight="1" thickBot="1" x14ac:dyDescent="0.25">
      <c r="A62" s="89" t="s">
        <v>239</v>
      </c>
      <c r="B62" s="90" t="s">
        <v>204</v>
      </c>
      <c r="C62" s="90" t="s">
        <v>205</v>
      </c>
      <c r="D62" s="90"/>
      <c r="E62" s="91" t="s">
        <v>206</v>
      </c>
      <c r="F62" s="90" t="s">
        <v>307</v>
      </c>
      <c r="G62" s="92" t="s">
        <v>207</v>
      </c>
      <c r="H62" s="256" t="s">
        <v>39</v>
      </c>
      <c r="I62" s="257" t="s">
        <v>73</v>
      </c>
      <c r="J62" s="93"/>
      <c r="K62" s="94"/>
      <c r="L62" s="95"/>
    </row>
    <row r="63" spans="1:15" x14ac:dyDescent="0.2">
      <c r="A63" s="96"/>
      <c r="B63" s="97"/>
      <c r="C63" s="97"/>
      <c r="D63" s="98"/>
      <c r="E63" s="99"/>
      <c r="F63" s="98"/>
      <c r="G63" s="98"/>
      <c r="H63" s="100"/>
      <c r="I63" s="101"/>
      <c r="J63" s="102"/>
      <c r="K63" s="102"/>
      <c r="L63" s="103"/>
    </row>
    <row r="64" spans="1:15" ht="20.100000000000001" customHeight="1" x14ac:dyDescent="0.2">
      <c r="E64" s="34"/>
      <c r="F64" s="34"/>
      <c r="G64" s="34"/>
      <c r="H64" s="34"/>
      <c r="I64" s="34"/>
      <c r="J64" s="34"/>
      <c r="K64" s="34"/>
      <c r="L64" s="34"/>
    </row>
    <row r="65" spans="5:12" ht="20.100000000000001" customHeight="1" x14ac:dyDescent="0.2">
      <c r="E65" s="34"/>
      <c r="F65" s="34"/>
      <c r="G65" s="34"/>
      <c r="H65" s="34"/>
      <c r="I65" s="34"/>
      <c r="J65" s="34"/>
      <c r="K65" s="34"/>
      <c r="L65" s="34"/>
    </row>
    <row r="66" spans="5:12" ht="20.100000000000001" customHeight="1" x14ac:dyDescent="0.2">
      <c r="E66" s="34"/>
      <c r="F66" s="34"/>
      <c r="G66" s="34"/>
      <c r="H66" s="34"/>
      <c r="I66" s="34"/>
      <c r="J66" s="34"/>
      <c r="K66" s="34"/>
      <c r="L66" s="34"/>
    </row>
    <row r="67" spans="5:12" ht="20.100000000000001" customHeight="1" x14ac:dyDescent="0.2">
      <c r="E67" s="34"/>
      <c r="F67" s="34"/>
      <c r="G67" s="34"/>
      <c r="H67" s="34"/>
      <c r="I67" s="34"/>
      <c r="J67" s="34"/>
      <c r="K67" s="34"/>
      <c r="L67" s="34"/>
    </row>
    <row r="68" spans="5:12" ht="20.100000000000001" customHeight="1" x14ac:dyDescent="0.2">
      <c r="E68" s="34"/>
      <c r="F68" s="34"/>
      <c r="G68" s="34"/>
      <c r="H68" s="34"/>
      <c r="I68" s="34"/>
      <c r="J68" s="34"/>
      <c r="K68" s="34"/>
      <c r="L68" s="34"/>
    </row>
    <row r="69" spans="5:12" ht="20.100000000000001" customHeight="1" x14ac:dyDescent="0.2">
      <c r="E69" s="34"/>
      <c r="F69" s="34"/>
      <c r="G69" s="34"/>
      <c r="H69" s="34"/>
      <c r="I69" s="34"/>
      <c r="J69" s="34"/>
      <c r="K69" s="34"/>
      <c r="L69" s="34"/>
    </row>
    <row r="70" spans="5:12" ht="20.100000000000001" customHeight="1" x14ac:dyDescent="0.2">
      <c r="E70" s="34"/>
      <c r="F70" s="34"/>
      <c r="G70" s="34"/>
      <c r="H70" s="34"/>
      <c r="I70" s="34"/>
      <c r="J70" s="34"/>
      <c r="K70" s="34"/>
      <c r="L70" s="34"/>
    </row>
    <row r="71" spans="5:12" ht="20.100000000000001" customHeight="1" x14ac:dyDescent="0.2">
      <c r="E71" s="34"/>
      <c r="F71" s="34"/>
      <c r="G71" s="34"/>
      <c r="H71" s="34"/>
      <c r="I71" s="34"/>
      <c r="J71" s="34"/>
      <c r="K71" s="34"/>
      <c r="L71" s="34"/>
    </row>
    <row r="72" spans="5:12" ht="20.100000000000001" customHeight="1" x14ac:dyDescent="0.2">
      <c r="E72" s="34"/>
      <c r="F72" s="34"/>
      <c r="G72" s="34"/>
      <c r="H72" s="34"/>
      <c r="I72" s="34"/>
      <c r="J72" s="34"/>
      <c r="K72" s="34"/>
      <c r="L72" s="34"/>
    </row>
    <row r="73" spans="5:12" ht="20.100000000000001" customHeight="1" x14ac:dyDescent="0.2">
      <c r="E73" s="34"/>
      <c r="F73" s="34"/>
      <c r="G73" s="34"/>
      <c r="H73" s="34"/>
      <c r="I73" s="34"/>
      <c r="J73" s="34"/>
      <c r="K73" s="34"/>
      <c r="L73" s="34"/>
    </row>
    <row r="74" spans="5:12" ht="20.100000000000001" customHeight="1" x14ac:dyDescent="0.2">
      <c r="E74" s="34"/>
      <c r="F74" s="34"/>
      <c r="G74" s="34"/>
      <c r="H74" s="34"/>
      <c r="I74" s="34"/>
      <c r="J74" s="34"/>
      <c r="K74" s="34"/>
      <c r="L74" s="34"/>
    </row>
    <row r="75" spans="5:12" ht="20.100000000000001" customHeight="1" x14ac:dyDescent="0.2">
      <c r="E75" s="34"/>
      <c r="F75" s="34"/>
      <c r="G75" s="34"/>
      <c r="H75" s="34"/>
      <c r="I75" s="34"/>
      <c r="J75" s="34"/>
      <c r="K75" s="34"/>
      <c r="L75" s="34"/>
    </row>
    <row r="76" spans="5:12" ht="20.100000000000001" customHeight="1" x14ac:dyDescent="0.2">
      <c r="E76" s="34"/>
      <c r="F76" s="34"/>
      <c r="G76" s="34"/>
      <c r="H76" s="34"/>
      <c r="I76" s="34"/>
      <c r="J76" s="34"/>
      <c r="K76" s="34"/>
      <c r="L76" s="34"/>
    </row>
    <row r="77" spans="5:12" ht="20.100000000000001" customHeight="1" x14ac:dyDescent="0.2">
      <c r="E77" s="34"/>
      <c r="F77" s="34"/>
      <c r="G77" s="34"/>
      <c r="H77" s="34"/>
      <c r="I77" s="34"/>
      <c r="J77" s="34"/>
      <c r="K77" s="34"/>
      <c r="L77" s="34"/>
    </row>
    <row r="78" spans="5:12" ht="20.100000000000001" customHeight="1" x14ac:dyDescent="0.2">
      <c r="E78" s="34"/>
      <c r="F78" s="34"/>
      <c r="G78" s="34"/>
      <c r="H78" s="34"/>
      <c r="I78" s="34"/>
      <c r="J78" s="34"/>
      <c r="K78" s="34"/>
      <c r="L78" s="34"/>
    </row>
    <row r="79" spans="5:12" ht="20.100000000000001" customHeight="1" x14ac:dyDescent="0.2">
      <c r="E79" s="34"/>
      <c r="F79" s="34"/>
      <c r="G79" s="34"/>
      <c r="H79" s="34"/>
      <c r="I79" s="34"/>
      <c r="J79" s="34"/>
      <c r="K79" s="34"/>
      <c r="L79" s="34"/>
    </row>
    <row r="80" spans="5:12" ht="20.100000000000001" customHeight="1" x14ac:dyDescent="0.2">
      <c r="E80" s="34"/>
      <c r="F80" s="34"/>
      <c r="G80" s="34"/>
      <c r="H80" s="34"/>
      <c r="I80" s="34"/>
      <c r="J80" s="34"/>
      <c r="K80" s="34"/>
      <c r="L80" s="34"/>
    </row>
    <row r="81" spans="5:12" ht="20.100000000000001" customHeight="1" x14ac:dyDescent="0.2">
      <c r="E81" s="34"/>
      <c r="F81" s="34"/>
      <c r="G81" s="34"/>
      <c r="H81" s="34"/>
      <c r="I81" s="34"/>
      <c r="J81" s="34"/>
      <c r="K81" s="34"/>
      <c r="L81" s="34"/>
    </row>
    <row r="82" spans="5:12" ht="20.100000000000001" customHeight="1" x14ac:dyDescent="0.2">
      <c r="E82" s="34"/>
      <c r="F82" s="34"/>
      <c r="G82" s="34"/>
      <c r="H82" s="34"/>
      <c r="I82" s="34"/>
      <c r="J82" s="34"/>
      <c r="K82" s="34"/>
      <c r="L82" s="34"/>
    </row>
    <row r="83" spans="5:12" ht="20.100000000000001" customHeight="1" x14ac:dyDescent="0.2">
      <c r="E83" s="34"/>
      <c r="F83" s="34"/>
      <c r="G83" s="34"/>
      <c r="H83" s="34"/>
      <c r="I83" s="34"/>
      <c r="J83" s="34"/>
      <c r="K83" s="34"/>
      <c r="L83" s="34"/>
    </row>
    <row r="84" spans="5:12" ht="20.100000000000001" customHeight="1" x14ac:dyDescent="0.2">
      <c r="E84" s="34"/>
      <c r="F84" s="34"/>
      <c r="G84" s="34"/>
      <c r="H84" s="34"/>
      <c r="I84" s="34"/>
      <c r="J84" s="34"/>
      <c r="K84" s="34"/>
      <c r="L84" s="34"/>
    </row>
    <row r="85" spans="5:12" ht="20.100000000000001" customHeight="1" x14ac:dyDescent="0.2">
      <c r="E85" s="34"/>
      <c r="F85" s="34"/>
      <c r="G85" s="34"/>
      <c r="H85" s="34"/>
      <c r="I85" s="34"/>
      <c r="J85" s="34"/>
      <c r="K85" s="34"/>
      <c r="L85" s="34"/>
    </row>
    <row r="86" spans="5:12" ht="20.100000000000001" customHeight="1" x14ac:dyDescent="0.2">
      <c r="E86" s="34"/>
      <c r="F86" s="34"/>
      <c r="G86" s="34"/>
      <c r="H86" s="34"/>
      <c r="I86" s="34"/>
      <c r="J86" s="34"/>
      <c r="K86" s="34"/>
      <c r="L86" s="34"/>
    </row>
    <row r="87" spans="5:12" ht="20.100000000000001" customHeight="1" x14ac:dyDescent="0.2">
      <c r="E87" s="34"/>
      <c r="F87" s="34"/>
      <c r="G87" s="34"/>
      <c r="H87" s="34"/>
      <c r="I87" s="34"/>
      <c r="J87" s="34"/>
      <c r="K87" s="34"/>
      <c r="L87" s="34"/>
    </row>
    <row r="88" spans="5:12" ht="20.100000000000001" customHeight="1" x14ac:dyDescent="0.2">
      <c r="E88" s="34"/>
      <c r="F88" s="34"/>
      <c r="G88" s="34"/>
      <c r="H88" s="34"/>
      <c r="I88" s="34"/>
      <c r="J88" s="34"/>
      <c r="K88" s="34"/>
      <c r="L88" s="34"/>
    </row>
    <row r="89" spans="5:12" ht="20.100000000000001" customHeight="1" x14ac:dyDescent="0.2">
      <c r="E89" s="34"/>
      <c r="F89" s="34"/>
      <c r="G89" s="34"/>
      <c r="H89" s="34"/>
      <c r="I89" s="34"/>
      <c r="J89" s="34"/>
      <c r="K89" s="34"/>
      <c r="L89" s="34"/>
    </row>
    <row r="90" spans="5:12" ht="20.100000000000001" customHeight="1" x14ac:dyDescent="0.2">
      <c r="E90" s="34"/>
      <c r="F90" s="34"/>
      <c r="G90" s="34"/>
      <c r="H90" s="34"/>
      <c r="I90" s="34"/>
      <c r="J90" s="34"/>
      <c r="K90" s="34"/>
      <c r="L90" s="34"/>
    </row>
    <row r="91" spans="5:12" ht="20.100000000000001" customHeight="1" x14ac:dyDescent="0.2">
      <c r="E91" s="34"/>
      <c r="F91" s="34"/>
      <c r="G91" s="34"/>
      <c r="H91" s="34"/>
      <c r="I91" s="34"/>
      <c r="J91" s="34"/>
      <c r="K91" s="34"/>
      <c r="L91" s="34"/>
    </row>
    <row r="92" spans="5:12" ht="20.100000000000001" customHeight="1" x14ac:dyDescent="0.2">
      <c r="E92" s="34"/>
      <c r="F92" s="34"/>
      <c r="G92" s="34"/>
      <c r="H92" s="34"/>
      <c r="I92" s="34"/>
      <c r="J92" s="34"/>
      <c r="K92" s="34"/>
      <c r="L92" s="34"/>
    </row>
    <row r="93" spans="5:12" ht="20.100000000000001" customHeight="1" x14ac:dyDescent="0.2">
      <c r="E93" s="34"/>
      <c r="F93" s="34"/>
      <c r="G93" s="34"/>
      <c r="H93" s="34"/>
      <c r="I93" s="34"/>
      <c r="J93" s="34"/>
      <c r="K93" s="34"/>
      <c r="L93" s="34"/>
    </row>
    <row r="94" spans="5:12" ht="20.100000000000001" customHeight="1" x14ac:dyDescent="0.2">
      <c r="E94" s="34"/>
      <c r="F94" s="34"/>
      <c r="G94" s="34"/>
      <c r="H94" s="34"/>
      <c r="I94" s="34"/>
      <c r="J94" s="34"/>
      <c r="K94" s="34"/>
      <c r="L94" s="34"/>
    </row>
    <row r="95" spans="5:12" ht="20.100000000000001" customHeight="1" x14ac:dyDescent="0.2">
      <c r="E95" s="34"/>
      <c r="F95" s="34"/>
      <c r="G95" s="34"/>
      <c r="H95" s="34"/>
      <c r="I95" s="34"/>
      <c r="J95" s="34"/>
      <c r="K95" s="34"/>
      <c r="L95" s="34"/>
    </row>
    <row r="96" spans="5:12" ht="20.100000000000001" customHeight="1" x14ac:dyDescent="0.2">
      <c r="E96" s="34"/>
      <c r="F96" s="34"/>
      <c r="G96" s="34"/>
      <c r="H96" s="34"/>
      <c r="I96" s="34"/>
      <c r="J96" s="34"/>
      <c r="K96" s="34"/>
      <c r="L96" s="34"/>
    </row>
    <row r="97" spans="5:12" ht="20.100000000000001" customHeight="1" x14ac:dyDescent="0.2">
      <c r="E97" s="34"/>
      <c r="F97" s="34"/>
      <c r="G97" s="34"/>
      <c r="H97" s="34"/>
      <c r="I97" s="34"/>
      <c r="J97" s="34"/>
      <c r="K97" s="34"/>
      <c r="L97" s="34"/>
    </row>
    <row r="98" spans="5:12" ht="20.100000000000001" customHeight="1" x14ac:dyDescent="0.2">
      <c r="E98" s="34"/>
      <c r="F98" s="34"/>
      <c r="G98" s="34"/>
      <c r="H98" s="34"/>
      <c r="I98" s="34"/>
      <c r="J98" s="34"/>
      <c r="K98" s="34"/>
      <c r="L98" s="34"/>
    </row>
    <row r="99" spans="5:12" ht="20.100000000000001" customHeight="1" x14ac:dyDescent="0.2">
      <c r="E99" s="34"/>
      <c r="F99" s="34"/>
      <c r="G99" s="34"/>
      <c r="H99" s="34"/>
      <c r="I99" s="34"/>
      <c r="J99" s="34"/>
      <c r="K99" s="34"/>
      <c r="L99" s="34"/>
    </row>
    <row r="100" spans="5:12" ht="20.100000000000001" customHeight="1" x14ac:dyDescent="0.2">
      <c r="E100" s="34"/>
      <c r="F100" s="34"/>
      <c r="G100" s="34"/>
      <c r="H100" s="34"/>
      <c r="I100" s="34"/>
      <c r="J100" s="34"/>
      <c r="K100" s="34"/>
      <c r="L100" s="34"/>
    </row>
    <row r="101" spans="5:12" ht="20.100000000000001" customHeight="1" x14ac:dyDescent="0.2">
      <c r="E101" s="34"/>
      <c r="F101" s="34"/>
      <c r="G101" s="34"/>
      <c r="H101" s="34"/>
      <c r="I101" s="34"/>
      <c r="J101" s="34"/>
      <c r="K101" s="34"/>
      <c r="L101" s="34"/>
    </row>
    <row r="102" spans="5:12" ht="20.100000000000001" customHeight="1" x14ac:dyDescent="0.2">
      <c r="E102" s="34"/>
      <c r="F102" s="34"/>
      <c r="G102" s="34"/>
      <c r="H102" s="34"/>
      <c r="I102" s="34"/>
      <c r="J102" s="34"/>
      <c r="K102" s="34"/>
      <c r="L102" s="34"/>
    </row>
    <row r="103" spans="5:12" ht="20.100000000000001" customHeight="1" x14ac:dyDescent="0.2">
      <c r="E103" s="34"/>
      <c r="F103" s="34"/>
      <c r="G103" s="34"/>
      <c r="H103" s="34"/>
      <c r="I103" s="34"/>
      <c r="J103" s="34"/>
      <c r="K103" s="34"/>
      <c r="L103" s="34"/>
    </row>
    <row r="104" spans="5:12" ht="20.100000000000001" customHeight="1" x14ac:dyDescent="0.2">
      <c r="E104" s="34"/>
      <c r="F104" s="34"/>
      <c r="G104" s="34"/>
      <c r="H104" s="34"/>
      <c r="I104" s="34"/>
      <c r="J104" s="34"/>
      <c r="K104" s="34"/>
      <c r="L104" s="34"/>
    </row>
    <row r="105" spans="5:12" ht="20.100000000000001" customHeight="1" x14ac:dyDescent="0.2">
      <c r="E105" s="34"/>
      <c r="F105" s="34"/>
      <c r="G105" s="34"/>
      <c r="H105" s="34"/>
      <c r="I105" s="34"/>
      <c r="J105" s="34"/>
      <c r="K105" s="34"/>
      <c r="L105" s="34"/>
    </row>
    <row r="106" spans="5:12" ht="20.100000000000001" customHeight="1" x14ac:dyDescent="0.2">
      <c r="E106" s="34"/>
      <c r="F106" s="34"/>
      <c r="G106" s="34"/>
      <c r="H106" s="34"/>
      <c r="I106" s="34"/>
      <c r="J106" s="34"/>
      <c r="K106" s="34"/>
      <c r="L106" s="34"/>
    </row>
    <row r="107" spans="5:12" ht="20.100000000000001" customHeight="1" x14ac:dyDescent="0.2">
      <c r="E107" s="34"/>
      <c r="F107" s="34"/>
      <c r="G107" s="34"/>
      <c r="H107" s="34"/>
      <c r="I107" s="34"/>
      <c r="J107" s="34"/>
      <c r="K107" s="34"/>
      <c r="L107" s="34"/>
    </row>
    <row r="108" spans="5:12" ht="20.100000000000001" customHeight="1" x14ac:dyDescent="0.2">
      <c r="E108" s="34"/>
      <c r="F108" s="34"/>
      <c r="G108" s="34"/>
      <c r="H108" s="34"/>
      <c r="I108" s="34"/>
      <c r="J108" s="34"/>
      <c r="K108" s="34"/>
      <c r="L108" s="34"/>
    </row>
    <row r="109" spans="5:12" ht="20.100000000000001" customHeight="1" x14ac:dyDescent="0.2">
      <c r="E109" s="34"/>
      <c r="F109" s="34"/>
      <c r="G109" s="34"/>
      <c r="H109" s="34"/>
      <c r="I109" s="34"/>
      <c r="J109" s="34"/>
      <c r="K109" s="34"/>
      <c r="L109" s="34"/>
    </row>
    <row r="110" spans="5:12" ht="20.100000000000001" customHeight="1" x14ac:dyDescent="0.2">
      <c r="E110" s="34"/>
      <c r="F110" s="34"/>
      <c r="G110" s="34"/>
      <c r="H110" s="34"/>
      <c r="I110" s="34"/>
      <c r="J110" s="34"/>
      <c r="K110" s="34"/>
      <c r="L110" s="34"/>
    </row>
    <row r="111" spans="5:12" ht="20.100000000000001" customHeight="1" x14ac:dyDescent="0.2">
      <c r="E111" s="34"/>
      <c r="F111" s="34"/>
      <c r="G111" s="34"/>
      <c r="H111" s="34"/>
      <c r="I111" s="34"/>
      <c r="J111" s="34"/>
      <c r="K111" s="34"/>
      <c r="L111" s="34"/>
    </row>
    <row r="112" spans="5:12" ht="20.100000000000001" customHeight="1" x14ac:dyDescent="0.2">
      <c r="E112" s="34"/>
      <c r="F112" s="34"/>
      <c r="G112" s="34"/>
      <c r="H112" s="34"/>
      <c r="I112" s="34"/>
      <c r="J112" s="34"/>
      <c r="K112" s="34"/>
      <c r="L112" s="34"/>
    </row>
    <row r="113" spans="5:12" ht="20.100000000000001" customHeight="1" x14ac:dyDescent="0.2">
      <c r="E113" s="34"/>
      <c r="F113" s="34"/>
      <c r="G113" s="34"/>
      <c r="H113" s="34"/>
      <c r="I113" s="34"/>
      <c r="J113" s="34"/>
      <c r="K113" s="34"/>
      <c r="L113" s="34"/>
    </row>
    <row r="114" spans="5:12" ht="20.100000000000001" customHeight="1" x14ac:dyDescent="0.2">
      <c r="E114" s="34"/>
      <c r="F114" s="34"/>
      <c r="G114" s="34"/>
      <c r="H114" s="34"/>
      <c r="I114" s="34"/>
      <c r="J114" s="34"/>
      <c r="K114" s="34"/>
      <c r="L114" s="34"/>
    </row>
    <row r="115" spans="5:12" ht="20.100000000000001" customHeight="1" x14ac:dyDescent="0.2">
      <c r="E115" s="34"/>
      <c r="F115" s="34"/>
      <c r="G115" s="34"/>
      <c r="H115" s="34"/>
      <c r="I115" s="34"/>
      <c r="J115" s="34"/>
      <c r="K115" s="34"/>
      <c r="L115" s="34"/>
    </row>
    <row r="116" spans="5:12" ht="20.100000000000001" customHeight="1" x14ac:dyDescent="0.2">
      <c r="E116" s="34"/>
      <c r="F116" s="34"/>
      <c r="G116" s="34"/>
      <c r="H116" s="34"/>
      <c r="I116" s="34"/>
      <c r="J116" s="34"/>
      <c r="K116" s="34"/>
      <c r="L116" s="34"/>
    </row>
    <row r="117" spans="5:12" ht="20.100000000000001" customHeight="1" x14ac:dyDescent="0.2">
      <c r="E117" s="34"/>
      <c r="F117" s="34"/>
      <c r="G117" s="34"/>
      <c r="H117" s="34"/>
      <c r="I117" s="34"/>
      <c r="J117" s="34"/>
      <c r="K117" s="34"/>
      <c r="L117" s="34"/>
    </row>
    <row r="118" spans="5:12" ht="20.100000000000001" customHeight="1" x14ac:dyDescent="0.2">
      <c r="E118" s="34"/>
      <c r="F118" s="34"/>
      <c r="G118" s="34"/>
      <c r="H118" s="34"/>
      <c r="I118" s="34"/>
      <c r="J118" s="34"/>
      <c r="K118" s="34"/>
      <c r="L118" s="34"/>
    </row>
    <row r="119" spans="5:12" ht="20.100000000000001" customHeight="1" x14ac:dyDescent="0.2">
      <c r="E119" s="34"/>
      <c r="F119" s="34"/>
      <c r="G119" s="34"/>
      <c r="H119" s="34"/>
      <c r="I119" s="34"/>
      <c r="J119" s="34"/>
      <c r="K119" s="34"/>
      <c r="L119" s="34"/>
    </row>
    <row r="120" spans="5:12" ht="20.100000000000001" customHeight="1" x14ac:dyDescent="0.2">
      <c r="E120" s="34"/>
      <c r="F120" s="34"/>
      <c r="G120" s="34"/>
      <c r="H120" s="34"/>
      <c r="I120" s="34"/>
      <c r="J120" s="34"/>
      <c r="K120" s="34"/>
      <c r="L120" s="34"/>
    </row>
    <row r="121" spans="5:12" ht="20.100000000000001" customHeight="1" x14ac:dyDescent="0.2">
      <c r="E121" s="34"/>
      <c r="F121" s="34"/>
      <c r="G121" s="34"/>
      <c r="H121" s="34"/>
      <c r="I121" s="34"/>
      <c r="J121" s="34"/>
      <c r="K121" s="34"/>
      <c r="L121" s="34"/>
    </row>
    <row r="122" spans="5:12" ht="20.100000000000001" customHeight="1" x14ac:dyDescent="0.2">
      <c r="E122" s="34"/>
      <c r="F122" s="34"/>
      <c r="G122" s="34"/>
      <c r="H122" s="34"/>
      <c r="I122" s="34"/>
      <c r="J122" s="34"/>
      <c r="K122" s="34"/>
      <c r="L122" s="34"/>
    </row>
    <row r="123" spans="5:12" ht="20.100000000000001" customHeight="1" x14ac:dyDescent="0.2">
      <c r="E123" s="34"/>
      <c r="F123" s="34"/>
      <c r="G123" s="34"/>
      <c r="H123" s="34"/>
      <c r="I123" s="34"/>
      <c r="J123" s="34"/>
      <c r="K123" s="34"/>
      <c r="L123" s="34"/>
    </row>
    <row r="124" spans="5:12" ht="20.100000000000001" customHeight="1" x14ac:dyDescent="0.2">
      <c r="E124" s="34"/>
      <c r="F124" s="34"/>
      <c r="G124" s="34"/>
      <c r="H124" s="34"/>
      <c r="I124" s="34"/>
      <c r="J124" s="34"/>
      <c r="K124" s="34"/>
      <c r="L124" s="34"/>
    </row>
    <row r="125" spans="5:12" ht="20.100000000000001" customHeight="1" x14ac:dyDescent="0.2">
      <c r="E125" s="34"/>
      <c r="F125" s="34"/>
      <c r="G125" s="34"/>
      <c r="H125" s="34"/>
      <c r="I125" s="34"/>
      <c r="J125" s="34"/>
      <c r="K125" s="34"/>
      <c r="L125" s="34"/>
    </row>
    <row r="126" spans="5:12" ht="20.100000000000001" customHeight="1" x14ac:dyDescent="0.2">
      <c r="E126" s="34"/>
      <c r="F126" s="34"/>
      <c r="G126" s="34"/>
      <c r="H126" s="34"/>
      <c r="I126" s="34"/>
      <c r="J126" s="34"/>
      <c r="K126" s="34"/>
      <c r="L126" s="34"/>
    </row>
    <row r="127" spans="5:12" ht="20.100000000000001" customHeight="1" x14ac:dyDescent="0.2">
      <c r="E127" s="34"/>
      <c r="F127" s="34"/>
      <c r="G127" s="34"/>
      <c r="H127" s="34"/>
      <c r="I127" s="34"/>
      <c r="J127" s="34"/>
      <c r="K127" s="34"/>
      <c r="L127" s="34"/>
    </row>
    <row r="128" spans="5:12" ht="20.100000000000001" customHeight="1" x14ac:dyDescent="0.2">
      <c r="E128" s="34"/>
      <c r="F128" s="34"/>
      <c r="G128" s="34"/>
      <c r="H128" s="34"/>
      <c r="I128" s="34"/>
      <c r="J128" s="34"/>
      <c r="K128" s="34"/>
      <c r="L128" s="34"/>
    </row>
    <row r="129" spans="5:12" ht="20.100000000000001" customHeight="1" x14ac:dyDescent="0.2">
      <c r="E129" s="34"/>
      <c r="F129" s="34"/>
      <c r="G129" s="34"/>
      <c r="H129" s="34"/>
      <c r="I129" s="34"/>
      <c r="J129" s="34"/>
      <c r="K129" s="34"/>
      <c r="L129" s="34"/>
    </row>
    <row r="130" spans="5:12" ht="20.100000000000001" customHeight="1" x14ac:dyDescent="0.2">
      <c r="E130" s="34"/>
      <c r="F130" s="34"/>
      <c r="G130" s="34"/>
      <c r="H130" s="34"/>
      <c r="I130" s="34"/>
      <c r="J130" s="34"/>
      <c r="K130" s="34"/>
      <c r="L130" s="34"/>
    </row>
    <row r="131" spans="5:12" ht="20.100000000000001" customHeight="1" x14ac:dyDescent="0.2">
      <c r="E131" s="34"/>
      <c r="F131" s="34"/>
      <c r="G131" s="34"/>
      <c r="H131" s="34"/>
      <c r="I131" s="34"/>
      <c r="J131" s="34"/>
      <c r="K131" s="34"/>
      <c r="L131" s="34"/>
    </row>
    <row r="132" spans="5:12" ht="20.100000000000001" customHeight="1" x14ac:dyDescent="0.2">
      <c r="E132" s="34"/>
      <c r="F132" s="34"/>
      <c r="G132" s="34"/>
      <c r="H132" s="34"/>
      <c r="I132" s="34"/>
      <c r="J132" s="34"/>
      <c r="K132" s="34"/>
      <c r="L132" s="34"/>
    </row>
    <row r="133" spans="5:12" ht="20.100000000000001" customHeight="1" x14ac:dyDescent="0.2">
      <c r="E133" s="34"/>
      <c r="F133" s="34"/>
      <c r="G133" s="34"/>
      <c r="H133" s="34"/>
      <c r="I133" s="34"/>
      <c r="J133" s="34"/>
      <c r="K133" s="34"/>
      <c r="L133" s="34"/>
    </row>
    <row r="134" spans="5:12" ht="20.100000000000001" customHeight="1" x14ac:dyDescent="0.2">
      <c r="E134" s="34"/>
      <c r="F134" s="34"/>
      <c r="G134" s="34"/>
      <c r="H134" s="34"/>
      <c r="I134" s="34"/>
      <c r="J134" s="34"/>
      <c r="K134" s="34"/>
      <c r="L134" s="34"/>
    </row>
    <row r="135" spans="5:12" ht="20.100000000000001" customHeight="1" x14ac:dyDescent="0.2">
      <c r="E135" s="34"/>
      <c r="F135" s="34"/>
      <c r="G135" s="34"/>
      <c r="H135" s="34"/>
      <c r="I135" s="34"/>
      <c r="J135" s="34"/>
      <c r="K135" s="34"/>
      <c r="L135" s="34"/>
    </row>
    <row r="136" spans="5:12" ht="20.100000000000001" customHeight="1" x14ac:dyDescent="0.2">
      <c r="E136" s="34"/>
      <c r="F136" s="34"/>
      <c r="G136" s="34"/>
      <c r="H136" s="34"/>
      <c r="I136" s="34"/>
      <c r="J136" s="34"/>
      <c r="K136" s="34"/>
      <c r="L136" s="34"/>
    </row>
    <row r="137" spans="5:12" ht="20.100000000000001" customHeight="1" x14ac:dyDescent="0.2">
      <c r="E137" s="34"/>
      <c r="F137" s="34"/>
      <c r="G137" s="34"/>
      <c r="H137" s="34"/>
      <c r="I137" s="34"/>
      <c r="J137" s="34"/>
      <c r="K137" s="34"/>
      <c r="L137" s="34"/>
    </row>
    <row r="138" spans="5:12" ht="20.100000000000001" customHeight="1" x14ac:dyDescent="0.2">
      <c r="E138" s="34"/>
      <c r="F138" s="34"/>
      <c r="G138" s="34"/>
      <c r="H138" s="34"/>
      <c r="I138" s="34"/>
      <c r="J138" s="34"/>
      <c r="K138" s="34"/>
      <c r="L138" s="34"/>
    </row>
    <row r="139" spans="5:12" ht="20.100000000000001" customHeight="1" x14ac:dyDescent="0.2">
      <c r="E139" s="34"/>
      <c r="F139" s="34"/>
      <c r="G139" s="34"/>
      <c r="H139" s="34"/>
      <c r="I139" s="34"/>
      <c r="J139" s="34"/>
      <c r="K139" s="34"/>
      <c r="L139" s="34"/>
    </row>
    <row r="140" spans="5:12" ht="20.100000000000001" customHeight="1" x14ac:dyDescent="0.2">
      <c r="E140" s="34"/>
      <c r="F140" s="34"/>
      <c r="G140" s="34"/>
      <c r="H140" s="34"/>
      <c r="I140" s="34"/>
      <c r="J140" s="34"/>
      <c r="K140" s="34"/>
      <c r="L140" s="34"/>
    </row>
    <row r="141" spans="5:12" ht="20.100000000000001" customHeight="1" x14ac:dyDescent="0.2">
      <c r="E141" s="34"/>
      <c r="F141" s="34"/>
      <c r="G141" s="34"/>
      <c r="H141" s="34"/>
      <c r="I141" s="34"/>
      <c r="J141" s="34"/>
      <c r="K141" s="34"/>
      <c r="L141" s="34"/>
    </row>
    <row r="142" spans="5:12" ht="20.100000000000001" customHeight="1" x14ac:dyDescent="0.2">
      <c r="E142" s="34"/>
      <c r="F142" s="34"/>
      <c r="G142" s="34"/>
      <c r="H142" s="34"/>
      <c r="I142" s="34"/>
      <c r="J142" s="34"/>
      <c r="K142" s="34"/>
      <c r="L142" s="34"/>
    </row>
    <row r="143" spans="5:12" ht="20.100000000000001" customHeight="1" x14ac:dyDescent="0.2">
      <c r="E143" s="34"/>
      <c r="F143" s="34"/>
      <c r="G143" s="34"/>
      <c r="H143" s="34"/>
      <c r="I143" s="34"/>
      <c r="J143" s="34"/>
      <c r="K143" s="34"/>
      <c r="L143" s="34"/>
    </row>
    <row r="144" spans="5:12" ht="20.100000000000001" customHeight="1" x14ac:dyDescent="0.2">
      <c r="E144" s="34"/>
      <c r="F144" s="34"/>
      <c r="G144" s="34"/>
      <c r="H144" s="34"/>
      <c r="I144" s="34"/>
      <c r="J144" s="34"/>
      <c r="K144" s="34"/>
      <c r="L144" s="34"/>
    </row>
    <row r="145" spans="5:12" ht="20.100000000000001" customHeight="1" x14ac:dyDescent="0.2">
      <c r="E145" s="34"/>
      <c r="F145" s="34"/>
      <c r="G145" s="34"/>
      <c r="H145" s="34"/>
      <c r="I145" s="34"/>
      <c r="J145" s="34"/>
      <c r="K145" s="34"/>
      <c r="L145" s="34"/>
    </row>
    <row r="146" spans="5:12" ht="20.100000000000001" customHeight="1" x14ac:dyDescent="0.2"/>
    <row r="147" spans="5:12" ht="20.100000000000001" customHeight="1" x14ac:dyDescent="0.2"/>
    <row r="148" spans="5:12" ht="20.100000000000001" customHeight="1" x14ac:dyDescent="0.2"/>
    <row r="149" spans="5:12" ht="20.100000000000001" customHeight="1" x14ac:dyDescent="0.2"/>
    <row r="150" spans="5:12" ht="20.100000000000001" customHeight="1" x14ac:dyDescent="0.2"/>
    <row r="151" spans="5:12" ht="20.100000000000001" customHeight="1" x14ac:dyDescent="0.2"/>
    <row r="152" spans="5:12" ht="20.100000000000001" customHeight="1" x14ac:dyDescent="0.2"/>
    <row r="153" spans="5:12" ht="20.100000000000001" customHeight="1" x14ac:dyDescent="0.2"/>
    <row r="154" spans="5:12" ht="20.100000000000001" customHeight="1" x14ac:dyDescent="0.2"/>
    <row r="155" spans="5:12" ht="20.100000000000001" customHeight="1" x14ac:dyDescent="0.2"/>
    <row r="156" spans="5:12" ht="20.100000000000001" customHeight="1" x14ac:dyDescent="0.2"/>
    <row r="157" spans="5:12" ht="20.100000000000001" customHeight="1" x14ac:dyDescent="0.2"/>
    <row r="158" spans="5:12" ht="20.100000000000001" customHeight="1" x14ac:dyDescent="0.2"/>
    <row r="159" spans="5:12" ht="20.100000000000001" customHeight="1" x14ac:dyDescent="0.2"/>
    <row r="160" spans="5:12" ht="20.100000000000001" customHeight="1" x14ac:dyDescent="0.2"/>
    <row r="161" ht="20.100000000000001" customHeight="1" x14ac:dyDescent="0.2"/>
    <row r="162" ht="20.100000000000001" customHeight="1" x14ac:dyDescent="0.2"/>
    <row r="163" ht="20.100000000000001" customHeight="1" x14ac:dyDescent="0.2"/>
    <row r="164" ht="20.100000000000001" customHeight="1" x14ac:dyDescent="0.2"/>
    <row r="165" ht="20.100000000000001" customHeight="1" x14ac:dyDescent="0.2"/>
    <row r="166" ht="20.100000000000001" customHeight="1" x14ac:dyDescent="0.2"/>
    <row r="167" ht="20.100000000000001" customHeight="1" x14ac:dyDescent="0.2"/>
    <row r="168" ht="20.100000000000001" customHeight="1" x14ac:dyDescent="0.2"/>
    <row r="169" ht="20.100000000000001" customHeight="1" x14ac:dyDescent="0.2"/>
    <row r="170" ht="20.100000000000001" customHeight="1" x14ac:dyDescent="0.2"/>
    <row r="171" ht="20.100000000000001" customHeight="1" x14ac:dyDescent="0.2"/>
    <row r="172" ht="20.100000000000001" customHeight="1" x14ac:dyDescent="0.2"/>
    <row r="173" ht="20.100000000000001" customHeight="1" x14ac:dyDescent="0.2"/>
    <row r="174" ht="20.100000000000001" customHeight="1" x14ac:dyDescent="0.2"/>
    <row r="175" ht="20.100000000000001" customHeight="1" x14ac:dyDescent="0.2"/>
    <row r="176" ht="20.100000000000001" customHeight="1" x14ac:dyDescent="0.2"/>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row r="186" ht="20.100000000000001" customHeight="1" x14ac:dyDescent="0.2"/>
    <row r="187" ht="20.100000000000001" customHeight="1" x14ac:dyDescent="0.2"/>
    <row r="188" ht="20.100000000000001" customHeight="1" x14ac:dyDescent="0.2"/>
    <row r="189" ht="20.100000000000001" customHeight="1" x14ac:dyDescent="0.2"/>
    <row r="190" ht="20.100000000000001" customHeight="1" x14ac:dyDescent="0.2"/>
    <row r="191" ht="20.100000000000001" customHeight="1" x14ac:dyDescent="0.2"/>
    <row r="19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59"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Props1.xml><?xml version="1.0" encoding="utf-8"?>
<ds:datastoreItem xmlns:ds="http://schemas.openxmlformats.org/officeDocument/2006/customXml" ds:itemID="{5B854CFB-4DB0-4261-BD82-FF8E1A0AF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D70E6461-1057-40BA-8CF9-333474F2C505}">
  <ds:schemaRefs>
    <ds:schemaRef ds:uri="http://schemas.openxmlformats.org/package/2006/metadata/core-properties"/>
    <ds:schemaRef ds:uri="http://purl.org/dc/elements/1.1/"/>
    <ds:schemaRef ds:uri="http://www.w3.org/XML/1998/namespace"/>
    <ds:schemaRef ds:uri="http://purl.org/dc/terms/"/>
    <ds:schemaRef ds:uri="http://purl.org/dc/dcmitype/"/>
    <ds:schemaRef ds:uri="http://schemas.microsoft.com/office/infopath/2007/PartnerControls"/>
    <ds:schemaRef ds:uri="http://schemas.microsoft.com/office/2006/documentManagement/types"/>
    <ds:schemaRef ds:uri="4a86159a-a369-412d-996c-ca8d8847d33a"/>
    <ds:schemaRef ds:uri="d6ac1c1d-99cf-4820-87b7-810e7763aa7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cp:lastPrinted>2024-09-03T23:41:08Z</cp:lastPrinted>
  <dcterms:created xsi:type="dcterms:W3CDTF">2020-07-21T23:18:09Z</dcterms:created>
  <dcterms:modified xsi:type="dcterms:W3CDTF">2024-11-08T01:49:01Z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