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P:\Projects\Ferris and Hopkins Road\Ferris Road\ITP's\Reviewed\"/>
    </mc:Choice>
  </mc:AlternateContent>
  <xr:revisionPtr revIDLastSave="0" documentId="13_ncr:1_{AA12D306-CCD8-4D6A-B839-1F69D6FC2030}"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Sheet1!$A$1:$N$40</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alcChain>
</file>

<file path=xl/sharedStrings.xml><?xml version="1.0" encoding="utf-8"?>
<sst xmlns="http://schemas.openxmlformats.org/spreadsheetml/2006/main" count="134" uniqueCount="96">
  <si>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</si>
  <si>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</si>
  <si>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</si>
  <si>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</si>
  <si>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</si>
  <si>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</si>
  <si>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</si>
  <si>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</si>
  <si>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</si>
  <si>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</si>
  <si>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</si>
  <si>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</si>
  <si>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</si>
  <si>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</si>
  <si>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</si>
  <si>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</si>
  <si>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</si>
  <si>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</si>
  <si>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</si>
  <si>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</si>
  <si>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</si>
  <si>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</si>
  <si>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</si>
  <si>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</si>
  <si>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</si>
  <si>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</si>
  <si>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</si>
  <si>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</si>
  <si>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Materials</t>
  </si>
  <si>
    <t>Concrete</t>
  </si>
  <si>
    <t>Document Review</t>
  </si>
  <si>
    <t>Each Mix</t>
  </si>
  <si>
    <t>HP</t>
  </si>
  <si>
    <t>SE/Site Supervisor</t>
  </si>
  <si>
    <t>Supplier Certificate of  Compliance</t>
  </si>
  <si>
    <t>Steel components including posts, mesh and fittings</t>
  </si>
  <si>
    <t>Document review
Visual and Measure</t>
  </si>
  <si>
    <t>All elements</t>
  </si>
  <si>
    <t>IP</t>
  </si>
  <si>
    <t>Pre-construction / Pre-installation Activities</t>
  </si>
  <si>
    <t>3.1</t>
  </si>
  <si>
    <t>Survey Set-out</t>
  </si>
  <si>
    <t xml:space="preserve">IFC Drawings
</t>
  </si>
  <si>
    <t>Visual and Measure</t>
  </si>
  <si>
    <t>Each element</t>
  </si>
  <si>
    <t>Surveyor
SE/PE</t>
  </si>
  <si>
    <t>This ITP</t>
  </si>
  <si>
    <t>Construction / Installation Activities</t>
  </si>
  <si>
    <t>4.1</t>
  </si>
  <si>
    <t>Excavation works</t>
  </si>
  <si>
    <t xml:space="preserve">IFC Drawings
</t>
  </si>
  <si>
    <t>Visual</t>
  </si>
  <si>
    <t>Each fence footing</t>
  </si>
  <si>
    <t>4.2</t>
  </si>
  <si>
    <t>Ground Conditions</t>
  </si>
  <si>
    <t>Each post</t>
  </si>
  <si>
    <t>Measure</t>
  </si>
  <si>
    <t>Each footing</t>
  </si>
  <si>
    <t>This ITP
Concrete Dockets</t>
  </si>
  <si>
    <t>IFC Drawings</t>
  </si>
  <si>
    <t>4.5</t>
  </si>
  <si>
    <t>Fence Post Installation - Non-sleeved</t>
  </si>
  <si>
    <t>DN80 MS Pipe (88.9 X 4CHS) to be installed with min. 80mm cover.</t>
  </si>
  <si>
    <t xml:space="preserve">Chain Wire Mesh Installation </t>
  </si>
  <si>
    <t>Post-construction / Post-installation Activities</t>
  </si>
  <si>
    <t>5.1</t>
  </si>
  <si>
    <t>Each lot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</si>
  <si>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</si>
  <si>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</si>
  <si>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</si>
  <si>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Survey to set out the following but not limited to: existing services, and fence start and end points.
Offset checked against the running edge prior to installation of posts.</t>
  </si>
  <si>
    <t>Excavation completed by auger outside of service working limits.
Follow asset owners guidelines for work around their service.</t>
  </si>
  <si>
    <t>All post foundations to be inspected by the site team prior to installing the posts. All foundations are to be free of water and loose material. 
If the ground material on site does not meet the design assumptions, the Geotechnical Engineer shall be notified to determine if design change is required.</t>
  </si>
  <si>
    <t>Fence Footing</t>
  </si>
  <si>
    <t>4.3</t>
  </si>
  <si>
    <t>4.4</t>
  </si>
  <si>
    <t>As-Built Survey</t>
  </si>
  <si>
    <t>Posts are to be checked for verticality and ensure spacings do not exceed standards.</t>
  </si>
  <si>
    <t>Non-conformance Report (NCR) Closure</t>
  </si>
  <si>
    <t>MRPA Quality Management Plan</t>
  </si>
  <si>
    <t>Ensure that any NCRs pertaining to the lot / element / Work area that this ITP covers, have been closed.</t>
  </si>
  <si>
    <t>Once, prior to closure of this lot / element / Work area</t>
  </si>
  <si>
    <t>HP*</t>
  </si>
  <si>
    <t>SE/PE/SPE</t>
  </si>
  <si>
    <t>Pradeep Talasila</t>
  </si>
  <si>
    <t>Kamel Alshobaki</t>
  </si>
  <si>
    <t>ITP for Ferris Rd</t>
  </si>
  <si>
    <t>Inspection &amp; Test Plan - Permanent chain mesh Fencing</t>
  </si>
  <si>
    <t>IFC Drawings
AS1725.5</t>
  </si>
  <si>
    <t xml:space="preserve">Min 20 MPa concrete to be used as per IFC drawings &amp; Vicroads SD3131.
</t>
  </si>
  <si>
    <t xml:space="preserve">All Steel must comply with Australian Standards.
Steel section sizes must be checked on site.
Steel posts to be CHS with a medium grade. </t>
  </si>
  <si>
    <r>
      <t xml:space="preserve">Footing dimensions for intermediate post is 600mm deep x 250mm diameter and for Intermediate Strainer post  is 750mm deep x 250mm diameter. Corner and Ebd post is 900mm deep x 300mm diameter. Gate post with 1.0m - 1.2m Leaf size is 900mm deep x 300mm, Gate post with 1.3m - 3.6m Leaf size is 1000mm deep x 300mm diameter and Gate post with 3.7m - 4.8m leaf size is 1100mm deep x 400mm diameter.
</t>
    </r>
    <r>
      <rPr>
        <sz val="8"/>
        <color rgb="FFFF0000"/>
        <rFont val="Arial"/>
        <family val="2"/>
      </rPr>
      <t>25 MPa concrete with min. 80mm cover when cast against</t>
    </r>
    <r>
      <rPr>
        <sz val="8"/>
        <rFont val="Arial"/>
        <family val="2"/>
      </rPr>
      <t xml:space="preserve"> ground. Concrete sampled as per VicRoads Table 610.161 (1 sample taken for 0-10m3). Slump test to be performed for each sample, and three cylinders for testing of compressive strength taken for each sample.</t>
    </r>
  </si>
  <si>
    <r>
      <t xml:space="preserve">Chain-wire mesh 1800x50x3.15 to be fixed to fence post with cable ties in accordance with manufacturers specifications.
</t>
    </r>
    <r>
      <rPr>
        <sz val="8"/>
        <color rgb="FFFF0000"/>
        <rFont val="Arial"/>
        <family val="2"/>
      </rPr>
      <t>Chain shall be tightened and securely fastened to posts at max. 400 crs and tension wires at max. 500 intervals with 2.5 dia. galv. tire wire or clips.</t>
    </r>
  </si>
  <si>
    <t xml:space="preserve">IFC Drawings
AS1725.5
Vic Roads SD 3131
</t>
  </si>
  <si>
    <t>259-CIV</t>
  </si>
  <si>
    <t>Westkon Permanent chain mesh Fencing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</si>
</sst>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7" fillId="0" borderId="0" xfId="0" applyFont="1"/>
    <xf numFmtId="0" fontId="8" fillId="0" borderId="1" xfId="0" applyFont="1" applyBorder="1" applyAlignment="1">
      <alignment horizontal="left" vertical="top" wrapText="1"/>
    </xf>
    <xf numFmtId="0" fontId="4" fillId="0" borderId="1" xfId="0" applyFont="1" applyBorder="1" applyAlignment="1">
      <alignment horizontal="left" vertical="top"/>
    </xf>
    <xf numFmtId="0" fontId="7" fillId="0" borderId="7" xfId="0" applyFont="1" applyBorder="1" applyAlignment="1">
      <alignment wrapText="1"/>
    </xf>
    <xf numFmtId="0" fontId="7" fillId="0" borderId="0" xfId="0" applyFont="1" applyAlignment="1">
      <alignment wrapText="1"/>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7" xfId="0" applyFont="1" applyBorder="1" applyAlignment="1">
      <alignment horizontal="left" wrapText="1"/>
    </xf>
    <xf numFmtId="0" fontId="7" fillId="0" borderId="0" xfId="0" applyFont="1" applyAlignment="1">
      <alignment horizontal="left"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3" borderId="1" xfId="0" applyFont="1" applyFill="1" applyBorder="1" applyAlignment="1">
      <alignment horizontal="left" vertical="center"/>
    </xf>
    <xf numFmtId="0" fontId="7" fillId="0" borderId="7" xfId="0" applyFont="1" applyBorder="1" applyAlignment="1">
      <alignment horizontal="left"/>
    </xf>
    <xf numFmtId="0" fontId="7" fillId="0" borderId="0" xfId="0" applyFont="1" applyAlignment="1">
      <alignment horizontal="left"/>
    </xf>
    <xf numFmtId="0" fontId="4" fillId="0" borderId="1" xfId="0" applyFont="1" applyBorder="1" applyAlignment="1">
      <alignment horizontal="center" vertical="center" wrapText="1"/>
    </xf>
    <xf numFmtId="0" fontId="6"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0"/>
  <sheetViews>
    <sheetView tabSelected="1" zoomScale="130" zoomScaleNormal="130" zoomScaleSheetLayoutView="100" workbookViewId="0">
      <selection activeCell="C4" sqref="C4:D4"/>
    </sheetView>
  </sheetViews>
  <sheetFormatPr defaultColWidth="9.140625" defaultRowHeight="14.25" x14ac:dyDescent="0.2"/>
  <cols>
    <col min="1" max="1" width="5.7109375" style="2" customWidth="1"/>
    <col min="2" max="2" width="33.85546875" style="2" customWidth="1"/>
    <col min="3" max="3" width="18.5703125" style="2" customWidth="1"/>
    <col min="4" max="4" width="45" style="2" customWidth="1"/>
    <col min="5" max="5" width="11.85546875" style="2" customWidth="1"/>
    <col min="6" max="10" width="10.7109375" style="2" customWidth="1"/>
    <col min="11" max="16384" width="9.140625" style="2"/>
  </cols>
  <sheetData>
    <row r="1" spans="1:18" ht="15" x14ac:dyDescent="0.25">
      <c r="A1" s="10" t="s">
        <v>0</v>
      </c>
    </row>
    <row r="2" spans="1:18" ht="15" x14ac:dyDescent="0.25">
      <c r="A2" s="11" t="s">
        <v>1</v>
      </c>
      <c r="B2" s="12"/>
      <c r="C2" s="43" t="str">
        <f>"ITP-"&amp;C4&amp;"-"&amp;C3</f>
        <v>ITP-259-CIV-Westkon Permanent chain mesh Fencing</v>
      </c>
      <c r="D2" s="44"/>
    </row>
    <row r="3" spans="1:18" ht="15" x14ac:dyDescent="0.25">
      <c r="A3" s="11" t="s">
        <v>2</v>
      </c>
      <c r="B3" s="12"/>
      <c r="C3" s="43" t="s">
        <v>95</v>
      </c>
      <c r="D3" s="44"/>
    </row>
    <row r="4" spans="1:18" ht="15" x14ac:dyDescent="0.25">
      <c r="A4" s="11" t="s">
        <v>3</v>
      </c>
      <c r="B4" s="12"/>
      <c r="C4" s="43" t="s">
        <v>94</v>
      </c>
      <c r="D4" s="44"/>
    </row>
    <row r="5" spans="1:18" ht="15" x14ac:dyDescent="0.25">
      <c r="A5" s="11" t="s">
        <v>4</v>
      </c>
      <c r="B5" s="12"/>
      <c r="C5" s="43">
        <v>0</v>
      </c>
      <c r="D5" s="44"/>
    </row>
    <row r="6" spans="1:18" ht="15" x14ac:dyDescent="0.25">
      <c r="A6" s="11" t="s">
        <v>5</v>
      </c>
      <c r="B6" s="12"/>
      <c r="C6" s="61">
        <v>45776</v>
      </c>
      <c r="D6" s="62"/>
    </row>
    <row r="7" spans="1:18" ht="15" x14ac:dyDescent="0.25">
      <c r="A7" s="11" t="s">
        <v>6</v>
      </c>
      <c r="B7" s="12"/>
      <c r="C7" s="43" t="s">
        <v>85</v>
      </c>
      <c r="D7" s="44"/>
    </row>
    <row r="8" spans="1:18" ht="15" x14ac:dyDescent="0.25">
      <c r="A8" s="11" t="s">
        <v>7</v>
      </c>
      <c r="B8" s="12"/>
      <c r="C8" s="43" t="s">
        <v>84</v>
      </c>
      <c r="D8" s="44"/>
    </row>
    <row r="9" spans="1:18" ht="15" x14ac:dyDescent="0.25">
      <c r="A9" s="11" t="s">
        <v>8</v>
      </c>
      <c r="B9" s="12"/>
      <c r="C9" s="43" t="s">
        <v>86</v>
      </c>
      <c r="D9" s="44"/>
    </row>
    <row r="11" spans="1:18" ht="24" customHeight="1" x14ac:dyDescent="0.2">
      <c r="A11" s="8"/>
      <c r="B11" s="9"/>
      <c r="C11" s="9"/>
      <c r="D11" s="45" t="s">
        <v>87</v>
      </c>
      <c r="E11" s="46"/>
      <c r="F11" s="46"/>
      <c r="G11" s="46"/>
      <c r="H11" s="46"/>
      <c r="I11" s="46"/>
      <c r="J11" s="46"/>
      <c r="K11" s="47"/>
    </row>
    <row r="12" spans="1:18" x14ac:dyDescent="0.2">
      <c r="A12" s="3"/>
      <c r="D12" s="19"/>
      <c r="E12" s="51"/>
      <c r="F12" s="51"/>
      <c r="G12" s="51"/>
      <c r="H12" s="51"/>
      <c r="I12" s="52"/>
      <c r="J12" s="20" t="s">
        <v>9</v>
      </c>
      <c r="K12" s="21">
        <v>0</v>
      </c>
      <c r="O12" s="1"/>
      <c r="P12" s="1"/>
      <c r="Q12" s="1"/>
      <c r="R12" s="1"/>
    </row>
    <row r="13" spans="1:18" x14ac:dyDescent="0.2">
      <c r="A13" s="3"/>
      <c r="D13" s="55"/>
      <c r="E13" s="56"/>
      <c r="F13" s="56"/>
      <c r="G13" s="56"/>
      <c r="H13" s="56"/>
      <c r="I13" s="57"/>
      <c r="J13" s="14" t="s">
        <v>10</v>
      </c>
      <c r="K13" s="32">
        <f>C6</f>
        <v>45776</v>
      </c>
    </row>
    <row r="14" spans="1:18" x14ac:dyDescent="0.2">
      <c r="A14" s="3"/>
      <c r="D14" s="58"/>
      <c r="E14" s="59"/>
      <c r="F14" s="59"/>
      <c r="G14" s="59"/>
      <c r="H14" s="59"/>
      <c r="I14" s="60"/>
      <c r="J14" s="16"/>
      <c r="K14" s="16"/>
      <c r="O14" s="1"/>
      <c r="P14" s="1"/>
      <c r="Q14" s="1"/>
      <c r="R14" s="1"/>
    </row>
    <row r="15" spans="1:18" ht="14.25" customHeight="1" x14ac:dyDescent="0.2">
      <c r="A15" s="48"/>
      <c r="B15" s="49"/>
      <c r="C15" s="49"/>
      <c r="D15" s="22"/>
      <c r="E15" s="53"/>
      <c r="F15" s="53"/>
      <c r="G15" s="53"/>
      <c r="H15" s="53"/>
      <c r="I15" s="54"/>
      <c r="J15" s="15"/>
      <c r="K15" s="15"/>
      <c r="O15" s="1"/>
      <c r="P15" s="1"/>
      <c r="Q15" s="1"/>
      <c r="R15" s="1"/>
    </row>
    <row r="16" spans="1:18" ht="18.75" customHeight="1" x14ac:dyDescent="0.2">
      <c r="A16" s="29" t="s">
        <v>11</v>
      </c>
      <c r="B16" s="30"/>
      <c r="C16" s="12"/>
      <c r="D16" s="31"/>
      <c r="E16" s="31"/>
      <c r="F16" s="31"/>
      <c r="G16" s="31"/>
      <c r="H16" s="31"/>
      <c r="I16" s="31"/>
      <c r="J16" s="31"/>
      <c r="K16" s="12"/>
      <c r="Q16" s="1"/>
      <c r="R16" s="1"/>
    </row>
    <row r="17" spans="1:19" ht="14.25" customHeight="1" x14ac:dyDescent="0.2">
      <c r="A17" s="50" t="s">
        <v>12</v>
      </c>
      <c r="B17" s="50" t="s">
        <v>13</v>
      </c>
      <c r="C17" s="50" t="s">
        <v>14</v>
      </c>
      <c r="D17" s="50" t="s">
        <v>15</v>
      </c>
      <c r="E17" s="50" t="s">
        <v>16</v>
      </c>
      <c r="F17" s="50"/>
      <c r="G17" s="50"/>
      <c r="H17" s="50" t="s">
        <v>17</v>
      </c>
      <c r="I17" s="50" t="s">
        <v>18</v>
      </c>
      <c r="J17" s="71" t="s">
        <v>19</v>
      </c>
      <c r="K17" s="50" t="s">
        <v>20</v>
      </c>
      <c r="R17" s="1"/>
      <c r="S17" s="1"/>
    </row>
    <row r="18" spans="1:19" x14ac:dyDescent="0.2">
      <c r="A18" s="50"/>
      <c r="B18" s="50"/>
      <c r="C18" s="50"/>
      <c r="D18" s="50"/>
      <c r="E18" s="42" t="s">
        <v>21</v>
      </c>
      <c r="F18" s="42" t="s">
        <v>22</v>
      </c>
      <c r="G18" s="42" t="s">
        <v>23</v>
      </c>
      <c r="H18" s="50"/>
      <c r="I18" s="50"/>
      <c r="J18" s="71"/>
      <c r="K18" s="50"/>
      <c r="R18" s="1"/>
      <c r="S18" s="1"/>
    </row>
    <row r="19" spans="1:19" x14ac:dyDescent="0.2">
      <c r="A19" s="17">
        <v>1</v>
      </c>
      <c r="B19" s="68" t="s">
        <v>24</v>
      </c>
      <c r="C19" s="68"/>
      <c r="D19" s="68"/>
      <c r="E19" s="68"/>
      <c r="F19" s="68"/>
      <c r="G19" s="68"/>
      <c r="H19" s="68"/>
      <c r="I19" s="68"/>
      <c r="J19" s="68"/>
      <c r="K19" s="68"/>
    </row>
    <row r="20" spans="1:19" ht="45" x14ac:dyDescent="0.2">
      <c r="A20" s="18">
        <v>1.1000000000000001</v>
      </c>
      <c r="B20" s="6" t="s">
        <v>25</v>
      </c>
      <c r="C20" s="38" t="s">
        <v>93</v>
      </c>
      <c r="D20" s="4" t="s">
        <v>26</v>
      </c>
      <c r="E20" s="4" t="s">
        <v>26</v>
      </c>
      <c r="F20" s="4" t="s">
        <v>26</v>
      </c>
      <c r="G20" s="4" t="s">
        <v>26</v>
      </c>
      <c r="H20" s="4" t="s">
        <v>26</v>
      </c>
      <c r="I20" s="4" t="s">
        <v>26</v>
      </c>
      <c r="J20" s="4" t="s">
        <v>27</v>
      </c>
      <c r="K20" s="4" t="s">
        <v>26</v>
      </c>
    </row>
    <row r="21" spans="1:19" x14ac:dyDescent="0.2">
      <c r="A21" s="17">
        <v>2</v>
      </c>
      <c r="B21" s="68" t="s">
        <v>28</v>
      </c>
      <c r="C21" s="68"/>
      <c r="D21" s="68"/>
      <c r="E21" s="68"/>
      <c r="F21" s="68"/>
      <c r="G21" s="68"/>
      <c r="H21" s="68"/>
      <c r="I21" s="68"/>
      <c r="J21" s="68"/>
      <c r="K21" s="68"/>
    </row>
    <row r="22" spans="1:19" ht="45" x14ac:dyDescent="0.2">
      <c r="A22" s="18">
        <v>2.1</v>
      </c>
      <c r="B22" s="33" t="s">
        <v>29</v>
      </c>
      <c r="C22" s="35" t="s">
        <v>50</v>
      </c>
      <c r="D22" s="35" t="s">
        <v>89</v>
      </c>
      <c r="E22" s="34" t="s">
        <v>30</v>
      </c>
      <c r="F22" s="34" t="s">
        <v>31</v>
      </c>
      <c r="G22" s="36" t="s">
        <v>32</v>
      </c>
      <c r="H22" s="34" t="s">
        <v>33</v>
      </c>
      <c r="I22" s="34"/>
      <c r="J22" s="13"/>
      <c r="K22" s="13"/>
      <c r="L22" s="63"/>
      <c r="M22" s="64"/>
      <c r="N22" s="64"/>
    </row>
    <row r="23" spans="1:19" ht="56.25" x14ac:dyDescent="0.2">
      <c r="A23" s="18">
        <v>2.2000000000000002</v>
      </c>
      <c r="B23" s="7" t="s">
        <v>35</v>
      </c>
      <c r="C23" s="38" t="s">
        <v>88</v>
      </c>
      <c r="D23" s="38" t="s">
        <v>90</v>
      </c>
      <c r="E23" s="4" t="s">
        <v>36</v>
      </c>
      <c r="F23" s="4" t="s">
        <v>37</v>
      </c>
      <c r="G23" s="5" t="s">
        <v>38</v>
      </c>
      <c r="H23" s="34" t="s">
        <v>33</v>
      </c>
      <c r="I23" s="34" t="s">
        <v>34</v>
      </c>
      <c r="J23" s="5"/>
      <c r="K23" s="5"/>
      <c r="L23" s="37"/>
    </row>
    <row r="24" spans="1:19" x14ac:dyDescent="0.2">
      <c r="A24" s="17">
        <v>3</v>
      </c>
      <c r="B24" s="68" t="s">
        <v>39</v>
      </c>
      <c r="C24" s="68"/>
      <c r="D24" s="68"/>
      <c r="E24" s="68"/>
      <c r="F24" s="68"/>
      <c r="G24" s="68"/>
      <c r="H24" s="68"/>
      <c r="I24" s="68"/>
      <c r="J24" s="68"/>
      <c r="K24" s="68"/>
    </row>
    <row r="25" spans="1:19" ht="56.25" x14ac:dyDescent="0.2">
      <c r="A25" s="18" t="s">
        <v>40</v>
      </c>
      <c r="B25" s="33" t="s">
        <v>41</v>
      </c>
      <c r="C25" s="35" t="s">
        <v>42</v>
      </c>
      <c r="D25" s="35" t="s">
        <v>70</v>
      </c>
      <c r="E25" s="34" t="s">
        <v>43</v>
      </c>
      <c r="F25" s="34" t="s">
        <v>44</v>
      </c>
      <c r="G25" s="36" t="s">
        <v>38</v>
      </c>
      <c r="H25" s="34" t="s">
        <v>45</v>
      </c>
      <c r="I25" s="34" t="s">
        <v>46</v>
      </c>
      <c r="J25" s="36"/>
      <c r="K25" s="5"/>
    </row>
    <row r="26" spans="1:19" x14ac:dyDescent="0.2">
      <c r="A26" s="17">
        <v>4</v>
      </c>
      <c r="B26" s="68" t="s">
        <v>47</v>
      </c>
      <c r="C26" s="68"/>
      <c r="D26" s="68"/>
      <c r="E26" s="68"/>
      <c r="F26" s="68"/>
      <c r="G26" s="68"/>
      <c r="H26" s="68"/>
      <c r="I26" s="68"/>
      <c r="J26" s="68"/>
      <c r="K26" s="68"/>
    </row>
    <row r="27" spans="1:19" ht="45" x14ac:dyDescent="0.2">
      <c r="A27" s="18" t="s">
        <v>48</v>
      </c>
      <c r="B27" s="38" t="s">
        <v>49</v>
      </c>
      <c r="C27" s="38" t="s">
        <v>50</v>
      </c>
      <c r="D27" s="38" t="s">
        <v>71</v>
      </c>
      <c r="E27" s="34" t="s">
        <v>51</v>
      </c>
      <c r="F27" s="34" t="s">
        <v>52</v>
      </c>
      <c r="G27" s="36" t="s">
        <v>38</v>
      </c>
      <c r="H27" s="34" t="s">
        <v>33</v>
      </c>
      <c r="I27" s="34" t="s">
        <v>46</v>
      </c>
      <c r="J27" s="5"/>
      <c r="K27" s="5"/>
    </row>
    <row r="28" spans="1:19" ht="89.25" customHeight="1" x14ac:dyDescent="0.2">
      <c r="A28" s="18" t="s">
        <v>53</v>
      </c>
      <c r="B28" s="38" t="s">
        <v>54</v>
      </c>
      <c r="C28" s="38" t="s">
        <v>42</v>
      </c>
      <c r="D28" s="38" t="s">
        <v>72</v>
      </c>
      <c r="E28" s="34" t="s">
        <v>51</v>
      </c>
      <c r="F28" s="34" t="s">
        <v>55</v>
      </c>
      <c r="G28" s="36" t="s">
        <v>38</v>
      </c>
      <c r="H28" s="34" t="s">
        <v>33</v>
      </c>
      <c r="I28" s="34" t="s">
        <v>46</v>
      </c>
      <c r="J28" s="5"/>
      <c r="K28" s="5"/>
    </row>
    <row r="29" spans="1:19" ht="146.25" x14ac:dyDescent="0.2">
      <c r="A29" s="18" t="s">
        <v>74</v>
      </c>
      <c r="B29" s="38" t="s">
        <v>73</v>
      </c>
      <c r="C29" s="38" t="s">
        <v>42</v>
      </c>
      <c r="D29" s="38" t="s">
        <v>91</v>
      </c>
      <c r="E29" s="34" t="s">
        <v>56</v>
      </c>
      <c r="F29" s="4" t="s">
        <v>57</v>
      </c>
      <c r="G29" s="5" t="s">
        <v>38</v>
      </c>
      <c r="H29" s="34" t="s">
        <v>33</v>
      </c>
      <c r="I29" s="34" t="s">
        <v>58</v>
      </c>
      <c r="J29" s="5"/>
      <c r="K29" s="5"/>
      <c r="L29" s="40"/>
      <c r="M29" s="41"/>
      <c r="N29" s="41"/>
    </row>
    <row r="30" spans="1:19" ht="22.5" x14ac:dyDescent="0.2">
      <c r="A30" s="18" t="s">
        <v>75</v>
      </c>
      <c r="B30" s="38" t="s">
        <v>61</v>
      </c>
      <c r="C30" s="38" t="s">
        <v>59</v>
      </c>
      <c r="D30" s="72" t="s">
        <v>62</v>
      </c>
      <c r="E30" s="34" t="s">
        <v>56</v>
      </c>
      <c r="F30" s="34" t="s">
        <v>55</v>
      </c>
      <c r="G30" s="36" t="s">
        <v>38</v>
      </c>
      <c r="H30" s="34" t="s">
        <v>33</v>
      </c>
      <c r="I30" s="34" t="s">
        <v>46</v>
      </c>
      <c r="J30" s="5"/>
      <c r="K30" s="5"/>
    </row>
    <row r="31" spans="1:19" ht="67.5" x14ac:dyDescent="0.2">
      <c r="A31" s="18" t="s">
        <v>60</v>
      </c>
      <c r="B31" s="38" t="s">
        <v>63</v>
      </c>
      <c r="C31" s="38" t="s">
        <v>59</v>
      </c>
      <c r="D31" s="38" t="s">
        <v>92</v>
      </c>
      <c r="E31" s="34" t="s">
        <v>51</v>
      </c>
      <c r="F31" s="34" t="s">
        <v>44</v>
      </c>
      <c r="G31" s="36" t="s">
        <v>38</v>
      </c>
      <c r="H31" s="34" t="s">
        <v>33</v>
      </c>
      <c r="I31" s="34" t="s">
        <v>46</v>
      </c>
      <c r="J31" s="5"/>
      <c r="K31" s="5"/>
    </row>
    <row r="32" spans="1:19" x14ac:dyDescent="0.2">
      <c r="A32" s="17">
        <v>5</v>
      </c>
      <c r="B32" s="68" t="s">
        <v>64</v>
      </c>
      <c r="C32" s="68"/>
      <c r="D32" s="68"/>
      <c r="E32" s="68"/>
      <c r="F32" s="68"/>
      <c r="G32" s="68"/>
      <c r="H32" s="68"/>
      <c r="I32" s="68"/>
      <c r="J32" s="68"/>
      <c r="K32" s="68"/>
    </row>
    <row r="33" spans="1:14" ht="22.5" x14ac:dyDescent="0.2">
      <c r="A33" s="18" t="s">
        <v>65</v>
      </c>
      <c r="B33" s="39" t="s">
        <v>76</v>
      </c>
      <c r="C33" s="7" t="s">
        <v>59</v>
      </c>
      <c r="D33" s="7" t="s">
        <v>77</v>
      </c>
      <c r="E33" s="4" t="s">
        <v>56</v>
      </c>
      <c r="F33" s="4" t="s">
        <v>66</v>
      </c>
      <c r="G33" s="5" t="s">
        <v>38</v>
      </c>
      <c r="H33" s="4" t="s">
        <v>33</v>
      </c>
      <c r="I33" s="4" t="s">
        <v>46</v>
      </c>
      <c r="J33" s="5"/>
      <c r="K33" s="5"/>
      <c r="L33" s="69"/>
      <c r="M33" s="70"/>
      <c r="N33" s="70"/>
    </row>
    <row r="34" spans="1:14" ht="56.25" x14ac:dyDescent="0.2">
      <c r="A34" s="18">
        <v>5.2</v>
      </c>
      <c r="B34" s="7" t="s">
        <v>78</v>
      </c>
      <c r="C34" s="4" t="s">
        <v>79</v>
      </c>
      <c r="D34" s="7" t="s">
        <v>80</v>
      </c>
      <c r="E34" s="4" t="s">
        <v>30</v>
      </c>
      <c r="F34" s="4" t="s">
        <v>81</v>
      </c>
      <c r="G34" s="5" t="s">
        <v>82</v>
      </c>
      <c r="H34" s="5" t="s">
        <v>83</v>
      </c>
      <c r="I34" s="4" t="s">
        <v>46</v>
      </c>
      <c r="J34" s="4"/>
      <c r="K34" s="4"/>
    </row>
    <row r="35" spans="1:14" x14ac:dyDescent="0.2">
      <c r="A35" s="18"/>
      <c r="B35" s="6"/>
      <c r="C35" s="4"/>
      <c r="D35" s="7"/>
      <c r="E35" s="4"/>
      <c r="F35" s="4"/>
      <c r="G35" s="5"/>
      <c r="H35" s="5"/>
      <c r="I35" s="4"/>
      <c r="J35" s="5"/>
      <c r="K35" s="5"/>
    </row>
    <row r="36" spans="1:14" x14ac:dyDescent="0.2">
      <c r="A36" s="18"/>
      <c r="B36" s="6"/>
      <c r="C36" s="4"/>
      <c r="D36" s="7"/>
      <c r="E36" s="4"/>
      <c r="F36" s="4"/>
      <c r="G36" s="5"/>
      <c r="H36" s="5"/>
      <c r="I36" s="4"/>
      <c r="J36" s="5"/>
      <c r="K36" s="5"/>
    </row>
    <row r="37" spans="1:14" x14ac:dyDescent="0.2">
      <c r="A37" s="23"/>
      <c r="B37" s="65" t="s">
        <v>67</v>
      </c>
      <c r="C37" s="65"/>
      <c r="D37" s="65"/>
      <c r="E37" s="65"/>
      <c r="F37" s="65"/>
      <c r="G37" s="65"/>
      <c r="H37" s="65"/>
      <c r="I37" s="65"/>
      <c r="J37" s="65"/>
      <c r="K37" s="65"/>
    </row>
    <row r="38" spans="1:14" ht="14.25" customHeight="1" x14ac:dyDescent="0.2">
      <c r="A38" s="24"/>
      <c r="B38" s="66" t="s">
        <v>68</v>
      </c>
      <c r="C38" s="66"/>
      <c r="D38" s="66"/>
      <c r="E38" s="66"/>
      <c r="F38" s="66"/>
      <c r="G38" s="66"/>
      <c r="H38" s="66"/>
      <c r="I38" s="66"/>
      <c r="J38" s="66"/>
      <c r="K38" s="67"/>
    </row>
    <row r="39" spans="1:14" x14ac:dyDescent="0.2">
      <c r="A39" s="24"/>
      <c r="B39" s="66"/>
      <c r="C39" s="66"/>
      <c r="D39" s="66"/>
      <c r="E39" s="66"/>
      <c r="F39" s="66"/>
      <c r="G39" s="66"/>
      <c r="H39" s="66"/>
      <c r="I39" s="66"/>
      <c r="J39" s="66"/>
      <c r="K39" s="67"/>
    </row>
    <row r="40" spans="1:14" ht="21" customHeight="1" x14ac:dyDescent="0.2">
      <c r="A40" s="25"/>
      <c r="B40" s="26" t="s">
        <v>69</v>
      </c>
      <c r="C40" s="27"/>
      <c r="D40" s="27"/>
      <c r="E40" s="27"/>
      <c r="F40" s="27"/>
      <c r="G40" s="27"/>
      <c r="H40" s="27"/>
      <c r="I40" s="27"/>
      <c r="J40" s="27"/>
      <c r="K40" s="28"/>
    </row>
  </sheetData>
  <mergeCells count="32">
    <mergeCell ref="L22:N22"/>
    <mergeCell ref="B37:K37"/>
    <mergeCell ref="I17:I18"/>
    <mergeCell ref="H17:H18"/>
    <mergeCell ref="B38:K39"/>
    <mergeCell ref="B21:K21"/>
    <mergeCell ref="B32:K32"/>
    <mergeCell ref="B26:K26"/>
    <mergeCell ref="B24:K24"/>
    <mergeCell ref="L33:N33"/>
    <mergeCell ref="B19:K19"/>
    <mergeCell ref="J17:J18"/>
    <mergeCell ref="E17:G17"/>
    <mergeCell ref="D17:D18"/>
    <mergeCell ref="C17:C18"/>
    <mergeCell ref="B17:B18"/>
    <mergeCell ref="C3:D3"/>
    <mergeCell ref="C2:D2"/>
    <mergeCell ref="C8:D8"/>
    <mergeCell ref="C7:D7"/>
    <mergeCell ref="C6:D6"/>
    <mergeCell ref="C5:D5"/>
    <mergeCell ref="C4:D4"/>
    <mergeCell ref="C9:D9"/>
    <mergeCell ref="D11:K11"/>
    <mergeCell ref="A15:C15"/>
    <mergeCell ref="A17:A18"/>
    <mergeCell ref="K17:K18"/>
    <mergeCell ref="E12:I12"/>
    <mergeCell ref="E15:I15"/>
    <mergeCell ref="D13:I13"/>
    <mergeCell ref="D14:I14"/>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5" max="1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8aefd74c-d14b-451e-bb38-cf3a729b3efa">MRPA-1160097302-145637</_dlc_DocId>
    <_dlc_DocIdUrl xmlns="8aefd74c-d14b-451e-bb38-cf3a729b3efa">
      <Url>https://fultonhogan.sharepoint.com/teams/PD05433/_layouts/15/DocIdRedir.aspx?ID=MRPA-1160097302-145637</Url>
      <Description>MRPA-1160097302-145637</Description>
    </_dlc_DocIdUrl>
    <SharedWithUsers xmlns="8aefd74c-d14b-451e-bb38-cf3a729b3efa">
      <UserInfo>
        <DisplayName/>
        <AccountId xsi:nil="true"/>
        <AccountType/>
      </UserInfo>
    </SharedWithUsers>
    <_dlc_DocIdPersistId xmlns="8aefd74c-d14b-451e-bb38-cf3a729b3efa">false</_dlc_DocIdPersistId>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1" ma:contentTypeDescription="Create a new document." ma:contentTypeScope="" ma:versionID="d45ac6225bad5b3bdf23af07200d9e34">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db3759b29b05285bfb4dce05f4f594a2"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sharepoint/v3"/>
    <ds:schemaRef ds:uri="8aefd74c-d14b-451e-bb38-cf3a729b3efa"/>
    <ds:schemaRef ds:uri="http://purl.org/dc/terms/"/>
    <ds:schemaRef ds:uri="67a9c916-b9aa-4dc2-9f16-c44ca415698d"/>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2836469c-b43e-4aa1-9b97-2c3e7041e824"/>
    <ds:schemaRef ds:uri="http://www.w3.org/XML/1998/namespace"/>
  </ds:schemaRefs>
</ds:datastoreItem>
</file>

<file path=customXml/itemProps2.xml><?xml version="1.0" encoding="utf-8"?>
<ds:datastoreItem xmlns:ds="http://schemas.openxmlformats.org/officeDocument/2006/customXml" ds:itemID="{C367BF7A-6973-4DEB-9BCE-48F594411C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Metadata/LabelInfo.xml><?xml version="1.0" encoding="utf-8"?>
<clbl:labelList xmlns:clbl="http://schemas.microsoft.com/office/2020/mipLabelMetadata">
  <clbl:label id="{adb42340-ff49-4969-a827-a0ddecd6174c}" enabled="0" method="" siteId="{adb42340-ff49-4969-a827-a0ddecd6174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2025-05-02T07:08:53Z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9ecac888-9549-4c76-99f5-7b4e80c23b83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Order">
    <vt:r8>8369700</vt:r8>
  </property>
  <property fmtid="{D5CDD505-2E9C-101B-9397-08002B2CF9AE}" pid="9" name="xd_Signature">
    <vt:bool>false</vt:bool>
  </property>
  <property fmtid="{D5CDD505-2E9C-101B-9397-08002B2CF9AE}" pid="10" name="xd_ProgID">
    <vt:lpwstr/>
  </property>
  <property fmtid="{D5CDD505-2E9C-101B-9397-08002B2CF9AE}" pid="11" name="ComplianceAssetId">
    <vt:lpwstr/>
  </property>
  <property fmtid="{D5CDD505-2E9C-101B-9397-08002B2CF9AE}" pid="12" name="TemplateUrl">
    <vt:lpwstr/>
  </property>
  <property fmtid="{D5CDD505-2E9C-101B-9397-08002B2CF9AE}" pid="13" name="MediaServiceImageTags">
    <vt:lpwstr/>
  </property>
  <property fmtid="{D5CDD505-2E9C-101B-9397-08002B2CF9AE}" pid="14" name="System">
    <vt:lpwstr/>
  </property>
  <property fmtid="{D5CDD505-2E9C-101B-9397-08002B2CF9AE}" pid="15" name="Innovation">
    <vt:lpwstr/>
  </property>
</Properties>
</file>