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P:\Projects\Ferris and Hopkins Road\Hopkins Road\ITP's\Reviewed\"/>
    </mc:Choice>
  </mc:AlternateContent>
  <xr:revisionPtr revIDLastSave="0" documentId="13_ncr:1_{8AEB3BC6-BA6C-4A5E-8567-E45D264035DB}"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Sheet1!$A$12:$K$61</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E13" i="1" l="1"/>
</calcChain>
</file>

<file path=xl/sharedStrings.xml><?xml version="1.0" encoding="utf-8"?>
<sst xmlns="http://schemas.openxmlformats.org/spreadsheetml/2006/main" count="323" uniqueCount="170">
  <si>
    <t>ConQA Team Notes:</t>
  </si>
  <si>
    <t xml:space="preserve">Document Title:  </t>
  </si>
  <si>
    <t>ITP Description:</t>
  </si>
  <si>
    <t>Document Number (in Teambinder):</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</si>
  <si>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</si>
  <si>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</si>
  <si>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</si>
  <si>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</si>
  <si>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</si>
  <si>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</si>
  <si>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</si>
  <si>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Precast Bridge Cross Head (Supply and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</si>
  <si>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</si>
  <si>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</si>
  <si>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</si>
  <si>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</si>
  <si>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</si>
  <si>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</si>
  <si>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</si>
  <si>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</si>
  <si>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</si>
  <si>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</si>
  <si>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</si>
  <si>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</si>
  <si>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</si>
  <si>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</si>
  <si>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</si>
  <si>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</si>
  <si>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</si>
  <si>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</si>
  <si>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</si>
  <si>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NIST-2659</t>
  </si>
  <si>
    <t>N/A</t>
  </si>
  <si>
    <t>VicRoads Section
610</t>
  </si>
  <si>
    <t>NA</t>
  </si>
  <si>
    <t>1.3</t>
  </si>
  <si>
    <t>VicRoads Section
611</t>
  </si>
  <si>
    <t>1.4</t>
  </si>
  <si>
    <t>VicRoads Section
612</t>
  </si>
  <si>
    <t>1.5</t>
  </si>
  <si>
    <t xml:space="preserve">NIST-012.2.1 </t>
  </si>
  <si>
    <t>1.6</t>
  </si>
  <si>
    <t>VicRoads Section
702</t>
  </si>
  <si>
    <t>1.7</t>
  </si>
  <si>
    <t>AS 1289</t>
  </si>
  <si>
    <t>Preliminaries - Materials</t>
  </si>
  <si>
    <t>Concrete Mix (Min 32MPa) - No testing Req.</t>
  </si>
  <si>
    <t>IFC Drawings
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</si>
  <si>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</si>
  <si>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</si>
  <si>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</si>
  <si>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</si>
  <si>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</si>
  <si>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</si>
  <si>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</si>
  <si>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</si>
  <si>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</si>
  <si>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</si>
  <si>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</si>
  <si>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</si>
  <si>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</si>
  <si>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</si>
  <si>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</si>
  <si>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WP</t>
  </si>
  <si>
    <t>ACO Drain and Lid Supply</t>
  </si>
  <si>
    <t>IFC Drawings</t>
  </si>
  <si>
    <t>Aco Drain Type: KlassiDrain K300
  - Linear/Nutral Grade Drain 
  - Depth 300mm (300x325mm)
Lid Type: Galvanised Steek Grated 
Lid Loading Class: 
  - Class B for non trafficable areas
   - Class D for trafficable Areas
Enter: Teambinder Material Approval number
[free text box]</t>
  </si>
  <si>
    <t>Document review</t>
  </si>
  <si>
    <t>Once, for each product, prior to placement of product</t>
  </si>
  <si>
    <t>Pits and Pit Lids (Class D area's only)</t>
  </si>
  <si>
    <t xml:space="preserve">IFC Drawings
VicRoads SD1121
NIST-2659
NIST
012.2.1 Section
6.15-16
NIST 012.2.1 Section 6.9
NIST 012.2.1 Cl.
6.7 (c) </t>
  </si>
  <si>
    <t>Pits: located within 1.5m of nearest rail, pit to be 300LA Railway loading
Pits 900x900mm or greater, multipart pits lids to be used.
Concrete Pits to be made as per AS 3600
Pit lids: Covers shall comply with AS3996-2006
Pit lids in trafficable areas to be Class D, non-trafficable areas to be Class B
Enter: Teambinder Material Approval number
[free text box]</t>
  </si>
  <si>
    <t>Where applicable, once, install</t>
  </si>
  <si>
    <t>Bedding &amp; Backfill Material</t>
  </si>
  <si>
    <t>IFC Drawings
NIST-2659 cl6.4.2 &amp; cl6.4.3
VicRoads Spec 
Cl.701.10
VicRoads Spec 
Cl.701.05(b)
AS 1289.5 Cl1.1
AS 1289.5 Cl3.1
AS 1289.5 Cl4.1
AS 1289.5 Cl5.1
AS 1289.5 Cl6.1</t>
  </si>
  <si>
    <t>Bedding &amp; backfill material free of rocks that will not pass a 75mm sieve. The material shall be free or organic matter or anything that could damanage the conduits.
Nominal agg size 20mm
Swell =&gt; 2.5%
98% compaction</t>
  </si>
  <si>
    <t>Each Material Type, Each Delivery</t>
  </si>
  <si>
    <t>IP</t>
  </si>
  <si>
    <t>SE/PE</t>
  </si>
  <si>
    <t>Attach Material Conformnace Certs, include TB Approval No.
Attach delivery dockets</t>
  </si>
  <si>
    <t>Geotextile</t>
  </si>
  <si>
    <t>IFC Drawings
NIST-2659 cl7.4.2 Table 12</t>
  </si>
  <si>
    <t xml:space="preserve">For separation of subgrade and aggregate base a Class 2 geotextile is preferred.  Either 
medium weight non-woven or a 155gsm woven.  Minimum permittivity of 0.02 s
-1 and maximum EOS of 600 µm. </t>
  </si>
  <si>
    <t>Joint Sealant</t>
  </si>
  <si>
    <t>IFC Drawings
612.18
ASTM 0262</t>
  </si>
  <si>
    <t>10x10mm Joint Sealant (eg Neoprene Compression Seal) 
Enter: Teambinder Material Approval number
[free text box]</t>
  </si>
  <si>
    <t>Pre-installation Activities</t>
  </si>
  <si>
    <t>MRPA Quality Management Plan</t>
  </si>
  <si>
    <t>Check the revision of the IFC drawings are current as per the drawing register (on Teambinder)</t>
  </si>
  <si>
    <t>Prior to starting Works and at regular intervals</t>
  </si>
  <si>
    <t>All</t>
  </si>
  <si>
    <t>Survey Set-out</t>
  </si>
  <si>
    <t>IFC Drawings
NIST-2659 cl6.4.1</t>
  </si>
  <si>
    <t xml:space="preserve">Survey activities undertaken to ensure and validate that all Works meet level and location requirements within the tolerances as per the table 610.473 (March/June 2019) as applicable to the element.
</t>
  </si>
  <si>
    <t>Measure
Visual</t>
  </si>
  <si>
    <t>Prior to Commencing</t>
  </si>
  <si>
    <t>Surveyor
SE/PE/SPE</t>
  </si>
  <si>
    <t>Temporary Drainage Provisions</t>
  </si>
  <si>
    <t>VicRoads Spec.
Cl.703.18</t>
  </si>
  <si>
    <t>Temporary diversion of drainage to be in place where required. 
Written approval of from V/Line (SAP) to be provided where diversions are to be installed.</t>
  </si>
  <si>
    <t>Site Inspection</t>
  </si>
  <si>
    <t>Where applicable, Prior to Commencing</t>
  </si>
  <si>
    <t>SE</t>
  </si>
  <si>
    <t>Construction / Installation Activities</t>
  </si>
  <si>
    <t>Trench Excavation</t>
  </si>
  <si>
    <t>NIST-2659 cl6.4.2
IFC Drawings
Section 702.08</t>
  </si>
  <si>
    <t>Trench shall be excavated to allow for a min of 150mm between each side of the ACO drain
The depth of the excavation shall be a min of 225mm below the base of the ACO drain in clay areas and 350mm in rock areas 
The bottom of the trench shall be compacted
There shall be no departures from the grade of the base of the trench that would allow ponding of water.  
Excess trench excavation shall be made good by filling back to grade with compacted material of permeability similar to that of the surrounding material and any loose material shall be removed.</t>
  </si>
  <si>
    <t>Visual</t>
  </si>
  <si>
    <t>Each Lot</t>
  </si>
  <si>
    <t>HP</t>
  </si>
  <si>
    <t>SE, NA (Nominated Authority)</t>
  </si>
  <si>
    <t>Placement of bedding</t>
  </si>
  <si>
    <t>702.09 c)</t>
  </si>
  <si>
    <t>Bedding of granular filter material of thickness between 75 mm and 200mm placed across bottom of trench and screeded &amp; compactecd to level 
Place 150mm of bedding under pits</t>
  </si>
  <si>
    <t xml:space="preserve">Visual inspection </t>
  </si>
  <si>
    <t xml:space="preserve">Each lot </t>
  </si>
  <si>
    <t>SE/Site Supervisor</t>
  </si>
  <si>
    <t>Placemnt of SL81 Mesh (75mm cover)
 - Trafficable areas only</t>
  </si>
  <si>
    <t>IFC Drawings
611.06
611.09
611.10
 611.11
611.12</t>
  </si>
  <si>
    <t>The correct reinforcement grade, quantity, size, orientation, location and spacing as shown on the structural drawings.
Splice lengths achieve the minimum length and are in contact for this length.
The reinforcement surface condition is free from dirt, debris and damage.
The resulting cage securely held with sufficient ties to limit displacement or deformation during the concrete pour.</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</si>
  <si>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</si>
  <si>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</si>
  <si>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</si>
  <si>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</si>
  <si>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 xml:space="preserve">Each element </t>
  </si>
  <si>
    <t>Temporary Works Designer
Proof Engineer
SE/PE/SPE</t>
  </si>
  <si>
    <t xml:space="preserve">Formwork Certification - Formwork Inspection
(Members Less than or Equal to 2m) </t>
  </si>
  <si>
    <t>The application of any load shall not proceed until the Certificate of Compliance - Formwork Inspection of the constructed formwork has been reviewed by the Nominated Authority
Abutments, pile caps, footings, solid piers, pier columns and walls, with heights less than or equal to 2.0 metres
Attach: Attachment C</t>
  </si>
  <si>
    <t>Each element (where 2m or less)</t>
  </si>
  <si>
    <t>PE/SPE</t>
  </si>
  <si>
    <t>Installatrion of Contraction Joints</t>
  </si>
  <si>
    <t>Contraction joints shall be placed at a maximum spacing of 12m and shall comprice of the following: 
 - 10x10 Blockout to be rfilled withapproved joint sealant
 - R10 x 500mn long gal dowels</t>
  </si>
  <si>
    <t>Visual
Measure</t>
  </si>
  <si>
    <t>Pre-concrete check</t>
  </si>
  <si>
    <t>VicRoads Spec
Cl.703.09 
Cl.610.17 (a)(b) 
(c)(d)</t>
  </si>
  <si>
    <t xml:space="preserve">Concrete shall not be placed when the air temperature 
measured at the point of placement is &gt;35 C or &lt; 5 C. 
Temperature of concrete, measured immediately prior to 
placing, shall not be less than 10 C or greater than 32 C. 
Unless otherwise specified concrete shall be N32 standard 
strength. </t>
  </si>
  <si>
    <t>Site Inspection
Temp Varification</t>
  </si>
  <si>
    <t>Concrete Placement</t>
  </si>
  <si>
    <t>IFC Drawings
VicRoads Spec. 
Cl.610.13(f)</t>
  </si>
  <si>
    <t>Concrete Strength to be 32MPA as nominated on Drawings;
Concrete placed within 60-90 minutes of the commencement of mixing;</t>
  </si>
  <si>
    <t>Site 
Inspection</t>
  </si>
  <si>
    <t>Concrete Finish</t>
  </si>
  <si>
    <t>VicRoads Spec. 
Cl 703.25</t>
  </si>
  <si>
    <t>Egdings: Rendering shall be applied witihin 30 minutes of placing or extruding concrete.  endered to a thickness not exceeding 3mm and steel trowel finished. Footpaths and Surfacing: Use a wooden float for a lightly textured non-skid finish. Concrete to have a neat appearance and uniform colour</t>
  </si>
  <si>
    <t>Post-installation Activities</t>
  </si>
  <si>
    <t>Backfilling</t>
  </si>
  <si>
    <t>VicRoads Spec. 
Cl 703.29</t>
  </si>
  <si>
    <t xml:space="preserve">As soon as the concrete has cured sufficiently, but not earlier than 3 days after casting. Topsoil material free from perishable matter, lumps or balls of clay. Topsoil compacted in layers not exceeding 150 mm in thickness and to a width not less than 300 mm behind the edging to the top of the edging, unless otherwise specified. </t>
  </si>
  <si>
    <t>Place ACO Drain</t>
  </si>
  <si>
    <t xml:space="preserve">Place ACO as per IFC drawing in center of trench and fix in place at 1:300 grade
ACO units to be placed flush with adjacent units with slope facing correctly as nominated on drawings.
Joints between pits and ACO units to be grouted and watertight. </t>
  </si>
  <si>
    <t>Sealant</t>
  </si>
  <si>
    <t xml:space="preserve">Remove 10x10mm blockout seal joint with 10x10mm or approved Sealant </t>
  </si>
  <si>
    <t>Connection to Pits and Pit Cover Installation</t>
  </si>
  <si>
    <t>IFC Drawings
NIST-2659</t>
  </si>
  <si>
    <t>Gap between reinstated pit walls and Aco drain units shall be 20mm with nominated water stop seal as per drawings.</t>
  </si>
  <si>
    <t xml:space="preserve">As-built Survey </t>
  </si>
  <si>
    <t>IFC Drawings
610.32</t>
  </si>
  <si>
    <t>Provide record of dimensional measurements to demonstrate Vertical and horizontal alignment between adjacent segments 
shall not exceed 5mm
Attach: Survey As-builts / Survey Report</t>
  </si>
  <si>
    <t>Each element</t>
  </si>
  <si>
    <t>Non-conformance Report (NCR) Closure</t>
  </si>
  <si>
    <t>Ensure that any NCRs pertaining to the lot / element / Work area that this ITP covers, have been closed in CAMs.</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</si>
  <si>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</si>
  <si>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</si>
  <si>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</si>
  <si>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</si>
  <si>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</si>
  <si>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Christopher Lodge</t>
  </si>
  <si>
    <t>Pradeep Talasila</t>
  </si>
  <si>
    <t>ITP for Hopkins Road</t>
  </si>
  <si>
    <t xml:space="preserve">HOP-ACO Drainage Installation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</si>
</sst>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4">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14" fontId="6" fillId="0" borderId="1" xfId="0" applyNumberFormat="1" applyFont="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vertical="top"/>
    </xf>
    <xf numFmtId="0" fontId="8" fillId="0" borderId="1" xfId="0" applyFont="1" applyBorder="1" applyAlignment="1">
      <alignment horizontal="center" vertical="top"/>
    </xf>
    <xf numFmtId="0" fontId="14" fillId="5" borderId="1" xfId="0" applyFont="1" applyFill="1" applyBorder="1" applyAlignment="1">
      <alignment horizontal="center" vertical="top" wrapText="1"/>
    </xf>
    <xf numFmtId="0" fontId="14" fillId="5" borderId="1" xfId="0" applyFont="1" applyFill="1" applyBorder="1" applyAlignment="1">
      <alignment horizontal="center" vertical="top"/>
    </xf>
    <xf numFmtId="0" fontId="14" fillId="5" borderId="1" xfId="0" applyFont="1" applyFill="1" applyBorder="1" applyAlignment="1">
      <alignment horizontal="left" vertical="top" wrapText="1"/>
    </xf>
    <xf numFmtId="0" fontId="8" fillId="5" borderId="1" xfId="0" applyFont="1" applyFill="1" applyBorder="1" applyAlignment="1">
      <alignment horizontal="center" vertical="top"/>
    </xf>
    <xf numFmtId="0" fontId="6" fillId="0" borderId="1" xfId="0" applyFont="1" applyBorder="1" applyAlignment="1">
      <alignment horizontal="center" vertical="top"/>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14" fillId="5" borderId="1" xfId="0" applyFont="1" applyFill="1" applyBorder="1" applyAlignment="1">
      <alignment horizontal="left" vertical="top"/>
    </xf>
    <xf numFmtId="0" fontId="6" fillId="5"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5" fillId="0" borderId="7" xfId="0"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5" fillId="0" borderId="7" xfId="0" applyFont="1" applyBorder="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98315</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98315</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U61"/>
  <sheetViews>
    <sheetView tabSelected="1" view="pageBreakPreview" topLeftCell="A9" zoomScale="115" zoomScaleNormal="100" zoomScaleSheetLayoutView="115" workbookViewId="0">
      <selection activeCell="E16" sqref="E16:I16"/>
    </sheetView>
  </sheetViews>
  <sheetFormatPr defaultColWidth="9.140625" defaultRowHeight="14.25" x14ac:dyDescent="0.2"/>
  <cols>
    <col min="1" max="1" width="5.7109375" style="2" customWidth="1"/>
    <col min="2" max="2" width="33.85546875" style="2" customWidth="1"/>
    <col min="3" max="3" width="15.7109375" style="2" customWidth="1"/>
    <col min="4" max="4" width="32.85546875" style="2" customWidth="1"/>
    <col min="5" max="10" width="10.7109375" style="2" customWidth="1"/>
    <col min="11" max="11" width="9.85546875" style="2" bestFit="1" customWidth="1"/>
    <col min="12" max="16384" width="9.140625" style="2"/>
  </cols>
  <sheetData>
    <row r="1" spans="1:18" ht="15" x14ac:dyDescent="0.25">
      <c r="A1" s="8" t="s">
        <v>0</v>
      </c>
    </row>
    <row r="2" spans="1:18" ht="15" x14ac:dyDescent="0.25">
      <c r="A2" s="9" t="s">
        <v>1</v>
      </c>
      <c r="B2" s="10"/>
      <c r="C2" s="59" t="str">
        <f>"ITP-"&amp;C4&amp;"-"&amp;C5&amp;"-"&amp;C3</f>
        <v xml:space="preserve">ITP-312-CIV-HOP-ACO Drainage Installation </v>
      </c>
      <c r="D2" s="60"/>
    </row>
    <row r="3" spans="1:18" ht="15" x14ac:dyDescent="0.25">
      <c r="A3" s="9" t="s">
        <v>2</v>
      </c>
      <c r="B3" s="10"/>
      <c r="C3" s="59" t="s">
        <v>169</v>
      </c>
      <c r="D3" s="60"/>
    </row>
    <row r="4" spans="1:18" ht="15" x14ac:dyDescent="0.25">
      <c r="A4" s="9" t="s">
        <v>3</v>
      </c>
      <c r="B4" s="10"/>
      <c r="C4" s="59">
        <v>312</v>
      </c>
      <c r="D4" s="60"/>
    </row>
    <row r="5" spans="1:18" ht="15" x14ac:dyDescent="0.25">
      <c r="A5" s="9" t="s">
        <v>4</v>
      </c>
      <c r="B5" s="10"/>
      <c r="C5" s="59" t="s">
        <v>5</v>
      </c>
      <c r="D5" s="60"/>
    </row>
    <row r="6" spans="1:18" ht="15" x14ac:dyDescent="0.25">
      <c r="A6" s="9" t="s">
        <v>6</v>
      </c>
      <c r="B6" s="10"/>
      <c r="C6" s="59">
        <v>0</v>
      </c>
      <c r="D6" s="60"/>
    </row>
    <row r="7" spans="1:18" ht="15" x14ac:dyDescent="0.25">
      <c r="A7" s="9" t="s">
        <v>7</v>
      </c>
      <c r="B7" s="10"/>
      <c r="C7" s="61">
        <v>45917</v>
      </c>
      <c r="D7" s="60"/>
    </row>
    <row r="8" spans="1:18" ht="15" x14ac:dyDescent="0.25">
      <c r="A8" s="9" t="s">
        <v>8</v>
      </c>
      <c r="B8" s="10"/>
      <c r="C8" s="59" t="s">
        <v>166</v>
      </c>
      <c r="D8" s="60"/>
    </row>
    <row r="9" spans="1:18" ht="15" x14ac:dyDescent="0.25">
      <c r="A9" s="9" t="s">
        <v>9</v>
      </c>
      <c r="B9" s="10"/>
      <c r="C9" s="59" t="s">
        <v>167</v>
      </c>
      <c r="D9" s="60"/>
    </row>
    <row r="10" spans="1:18" ht="15" x14ac:dyDescent="0.25">
      <c r="A10" s="9" t="s">
        <v>10</v>
      </c>
      <c r="B10" s="10"/>
      <c r="C10" s="59" t="s">
        <v>168</v>
      </c>
      <c r="D10" s="60"/>
    </row>
    <row r="12" spans="1:18" ht="15.75" x14ac:dyDescent="0.2">
      <c r="A12" s="6"/>
      <c r="B12" s="7"/>
      <c r="C12" s="7"/>
      <c r="D12" s="63" t="s">
        <v>11</v>
      </c>
      <c r="E12" s="64"/>
      <c r="F12" s="64"/>
      <c r="G12" s="64"/>
      <c r="H12" s="64"/>
      <c r="I12" s="64"/>
      <c r="J12" s="64"/>
      <c r="K12" s="65"/>
    </row>
    <row r="13" spans="1:18" x14ac:dyDescent="0.2">
      <c r="A13" s="58"/>
      <c r="D13" s="16" t="s">
        <v>12</v>
      </c>
      <c r="E13" s="73">
        <f>C4</f>
        <v>312</v>
      </c>
      <c r="F13" s="73"/>
      <c r="G13" s="73"/>
      <c r="H13" s="73"/>
      <c r="I13" s="74"/>
      <c r="J13" s="17" t="s">
        <v>13</v>
      </c>
      <c r="K13" s="18">
        <v>0</v>
      </c>
      <c r="O13" s="1"/>
      <c r="P13" s="1"/>
      <c r="Q13" s="1"/>
      <c r="R13" s="1"/>
    </row>
    <row r="14" spans="1:18" x14ac:dyDescent="0.2">
      <c r="A14" s="58"/>
      <c r="D14" s="77"/>
      <c r="E14" s="78"/>
      <c r="F14" s="78"/>
      <c r="G14" s="78"/>
      <c r="H14" s="78"/>
      <c r="I14" s="79"/>
      <c r="J14" s="11" t="s">
        <v>14</v>
      </c>
      <c r="K14" s="37">
        <f>C7</f>
        <v>45917</v>
      </c>
    </row>
    <row r="15" spans="1:18" x14ac:dyDescent="0.2">
      <c r="A15" s="58"/>
      <c r="D15" s="80"/>
      <c r="E15" s="81"/>
      <c r="F15" s="81"/>
      <c r="G15" s="81"/>
      <c r="H15" s="81"/>
      <c r="I15" s="82"/>
      <c r="J15" s="13"/>
      <c r="K15" s="13"/>
      <c r="O15" s="1"/>
      <c r="P15" s="1"/>
      <c r="Q15" s="1"/>
      <c r="R15" s="1"/>
    </row>
    <row r="16" spans="1:18" x14ac:dyDescent="0.2">
      <c r="A16" s="66"/>
      <c r="B16" s="67"/>
      <c r="C16" s="67"/>
      <c r="D16" s="19"/>
      <c r="E16" s="75"/>
      <c r="F16" s="75"/>
      <c r="G16" s="75"/>
      <c r="H16" s="75"/>
      <c r="I16" s="76"/>
      <c r="J16" s="12"/>
      <c r="K16" s="12"/>
      <c r="O16" s="1"/>
      <c r="P16" s="1"/>
      <c r="Q16" s="1"/>
      <c r="R16" s="1"/>
    </row>
    <row r="17" spans="1:19" x14ac:dyDescent="0.2">
      <c r="A17" s="26" t="s">
        <v>15</v>
      </c>
      <c r="B17" s="27"/>
      <c r="C17" s="10"/>
      <c r="D17" s="28"/>
      <c r="E17" s="28"/>
      <c r="F17" s="28"/>
      <c r="G17" s="28"/>
      <c r="H17" s="28"/>
      <c r="I17" s="28"/>
      <c r="J17" s="28"/>
      <c r="K17" s="10"/>
      <c r="Q17" s="1"/>
      <c r="R17" s="1"/>
    </row>
    <row r="18" spans="1:19" x14ac:dyDescent="0.2">
      <c r="A18" s="68" t="s">
        <v>16</v>
      </c>
      <c r="B18" s="68" t="s">
        <v>17</v>
      </c>
      <c r="C18" s="68" t="s">
        <v>18</v>
      </c>
      <c r="D18" s="68" t="s">
        <v>19</v>
      </c>
      <c r="E18" s="68" t="s">
        <v>20</v>
      </c>
      <c r="F18" s="68"/>
      <c r="G18" s="68"/>
      <c r="H18" s="68" t="s">
        <v>21</v>
      </c>
      <c r="I18" s="68" t="s">
        <v>22</v>
      </c>
      <c r="J18" s="83" t="s">
        <v>23</v>
      </c>
      <c r="K18" s="68" t="s">
        <v>24</v>
      </c>
      <c r="R18" s="1"/>
      <c r="S18" s="1"/>
    </row>
    <row r="19" spans="1:19" x14ac:dyDescent="0.2">
      <c r="A19" s="68"/>
      <c r="B19" s="68"/>
      <c r="C19" s="68"/>
      <c r="D19" s="68"/>
      <c r="E19" s="57" t="s">
        <v>25</v>
      </c>
      <c r="F19" s="57" t="s">
        <v>26</v>
      </c>
      <c r="G19" s="57" t="s">
        <v>27</v>
      </c>
      <c r="H19" s="68"/>
      <c r="I19" s="68"/>
      <c r="J19" s="83"/>
      <c r="K19" s="68"/>
      <c r="R19" s="1"/>
      <c r="S19" s="1"/>
    </row>
    <row r="20" spans="1:19" x14ac:dyDescent="0.2">
      <c r="A20" s="14">
        <v>1</v>
      </c>
      <c r="B20" s="62" t="s">
        <v>28</v>
      </c>
      <c r="C20" s="62"/>
      <c r="D20" s="62"/>
      <c r="E20" s="62"/>
      <c r="F20" s="62"/>
      <c r="G20" s="62"/>
      <c r="H20" s="62"/>
      <c r="I20" s="62"/>
      <c r="J20" s="62"/>
      <c r="K20" s="62"/>
    </row>
    <row r="21" spans="1:19" x14ac:dyDescent="0.2">
      <c r="A21" s="32" t="s">
        <v>29</v>
      </c>
      <c r="B21" s="5" t="s">
        <v>30</v>
      </c>
      <c r="C21" s="29" t="s">
        <v>31</v>
      </c>
      <c r="D21" s="3" t="s">
        <v>32</v>
      </c>
      <c r="E21" s="3" t="s">
        <v>32</v>
      </c>
      <c r="F21" s="3" t="s">
        <v>32</v>
      </c>
      <c r="G21" s="3" t="s">
        <v>32</v>
      </c>
      <c r="H21" s="3" t="s">
        <v>32</v>
      </c>
      <c r="I21" s="3" t="s">
        <v>32</v>
      </c>
      <c r="J21" s="3" t="s">
        <v>32</v>
      </c>
      <c r="K21" s="3" t="s">
        <v>32</v>
      </c>
    </row>
    <row r="22" spans="1:19" ht="22.5" x14ac:dyDescent="0.2">
      <c r="A22" s="15">
        <v>1.2</v>
      </c>
      <c r="B22" s="5" t="s">
        <v>30</v>
      </c>
      <c r="C22" s="29" t="s">
        <v>33</v>
      </c>
      <c r="D22" s="3" t="s">
        <v>32</v>
      </c>
      <c r="E22" s="3" t="s">
        <v>32</v>
      </c>
      <c r="F22" s="3" t="s">
        <v>32</v>
      </c>
      <c r="G22" s="3" t="s">
        <v>32</v>
      </c>
      <c r="H22" s="3" t="s">
        <v>32</v>
      </c>
      <c r="I22" s="3" t="s">
        <v>32</v>
      </c>
      <c r="J22" s="3" t="s">
        <v>34</v>
      </c>
      <c r="K22" s="3" t="s">
        <v>32</v>
      </c>
    </row>
    <row r="23" spans="1:19" ht="22.5" x14ac:dyDescent="0.2">
      <c r="A23" s="32" t="s">
        <v>35</v>
      </c>
      <c r="B23" s="5" t="s">
        <v>30</v>
      </c>
      <c r="C23" s="29" t="s">
        <v>36</v>
      </c>
      <c r="D23" s="3" t="s">
        <v>32</v>
      </c>
      <c r="E23" s="3" t="s">
        <v>32</v>
      </c>
      <c r="F23" s="3" t="s">
        <v>32</v>
      </c>
      <c r="G23" s="3" t="s">
        <v>32</v>
      </c>
      <c r="H23" s="3" t="s">
        <v>32</v>
      </c>
      <c r="I23" s="3" t="s">
        <v>32</v>
      </c>
      <c r="J23" s="3" t="s">
        <v>32</v>
      </c>
      <c r="K23" s="3" t="s">
        <v>32</v>
      </c>
    </row>
    <row r="24" spans="1:19" ht="22.5" x14ac:dyDescent="0.2">
      <c r="A24" s="32" t="s">
        <v>37</v>
      </c>
      <c r="B24" s="5" t="s">
        <v>30</v>
      </c>
      <c r="C24" s="29" t="s">
        <v>38</v>
      </c>
      <c r="D24" s="3" t="s">
        <v>32</v>
      </c>
      <c r="E24" s="3" t="s">
        <v>32</v>
      </c>
      <c r="F24" s="3" t="s">
        <v>32</v>
      </c>
      <c r="G24" s="3" t="s">
        <v>32</v>
      </c>
      <c r="H24" s="3" t="s">
        <v>32</v>
      </c>
      <c r="I24" s="3" t="s">
        <v>32</v>
      </c>
      <c r="J24" s="3" t="s">
        <v>32</v>
      </c>
      <c r="K24" s="3" t="s">
        <v>32</v>
      </c>
    </row>
    <row r="25" spans="1:19" x14ac:dyDescent="0.2">
      <c r="A25" s="32" t="s">
        <v>39</v>
      </c>
      <c r="B25" s="5" t="s">
        <v>30</v>
      </c>
      <c r="C25" s="29" t="s">
        <v>40</v>
      </c>
      <c r="D25" s="3" t="s">
        <v>32</v>
      </c>
      <c r="E25" s="3" t="s">
        <v>32</v>
      </c>
      <c r="F25" s="3" t="s">
        <v>32</v>
      </c>
      <c r="G25" s="3" t="s">
        <v>32</v>
      </c>
      <c r="H25" s="3" t="s">
        <v>32</v>
      </c>
      <c r="I25" s="3" t="s">
        <v>32</v>
      </c>
      <c r="J25" s="3" t="s">
        <v>32</v>
      </c>
      <c r="K25" s="3" t="s">
        <v>32</v>
      </c>
    </row>
    <row r="26" spans="1:19" ht="22.5" x14ac:dyDescent="0.2">
      <c r="A26" s="32" t="s">
        <v>41</v>
      </c>
      <c r="B26" s="5" t="s">
        <v>30</v>
      </c>
      <c r="C26" s="29" t="s">
        <v>42</v>
      </c>
      <c r="D26" s="3" t="s">
        <v>32</v>
      </c>
      <c r="E26" s="3" t="s">
        <v>32</v>
      </c>
      <c r="F26" s="3" t="s">
        <v>32</v>
      </c>
      <c r="G26" s="3" t="s">
        <v>32</v>
      </c>
      <c r="H26" s="3" t="s">
        <v>32</v>
      </c>
      <c r="I26" s="3" t="s">
        <v>32</v>
      </c>
      <c r="J26" s="3" t="s">
        <v>32</v>
      </c>
      <c r="K26" s="3" t="s">
        <v>32</v>
      </c>
    </row>
    <row r="27" spans="1:19" x14ac:dyDescent="0.2">
      <c r="A27" s="32" t="s">
        <v>43</v>
      </c>
      <c r="B27" s="5" t="s">
        <v>30</v>
      </c>
      <c r="C27" s="29" t="s">
        <v>44</v>
      </c>
      <c r="D27" s="3" t="s">
        <v>32</v>
      </c>
      <c r="E27" s="3" t="s">
        <v>32</v>
      </c>
      <c r="F27" s="3" t="s">
        <v>32</v>
      </c>
      <c r="G27" s="3" t="s">
        <v>32</v>
      </c>
      <c r="H27" s="3" t="s">
        <v>32</v>
      </c>
      <c r="I27" s="3" t="s">
        <v>32</v>
      </c>
      <c r="J27" s="3" t="s">
        <v>32</v>
      </c>
      <c r="K27" s="3" t="s">
        <v>32</v>
      </c>
    </row>
    <row r="28" spans="1:19" x14ac:dyDescent="0.2">
      <c r="A28" s="14">
        <v>2</v>
      </c>
      <c r="B28" s="62" t="s">
        <v>45</v>
      </c>
      <c r="C28" s="62"/>
      <c r="D28" s="62"/>
      <c r="E28" s="62"/>
      <c r="F28" s="62"/>
      <c r="G28" s="62"/>
      <c r="H28" s="62"/>
      <c r="I28" s="62"/>
      <c r="J28" s="62"/>
      <c r="K28" s="62"/>
    </row>
    <row r="29" spans="1:19" ht="78.75" x14ac:dyDescent="0.2">
      <c r="A29" s="38">
        <v>2.1</v>
      </c>
      <c r="B29" s="39" t="s">
        <v>46</v>
      </c>
      <c r="C29" s="40" t="s">
        <v>47</v>
      </c>
      <c r="D29" s="41" t="s">
        <v>48</v>
      </c>
      <c r="E29" s="47" t="s">
        <v>49</v>
      </c>
      <c r="F29" s="47" t="s">
        <v>50</v>
      </c>
      <c r="G29" s="43" t="s">
        <v>51</v>
      </c>
      <c r="H29" s="47" t="s">
        <v>52</v>
      </c>
      <c r="I29" s="47" t="s">
        <v>53</v>
      </c>
      <c r="J29" s="48"/>
      <c r="K29" s="48"/>
      <c r="Q29" s="34"/>
    </row>
    <row r="30" spans="1:19" ht="123.75" x14ac:dyDescent="0.2">
      <c r="A30" s="38">
        <v>2.2000000000000002</v>
      </c>
      <c r="B30" s="55" t="s">
        <v>54</v>
      </c>
      <c r="C30" s="47" t="s">
        <v>55</v>
      </c>
      <c r="D30" s="41" t="s">
        <v>56</v>
      </c>
      <c r="E30" s="47" t="s">
        <v>49</v>
      </c>
      <c r="F30" s="47" t="s">
        <v>57</v>
      </c>
      <c r="G30" s="43" t="s">
        <v>51</v>
      </c>
      <c r="H30" s="47" t="s">
        <v>52</v>
      </c>
      <c r="I30" s="47" t="s">
        <v>58</v>
      </c>
      <c r="J30" s="48"/>
      <c r="K30" s="48"/>
      <c r="Q30" s="34"/>
    </row>
    <row r="31" spans="1:19" ht="135" x14ac:dyDescent="0.2">
      <c r="A31" s="38">
        <v>2.2999999999999998</v>
      </c>
      <c r="B31" s="52" t="s">
        <v>59</v>
      </c>
      <c r="C31" s="54" t="s">
        <v>60</v>
      </c>
      <c r="D31" s="41" t="s">
        <v>61</v>
      </c>
      <c r="E31" s="54" t="s">
        <v>49</v>
      </c>
      <c r="F31" s="54" t="s">
        <v>62</v>
      </c>
      <c r="G31" s="47" t="s">
        <v>63</v>
      </c>
      <c r="H31" s="47" t="s">
        <v>52</v>
      </c>
      <c r="I31" s="47" t="s">
        <v>58</v>
      </c>
      <c r="J31" s="48"/>
      <c r="K31" s="48"/>
      <c r="Q31" s="34"/>
    </row>
    <row r="32" spans="1:19" ht="112.5" x14ac:dyDescent="0.2">
      <c r="A32" s="38">
        <v>2.4</v>
      </c>
      <c r="B32" s="39" t="s">
        <v>64</v>
      </c>
      <c r="C32" s="29" t="s">
        <v>65</v>
      </c>
      <c r="D32" s="41" t="s">
        <v>66</v>
      </c>
      <c r="E32" s="40" t="s">
        <v>67</v>
      </c>
      <c r="F32" s="40" t="s">
        <v>68</v>
      </c>
      <c r="G32" s="43" t="s">
        <v>51</v>
      </c>
      <c r="H32" s="42" t="s">
        <v>52</v>
      </c>
      <c r="I32" s="42" t="s">
        <v>53</v>
      </c>
      <c r="J32" s="43"/>
      <c r="K32" s="43"/>
      <c r="L32" s="69"/>
      <c r="Q32" s="34"/>
    </row>
    <row r="33" spans="1:21" ht="146.25" x14ac:dyDescent="0.2">
      <c r="A33" s="38">
        <v>2.5</v>
      </c>
      <c r="B33" s="41" t="s">
        <v>69</v>
      </c>
      <c r="C33" s="29" t="s">
        <v>70</v>
      </c>
      <c r="D33" s="39" t="s">
        <v>71</v>
      </c>
      <c r="E33" s="40" t="s">
        <v>49</v>
      </c>
      <c r="F33" s="40" t="s">
        <v>72</v>
      </c>
      <c r="G33" s="43" t="s">
        <v>51</v>
      </c>
      <c r="H33" s="40" t="s">
        <v>52</v>
      </c>
      <c r="I33" s="40" t="s">
        <v>53</v>
      </c>
      <c r="J33" s="45"/>
      <c r="K33" s="45"/>
      <c r="L33" s="69"/>
      <c r="O33" s="33"/>
      <c r="P33" s="1"/>
      <c r="Q33" s="1"/>
      <c r="R33" s="1"/>
      <c r="S33" s="1"/>
      <c r="T33" s="1"/>
      <c r="U33" s="1"/>
    </row>
    <row r="34" spans="1:21" ht="135" x14ac:dyDescent="0.2">
      <c r="A34" s="38">
        <v>2.6</v>
      </c>
      <c r="B34" s="30" t="s">
        <v>73</v>
      </c>
      <c r="C34" s="31" t="s">
        <v>74</v>
      </c>
      <c r="D34" s="31" t="s">
        <v>75</v>
      </c>
      <c r="E34" s="29" t="s">
        <v>49</v>
      </c>
      <c r="F34" s="29" t="s">
        <v>76</v>
      </c>
      <c r="G34" s="35" t="s">
        <v>77</v>
      </c>
      <c r="H34" s="29" t="s">
        <v>78</v>
      </c>
      <c r="I34" s="29" t="s">
        <v>79</v>
      </c>
      <c r="J34" s="4"/>
      <c r="K34" s="4"/>
      <c r="L34" s="69"/>
      <c r="O34" s="33"/>
      <c r="P34" s="1"/>
      <c r="Q34" s="1"/>
      <c r="R34" s="1"/>
      <c r="S34" s="1"/>
      <c r="T34" s="1"/>
      <c r="U34" s="1"/>
    </row>
    <row r="35" spans="1:21" ht="112.5" x14ac:dyDescent="0.2">
      <c r="A35" s="38">
        <v>2.7</v>
      </c>
      <c r="B35" s="30" t="s">
        <v>80</v>
      </c>
      <c r="C35" s="31" t="s">
        <v>81</v>
      </c>
      <c r="D35" s="31" t="s">
        <v>82</v>
      </c>
      <c r="E35" s="29" t="s">
        <v>49</v>
      </c>
      <c r="F35" s="29" t="s">
        <v>76</v>
      </c>
      <c r="G35" s="35" t="s">
        <v>77</v>
      </c>
      <c r="H35" s="29" t="s">
        <v>78</v>
      </c>
      <c r="I35" s="29" t="s">
        <v>79</v>
      </c>
      <c r="J35" s="4"/>
      <c r="K35" s="4"/>
      <c r="L35" s="69"/>
      <c r="O35" s="33"/>
      <c r="P35" s="1"/>
      <c r="Q35" s="1"/>
      <c r="R35" s="1"/>
      <c r="S35" s="1"/>
      <c r="T35" s="1"/>
      <c r="U35" s="1"/>
    </row>
    <row r="36" spans="1:21" ht="112.5" x14ac:dyDescent="0.2">
      <c r="A36" s="38">
        <v>2.8</v>
      </c>
      <c r="B36" s="30" t="s">
        <v>83</v>
      </c>
      <c r="C36" s="31" t="s">
        <v>84</v>
      </c>
      <c r="D36" s="31" t="s">
        <v>85</v>
      </c>
      <c r="E36" s="29" t="s">
        <v>49</v>
      </c>
      <c r="F36" s="29" t="s">
        <v>76</v>
      </c>
      <c r="G36" s="35" t="s">
        <v>77</v>
      </c>
      <c r="H36" s="29" t="s">
        <v>78</v>
      </c>
      <c r="I36" s="29" t="s">
        <v>79</v>
      </c>
      <c r="J36" s="4"/>
      <c r="K36" s="4"/>
      <c r="O36" s="33"/>
      <c r="P36" s="1"/>
      <c r="Q36" s="1"/>
      <c r="R36" s="1"/>
      <c r="S36" s="1"/>
      <c r="T36" s="1"/>
      <c r="U36" s="1"/>
    </row>
    <row r="37" spans="1:21" x14ac:dyDescent="0.2">
      <c r="A37" s="14">
        <v>3</v>
      </c>
      <c r="B37" s="62" t="s">
        <v>86</v>
      </c>
      <c r="C37" s="62"/>
      <c r="D37" s="62"/>
      <c r="E37" s="62"/>
      <c r="F37" s="62"/>
      <c r="G37" s="62"/>
      <c r="H37" s="62"/>
      <c r="I37" s="62"/>
      <c r="J37" s="62"/>
      <c r="K37" s="62"/>
    </row>
    <row r="38" spans="1:21" ht="106.5" customHeight="1" x14ac:dyDescent="0.2">
      <c r="A38" s="38">
        <v>3.1</v>
      </c>
      <c r="B38" s="49" t="s">
        <v>65</v>
      </c>
      <c r="C38" s="47" t="s">
        <v>87</v>
      </c>
      <c r="D38" s="49" t="s">
        <v>88</v>
      </c>
      <c r="E38" s="47" t="s">
        <v>49</v>
      </c>
      <c r="F38" s="47" t="s">
        <v>89</v>
      </c>
      <c r="G38" s="50" t="s">
        <v>51</v>
      </c>
      <c r="H38" s="48" t="s">
        <v>90</v>
      </c>
      <c r="I38" s="47" t="s">
        <v>58</v>
      </c>
      <c r="J38" s="48"/>
      <c r="K38" s="48"/>
    </row>
    <row r="39" spans="1:21" ht="106.5" customHeight="1" x14ac:dyDescent="0.2">
      <c r="A39" s="38">
        <v>3.2</v>
      </c>
      <c r="B39" s="44" t="s">
        <v>91</v>
      </c>
      <c r="C39" s="42" t="s">
        <v>92</v>
      </c>
      <c r="D39" s="41" t="s">
        <v>93</v>
      </c>
      <c r="E39" s="42" t="s">
        <v>94</v>
      </c>
      <c r="F39" s="42" t="s">
        <v>95</v>
      </c>
      <c r="G39" s="46" t="s">
        <v>77</v>
      </c>
      <c r="H39" s="42" t="s">
        <v>96</v>
      </c>
      <c r="I39" s="42" t="s">
        <v>58</v>
      </c>
      <c r="J39" s="46"/>
      <c r="K39" s="46"/>
    </row>
    <row r="40" spans="1:21" ht="56.25" x14ac:dyDescent="0.2">
      <c r="A40" s="15">
        <v>3.3</v>
      </c>
      <c r="B40" s="41" t="s">
        <v>97</v>
      </c>
      <c r="C40" s="29" t="s">
        <v>98</v>
      </c>
      <c r="D40" s="31" t="s">
        <v>99</v>
      </c>
      <c r="E40" s="29" t="s">
        <v>100</v>
      </c>
      <c r="F40" s="29" t="s">
        <v>101</v>
      </c>
      <c r="G40" s="46" t="s">
        <v>77</v>
      </c>
      <c r="H40" s="29" t="s">
        <v>102</v>
      </c>
      <c r="I40" s="29" t="s">
        <v>58</v>
      </c>
      <c r="J40" s="4"/>
      <c r="K40" s="4"/>
    </row>
    <row r="41" spans="1:21" x14ac:dyDescent="0.2">
      <c r="A41" s="14">
        <v>4</v>
      </c>
      <c r="B41" s="62" t="s">
        <v>103</v>
      </c>
      <c r="C41" s="62"/>
      <c r="D41" s="62"/>
      <c r="E41" s="62"/>
      <c r="F41" s="62"/>
      <c r="G41" s="62"/>
      <c r="H41" s="62"/>
      <c r="I41" s="62"/>
      <c r="J41" s="62"/>
      <c r="K41" s="62"/>
    </row>
    <row r="42" spans="1:21" ht="213.75" x14ac:dyDescent="0.2">
      <c r="A42" s="36">
        <v>4.0999999999999996</v>
      </c>
      <c r="B42" s="30" t="s">
        <v>104</v>
      </c>
      <c r="C42" s="29" t="s">
        <v>105</v>
      </c>
      <c r="D42" s="31" t="s">
        <v>106</v>
      </c>
      <c r="E42" s="29" t="s">
        <v>107</v>
      </c>
      <c r="F42" s="29" t="s">
        <v>108</v>
      </c>
      <c r="G42" s="51" t="s">
        <v>109</v>
      </c>
      <c r="H42" s="42" t="s">
        <v>110</v>
      </c>
      <c r="I42" s="42" t="s">
        <v>58</v>
      </c>
      <c r="J42" s="35"/>
      <c r="K42" s="35"/>
    </row>
    <row r="43" spans="1:21" ht="56.25" x14ac:dyDescent="0.2">
      <c r="A43" s="36">
        <v>4.2</v>
      </c>
      <c r="B43" s="52" t="s">
        <v>111</v>
      </c>
      <c r="C43" s="53" t="s">
        <v>112</v>
      </c>
      <c r="D43" s="53" t="s">
        <v>113</v>
      </c>
      <c r="E43" s="54" t="s">
        <v>114</v>
      </c>
      <c r="F43" s="54" t="s">
        <v>115</v>
      </c>
      <c r="G43" s="50" t="s">
        <v>77</v>
      </c>
      <c r="H43" s="42" t="s">
        <v>116</v>
      </c>
      <c r="I43" s="42" t="s">
        <v>58</v>
      </c>
      <c r="J43" s="35"/>
      <c r="K43" s="35"/>
    </row>
    <row r="44" spans="1:21" ht="123.75" x14ac:dyDescent="0.2">
      <c r="A44" s="36">
        <v>4.3</v>
      </c>
      <c r="B44" s="31" t="s">
        <v>117</v>
      </c>
      <c r="C44" s="29" t="s">
        <v>118</v>
      </c>
      <c r="D44" s="31" t="s">
        <v>119</v>
      </c>
      <c r="E44" s="29" t="s">
        <v>94</v>
      </c>
      <c r="F44" s="29" t="s">
        <v>108</v>
      </c>
      <c r="G44" s="50" t="s">
        <v>77</v>
      </c>
      <c r="H44" s="42" t="s">
        <v>116</v>
      </c>
      <c r="I44" s="42" t="s">
        <v>58</v>
      </c>
      <c r="J44" s="35"/>
      <c r="K44" s="35"/>
    </row>
    <row r="45" spans="1:21" ht="90" x14ac:dyDescent="0.2">
      <c r="A45" s="36">
        <v>4.4000000000000004</v>
      </c>
      <c r="B45" s="49" t="s">
        <v>120</v>
      </c>
      <c r="C45" s="29" t="s">
        <v>121</v>
      </c>
      <c r="D45" s="31" t="s">
        <v>122</v>
      </c>
      <c r="E45" s="29" t="s">
        <v>123</v>
      </c>
      <c r="F45" s="29" t="s">
        <v>124</v>
      </c>
      <c r="G45" s="48" t="s">
        <v>77</v>
      </c>
      <c r="H45" s="29" t="s">
        <v>125</v>
      </c>
      <c r="I45" s="47" t="s">
        <v>58</v>
      </c>
      <c r="J45" s="35"/>
      <c r="K45" s="35"/>
    </row>
    <row r="46" spans="1:21" ht="112.5" x14ac:dyDescent="0.2">
      <c r="A46" s="36">
        <v>4.5</v>
      </c>
      <c r="B46" s="49" t="s">
        <v>126</v>
      </c>
      <c r="C46" s="29">
        <v>614.08000000000004</v>
      </c>
      <c r="D46" s="31" t="s">
        <v>127</v>
      </c>
      <c r="E46" s="29" t="s">
        <v>123</v>
      </c>
      <c r="F46" s="47" t="s">
        <v>128</v>
      </c>
      <c r="G46" s="56" t="s">
        <v>109</v>
      </c>
      <c r="H46" s="47" t="s">
        <v>129</v>
      </c>
      <c r="I46" s="47" t="s">
        <v>53</v>
      </c>
      <c r="J46" s="35"/>
      <c r="K46" s="35"/>
    </row>
    <row r="47" spans="1:21" ht="67.5" x14ac:dyDescent="0.2">
      <c r="A47" s="36">
        <v>4.5999999999999996</v>
      </c>
      <c r="B47" s="49" t="s">
        <v>130</v>
      </c>
      <c r="C47" s="29" t="s">
        <v>65</v>
      </c>
      <c r="D47" s="31" t="s">
        <v>131</v>
      </c>
      <c r="E47" s="29" t="s">
        <v>132</v>
      </c>
      <c r="F47" s="47" t="s">
        <v>124</v>
      </c>
      <c r="G47" s="50" t="s">
        <v>77</v>
      </c>
      <c r="H47" s="47" t="s">
        <v>102</v>
      </c>
      <c r="I47" s="29" t="s">
        <v>58</v>
      </c>
      <c r="J47" s="35"/>
      <c r="K47" s="35"/>
    </row>
    <row r="48" spans="1:21" ht="123.75" x14ac:dyDescent="0.2">
      <c r="A48" s="36">
        <v>4.7</v>
      </c>
      <c r="B48" s="49" t="s">
        <v>133</v>
      </c>
      <c r="C48" s="29" t="s">
        <v>134</v>
      </c>
      <c r="D48" s="31" t="s">
        <v>135</v>
      </c>
      <c r="E48" s="29" t="s">
        <v>136</v>
      </c>
      <c r="F48" s="29" t="s">
        <v>108</v>
      </c>
      <c r="G48" s="50" t="s">
        <v>77</v>
      </c>
      <c r="H48" s="47" t="s">
        <v>102</v>
      </c>
      <c r="I48" s="29" t="s">
        <v>58</v>
      </c>
      <c r="J48" s="35"/>
      <c r="K48" s="35"/>
    </row>
    <row r="49" spans="1:11" ht="45" x14ac:dyDescent="0.2">
      <c r="A49" s="36">
        <v>4.8</v>
      </c>
      <c r="B49" s="49" t="s">
        <v>137</v>
      </c>
      <c r="C49" s="29" t="s">
        <v>138</v>
      </c>
      <c r="D49" s="31" t="s">
        <v>139</v>
      </c>
      <c r="E49" s="29" t="s">
        <v>140</v>
      </c>
      <c r="F49" s="29" t="s">
        <v>108</v>
      </c>
      <c r="G49" s="50" t="s">
        <v>77</v>
      </c>
      <c r="H49" s="47" t="s">
        <v>102</v>
      </c>
      <c r="I49" s="29" t="s">
        <v>58</v>
      </c>
      <c r="J49" s="35"/>
      <c r="K49" s="35"/>
    </row>
    <row r="50" spans="1:11" ht="78.75" x14ac:dyDescent="0.2">
      <c r="A50" s="36">
        <v>4.9000000000000004</v>
      </c>
      <c r="B50" s="49" t="s">
        <v>141</v>
      </c>
      <c r="C50" s="29" t="s">
        <v>142</v>
      </c>
      <c r="D50" s="31" t="s">
        <v>143</v>
      </c>
      <c r="E50" s="29" t="s">
        <v>140</v>
      </c>
      <c r="F50" s="29" t="s">
        <v>108</v>
      </c>
      <c r="G50" s="50" t="s">
        <v>77</v>
      </c>
      <c r="H50" s="47" t="s">
        <v>102</v>
      </c>
      <c r="I50" s="29" t="s">
        <v>58</v>
      </c>
      <c r="J50" s="35"/>
      <c r="K50" s="35"/>
    </row>
    <row r="51" spans="1:11" x14ac:dyDescent="0.2">
      <c r="A51" s="14">
        <v>5</v>
      </c>
      <c r="B51" s="62" t="s">
        <v>144</v>
      </c>
      <c r="C51" s="62"/>
      <c r="D51" s="62"/>
      <c r="E51" s="62"/>
      <c r="F51" s="62"/>
      <c r="G51" s="62"/>
      <c r="H51" s="62"/>
      <c r="I51" s="62"/>
      <c r="J51" s="62"/>
      <c r="K51" s="62"/>
    </row>
    <row r="52" spans="1:11" ht="140.25" customHeight="1" x14ac:dyDescent="0.2">
      <c r="A52" s="36">
        <v>5.0999999999999996</v>
      </c>
      <c r="B52" s="30" t="s">
        <v>145</v>
      </c>
      <c r="C52" s="29" t="s">
        <v>146</v>
      </c>
      <c r="D52" s="31" t="s">
        <v>147</v>
      </c>
      <c r="E52" s="29" t="s">
        <v>140</v>
      </c>
      <c r="F52" s="29" t="s">
        <v>108</v>
      </c>
      <c r="G52" s="35" t="s">
        <v>51</v>
      </c>
      <c r="H52" s="47" t="s">
        <v>129</v>
      </c>
      <c r="I52" s="29" t="s">
        <v>58</v>
      </c>
      <c r="J52" s="35"/>
      <c r="K52" s="35"/>
    </row>
    <row r="53" spans="1:11" ht="78.75" x14ac:dyDescent="0.2">
      <c r="A53" s="36">
        <v>5.2</v>
      </c>
      <c r="B53" s="49" t="s">
        <v>148</v>
      </c>
      <c r="C53" s="29" t="s">
        <v>65</v>
      </c>
      <c r="D53" s="31" t="s">
        <v>149</v>
      </c>
      <c r="E53" s="29" t="s">
        <v>140</v>
      </c>
      <c r="F53" s="29" t="s">
        <v>108</v>
      </c>
      <c r="G53" s="50" t="s">
        <v>77</v>
      </c>
      <c r="H53" s="47" t="s">
        <v>102</v>
      </c>
      <c r="I53" s="29" t="s">
        <v>58</v>
      </c>
      <c r="J53" s="35"/>
      <c r="K53" s="35"/>
    </row>
    <row r="54" spans="1:11" ht="22.5" x14ac:dyDescent="0.2">
      <c r="A54" s="36">
        <v>5.3</v>
      </c>
      <c r="B54" s="49" t="s">
        <v>150</v>
      </c>
      <c r="C54" s="29" t="s">
        <v>65</v>
      </c>
      <c r="D54" s="31" t="s">
        <v>151</v>
      </c>
      <c r="E54" s="29" t="s">
        <v>107</v>
      </c>
      <c r="F54" s="47" t="s">
        <v>124</v>
      </c>
      <c r="G54" s="50" t="s">
        <v>77</v>
      </c>
      <c r="H54" s="47" t="s">
        <v>102</v>
      </c>
      <c r="I54" s="29" t="s">
        <v>58</v>
      </c>
      <c r="J54" s="35"/>
      <c r="K54" s="35"/>
    </row>
    <row r="55" spans="1:11" ht="33.75" x14ac:dyDescent="0.2">
      <c r="A55" s="36">
        <v>5.4</v>
      </c>
      <c r="B55" s="49" t="s">
        <v>152</v>
      </c>
      <c r="C55" s="29" t="s">
        <v>153</v>
      </c>
      <c r="D55" s="31" t="s">
        <v>154</v>
      </c>
      <c r="E55" s="29" t="s">
        <v>140</v>
      </c>
      <c r="F55" s="29" t="s">
        <v>108</v>
      </c>
      <c r="G55" s="50" t="s">
        <v>77</v>
      </c>
      <c r="H55" s="47" t="s">
        <v>102</v>
      </c>
      <c r="I55" s="29" t="s">
        <v>58</v>
      </c>
      <c r="J55" s="35"/>
      <c r="K55" s="35"/>
    </row>
    <row r="56" spans="1:11" ht="67.5" x14ac:dyDescent="0.2">
      <c r="A56" s="36">
        <v>5.5</v>
      </c>
      <c r="B56" s="30" t="s">
        <v>155</v>
      </c>
      <c r="C56" s="29" t="s">
        <v>156</v>
      </c>
      <c r="D56" s="31" t="s">
        <v>157</v>
      </c>
      <c r="E56" s="29" t="s">
        <v>49</v>
      </c>
      <c r="F56" s="29" t="s">
        <v>158</v>
      </c>
      <c r="G56" s="35" t="s">
        <v>77</v>
      </c>
      <c r="H56" s="29" t="s">
        <v>96</v>
      </c>
      <c r="I56" s="29" t="s">
        <v>58</v>
      </c>
      <c r="J56" s="35"/>
      <c r="K56" s="35"/>
    </row>
    <row r="57" spans="1:11" ht="56.25" x14ac:dyDescent="0.2">
      <c r="A57" s="36">
        <v>5.6</v>
      </c>
      <c r="B57" s="30" t="s">
        <v>159</v>
      </c>
      <c r="C57" s="29" t="s">
        <v>87</v>
      </c>
      <c r="D57" s="31" t="s">
        <v>160</v>
      </c>
      <c r="E57" s="29" t="s">
        <v>49</v>
      </c>
      <c r="F57" s="29" t="s">
        <v>161</v>
      </c>
      <c r="G57" s="35" t="s">
        <v>51</v>
      </c>
      <c r="H57" s="35" t="s">
        <v>162</v>
      </c>
      <c r="I57" s="29" t="s">
        <v>58</v>
      </c>
      <c r="J57" s="35"/>
      <c r="K57" s="35"/>
    </row>
    <row r="58" spans="1:11" x14ac:dyDescent="0.2">
      <c r="A58" s="20"/>
      <c r="B58" s="70" t="s">
        <v>163</v>
      </c>
      <c r="C58" s="70"/>
      <c r="D58" s="70"/>
      <c r="E58" s="70"/>
      <c r="F58" s="70"/>
      <c r="G58" s="70"/>
      <c r="H58" s="70"/>
      <c r="I58" s="70"/>
      <c r="J58" s="70"/>
      <c r="K58" s="70"/>
    </row>
    <row r="59" spans="1:11" x14ac:dyDescent="0.2">
      <c r="A59" s="21"/>
      <c r="B59" s="71" t="s">
        <v>164</v>
      </c>
      <c r="C59" s="71"/>
      <c r="D59" s="71"/>
      <c r="E59" s="71"/>
      <c r="F59" s="71"/>
      <c r="G59" s="71"/>
      <c r="H59" s="71"/>
      <c r="I59" s="71"/>
      <c r="J59" s="71"/>
      <c r="K59" s="72"/>
    </row>
    <row r="60" spans="1:11" x14ac:dyDescent="0.2">
      <c r="A60" s="21"/>
      <c r="B60" s="71"/>
      <c r="C60" s="71"/>
      <c r="D60" s="71"/>
      <c r="E60" s="71"/>
      <c r="F60" s="71"/>
      <c r="G60" s="71"/>
      <c r="H60" s="71"/>
      <c r="I60" s="71"/>
      <c r="J60" s="71"/>
      <c r="K60" s="72"/>
    </row>
    <row r="61" spans="1:11" x14ac:dyDescent="0.2">
      <c r="A61" s="22"/>
      <c r="B61" s="23" t="s">
        <v>165</v>
      </c>
      <c r="C61" s="24"/>
      <c r="D61" s="24"/>
      <c r="E61" s="24"/>
      <c r="F61" s="24"/>
      <c r="G61" s="24"/>
      <c r="H61" s="24"/>
      <c r="I61" s="24"/>
      <c r="J61" s="24"/>
      <c r="K61" s="25"/>
    </row>
  </sheetData>
  <mergeCells count="32">
    <mergeCell ref="L32:L35"/>
    <mergeCell ref="B58:K58"/>
    <mergeCell ref="B59:K60"/>
    <mergeCell ref="E13:I13"/>
    <mergeCell ref="E16:I16"/>
    <mergeCell ref="D14:I14"/>
    <mergeCell ref="D15:I15"/>
    <mergeCell ref="B20:K20"/>
    <mergeCell ref="J18:J19"/>
    <mergeCell ref="B28:K28"/>
    <mergeCell ref="C10:D10"/>
    <mergeCell ref="B51:K51"/>
    <mergeCell ref="B41:K41"/>
    <mergeCell ref="B37:K37"/>
    <mergeCell ref="D12:K12"/>
    <mergeCell ref="A16:C16"/>
    <mergeCell ref="A18:A19"/>
    <mergeCell ref="K18:K19"/>
    <mergeCell ref="I18:I19"/>
    <mergeCell ref="H18:H19"/>
    <mergeCell ref="E18:G18"/>
    <mergeCell ref="D18:D19"/>
    <mergeCell ref="C18:C19"/>
    <mergeCell ref="B18:B19"/>
    <mergeCell ref="C5:D5"/>
    <mergeCell ref="C4:D4"/>
    <mergeCell ref="C3:D3"/>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4" manualBreakCount="4">
    <brk id="11" max="16383" man="1"/>
    <brk id="38" max="10" man="1"/>
    <brk id="40" max="10" man="1"/>
    <brk id="5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MRPA-1160097302-187973</_dlc_DocId>
    <_dlc_DocIdUrl xmlns="8aefd74c-d14b-451e-bb38-cf3a729b3efa">
      <Url>https://fultonhogan.sharepoint.com/teams/PD05433/_layouts/15/DocIdRedir.aspx?ID=MRPA-1160097302-187973</Url>
      <Description>MRPA-1160097302-187973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Reference0 xmlns="2836469c-b43e-4aa1-9b97-2c3e7041e824" xsi:nil="true"/>
    <TeambinderTransmittal xmlns="2836469c-b43e-4aa1-9b97-2c3e7041e824" xsi:nil="true"/>
    <TeambinderNumber xmlns="2836469c-b43e-4aa1-9b97-2c3e7041e824" xsi:nil="true"/>
    <TeamBinderReference xmlns="2836469c-b43e-4aa1-9b97-2c3e7041e824" xsi:nil="true"/>
    <Dateupdated xmlns="2836469c-b43e-4aa1-9b97-2c3e7041e824" xsi:nil="true"/>
    <_dlc_DocIdPersistId xmlns="8aefd74c-d14b-451e-bb38-cf3a729b3efa" xsi:nil="true"/>
    <Changedescription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4554C099-7F94-48F4-81E6-39F5E71F17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2025-09-16T23:37:31Z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6c97594d-dba2-4f7b-b647-67b02cc297d7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Project_x0020_Doc">
    <vt:lpwstr/>
  </property>
  <property fmtid="{D5CDD505-2E9C-101B-9397-08002B2CF9AE}" pid="11" name="MediaServiceImageTags">
    <vt:lpwstr/>
  </property>
</Properties>
</file>