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Zafa Contracting\38069\"/>
    </mc:Choice>
  </mc:AlternateContent>
  <xr:revisionPtr revIDLastSave="0" documentId="13_ncr:1_{DD8F356E-37AF-41C0-A09E-A2CB9FA0D5CA}" xr6:coauthVersionLast="47" xr6:coauthVersionMax="47" xr10:uidLastSave="{00000000-0000-0000-0000-000000000000}"/>
  <bookViews>
    <workbookView xWindow="630" yWindow="450" windowWidth="26730" windowHeight="1810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7" i="1" l="1"/>
  <c r="P27" i="1"/>
  <c r="O27" i="1"/>
  <c r="N27" i="1"/>
  <c r="M27" i="1"/>
  <c r="L27" i="1"/>
  <c r="K27" i="1"/>
  <c r="Q26" i="1"/>
  <c r="P26" i="1"/>
  <c r="O26" i="1"/>
  <c r="N26" i="1"/>
  <c r="M26" i="1"/>
  <c r="L26" i="1"/>
  <c r="K26" i="1"/>
  <c r="Q25" i="1"/>
  <c r="P25" i="1"/>
  <c r="O25" i="1"/>
  <c r="N25" i="1"/>
  <c r="M25" i="1"/>
  <c r="L25" i="1"/>
  <c r="K25" i="1"/>
  <c r="Q24" i="1"/>
  <c r="P24" i="1"/>
  <c r="O24" i="1"/>
  <c r="N24" i="1"/>
  <c r="M24" i="1"/>
  <c r="L24" i="1"/>
  <c r="K24" i="1"/>
  <c r="Q23" i="1"/>
  <c r="P23" i="1"/>
  <c r="O23" i="1"/>
  <c r="N23" i="1"/>
  <c r="M23" i="1"/>
  <c r="L23" i="1"/>
  <c r="K23" i="1"/>
  <c r="Q22" i="1"/>
  <c r="P22" i="1"/>
  <c r="O22" i="1"/>
  <c r="N22" i="1"/>
  <c r="M22" i="1"/>
  <c r="L22" i="1"/>
  <c r="K22" i="1"/>
  <c r="Q21" i="1"/>
  <c r="P21" i="1"/>
  <c r="O21" i="1"/>
  <c r="N21" i="1"/>
  <c r="M21" i="1"/>
  <c r="L21" i="1"/>
  <c r="K21" i="1"/>
  <c r="Q20" i="1"/>
  <c r="P20" i="1"/>
  <c r="O20" i="1"/>
  <c r="N20" i="1"/>
  <c r="M20" i="1"/>
  <c r="L20" i="1"/>
  <c r="K20" i="1"/>
  <c r="Q19" i="1"/>
  <c r="P19" i="1"/>
  <c r="O19" i="1"/>
  <c r="N19" i="1"/>
  <c r="M19" i="1"/>
  <c r="L19" i="1"/>
  <c r="K19" i="1"/>
  <c r="Q18" i="1"/>
  <c r="P18" i="1"/>
  <c r="O18" i="1"/>
  <c r="N18" i="1"/>
  <c r="M18" i="1"/>
  <c r="L18" i="1"/>
  <c r="K18" i="1"/>
  <c r="Q17" i="1"/>
  <c r="P17" i="1"/>
  <c r="O17" i="1"/>
  <c r="N17" i="1"/>
  <c r="M17" i="1"/>
  <c r="L17" i="1"/>
  <c r="K17" i="1"/>
  <c r="Q16" i="1"/>
  <c r="P16" i="1"/>
  <c r="O16" i="1"/>
  <c r="N16" i="1"/>
  <c r="M16" i="1"/>
  <c r="L16" i="1"/>
  <c r="K16" i="1"/>
  <c r="Q15" i="1"/>
  <c r="P15" i="1"/>
  <c r="O15" i="1"/>
  <c r="N15" i="1"/>
  <c r="M15" i="1"/>
  <c r="L15" i="1"/>
  <c r="K15" i="1"/>
  <c r="Q14" i="1"/>
  <c r="P14" i="1"/>
  <c r="O14" i="1"/>
  <c r="N14" i="1"/>
  <c r="M14" i="1"/>
  <c r="L14" i="1"/>
  <c r="K14" i="1"/>
  <c r="Q13" i="1"/>
  <c r="P13" i="1"/>
  <c r="O13" i="1"/>
  <c r="N13" i="1"/>
  <c r="M13" i="1"/>
  <c r="L13" i="1"/>
  <c r="K13" i="1"/>
  <c r="Q12" i="1"/>
  <c r="P12" i="1"/>
  <c r="O12" i="1"/>
  <c r="N12" i="1"/>
  <c r="M12" i="1"/>
  <c r="L12" i="1"/>
  <c r="K12" i="1"/>
  <c r="Q11" i="1"/>
  <c r="P11" i="1"/>
  <c r="O11" i="1"/>
  <c r="N11" i="1"/>
  <c r="M11" i="1"/>
  <c r="L11" i="1"/>
  <c r="K11" i="1"/>
  <c r="Q10" i="1"/>
  <c r="P10" i="1"/>
  <c r="O10" i="1"/>
  <c r="N10" i="1"/>
  <c r="M10" i="1"/>
  <c r="L10" i="1"/>
  <c r="K10" i="1"/>
  <c r="Q9" i="1"/>
  <c r="P9" i="1"/>
  <c r="O9" i="1"/>
  <c r="N9" i="1"/>
  <c r="M9" i="1"/>
  <c r="L9" i="1"/>
  <c r="K9" i="1"/>
  <c r="Q8" i="1"/>
  <c r="P8" i="1"/>
  <c r="O8" i="1"/>
  <c r="N8" i="1"/>
  <c r="M8" i="1"/>
  <c r="L8" i="1"/>
  <c r="K8" i="1"/>
  <c r="Q7" i="1"/>
  <c r="P7" i="1"/>
  <c r="O7" i="1"/>
  <c r="N7" i="1"/>
  <c r="M7" i="1"/>
  <c r="L7" i="1"/>
  <c r="K7" i="1"/>
  <c r="Q6" i="1"/>
  <c r="P6" i="1"/>
  <c r="O6" i="1"/>
  <c r="N6" i="1"/>
  <c r="M6" i="1"/>
  <c r="L6" i="1"/>
  <c r="K6" i="1"/>
  <c r="Q5" i="1"/>
  <c r="P5" i="1"/>
  <c r="O5" i="1"/>
  <c r="N5" i="1"/>
  <c r="M5" i="1"/>
  <c r="L5" i="1"/>
  <c r="K5" i="1"/>
  <c r="Q4" i="1"/>
  <c r="P4" i="1"/>
  <c r="O4" i="1"/>
  <c r="N4" i="1"/>
  <c r="M4" i="1"/>
  <c r="L4" i="1"/>
  <c r="K4" i="1"/>
  <c r="Q3" i="1"/>
  <c r="P3" i="1"/>
  <c r="O3" i="1"/>
  <c r="N3" i="1"/>
  <c r="M3" i="1"/>
  <c r="L3" i="1"/>
  <c r="K3" i="1"/>
  <c r="Q2" i="1"/>
  <c r="P2" i="1"/>
  <c r="O2" i="1"/>
  <c r="N2" i="1"/>
  <c r="S2" i="1" s="1" a="1"/>
  <c r="S2" i="1" s="1"/>
  <c r="M2" i="1"/>
  <c r="L2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<sst xmlns="http://schemas.openxmlformats.org/spreadsheetml/2006/main" count="178" uniqueCount="76">
  <si>
    <t xml:space="preserve">Set Out Limits to be Inspected by the administrator prior to excavation </t>
  </si>
  <si>
    <t>H</t>
  </si>
  <si>
    <t>Direction</t>
  </si>
  <si>
    <t>Site Marked Up Prior to Works Commencing</t>
  </si>
  <si>
    <t>As Required</t>
  </si>
  <si>
    <t>PM</t>
  </si>
  <si>
    <t>Authority to ProceedVisual</t>
  </si>
  <si>
    <t>Extent of Crack Filling</t>
  </si>
  <si>
    <t>All Underlying Lots conform and necessary/extra works required prior to paving agreed to and_x000D_
signed off by the client on the Hold Point Release Form</t>
  </si>
  <si>
    <t>Authority to Proceed</t>
  </si>
  <si>
    <t>Extent of Strain Alleviating Fabric Strips</t>
  </si>
  <si>
    <t>Areas for Corrector Course</t>
  </si>
  <si>
    <t>AS Required</t>
  </si>
  <si>
    <t>Weather Conditions</t>
  </si>
  <si>
    <t>O</t>
  </si>
  <si>
    <t>Visual</t>
  </si>
  <si>
    <t>Surface dry and free of surface water. Paving not to take place during rain</t>
  </si>
  <si>
    <t>Continuous</t>
  </si>
  <si>
    <t>FM</t>
  </si>
  <si>
    <t>Asphalt placement and compaction (1)</t>
  </si>
  <si>
    <t>Sufficient notice given to enable inspection of: _x000D_
Materials or areas ready for tests.</t>
  </si>
  <si>
    <t>Each Shift</t>
  </si>
  <si>
    <t>Asphalt placement and compaction (2)</t>
  </si>
  <si>
    <t>Testing (incl. rolling pattern trials)</t>
  </si>
  <si>
    <t>Asphalt placement and compaction (3)</t>
  </si>
  <si>
    <t xml:space="preserve"> Each pavement layer placed CHAR(AMP) compacted.</t>
  </si>
  <si>
    <t>Asphalt placement and compaction (4)</t>
  </si>
  <si>
    <t xml:space="preserve">Surfaces prepared for tack coating, sealing, surfacing. </t>
  </si>
  <si>
    <t>Asphalt placement and compaction (5)</t>
  </si>
  <si>
    <t>Asphalt surfacing</t>
  </si>
  <si>
    <t>Pavement Surface Temperature</t>
  </si>
  <si>
    <t>W</t>
  </si>
  <si>
    <t>Measure</t>
  </si>
  <si>
    <t>Supply additional roller if below 25 degrees celcius and /or high AC temperature when winds are &gt; 25km/h</t>
  </si>
  <si>
    <t>Preparation of the Existing Surface</t>
  </si>
  <si>
    <t>Surface is Dry and Clean Prior to Commencement of Paving</t>
  </si>
  <si>
    <t xml:space="preserve">Excavation Depth </t>
  </si>
  <si>
    <t>R</t>
  </si>
  <si>
    <t>Record</t>
  </si>
  <si>
    <t>Measurement of the profiled depth from existing surface level.</t>
  </si>
  <si>
    <t>Dip Sheet</t>
  </si>
  <si>
    <t>Strain Alleviating Fabric</t>
  </si>
  <si>
    <t>Witness Point</t>
  </si>
  <si>
    <t>Applied to the penultimate joint below the final surfacing layer, where shown on drawings or as directed.</t>
  </si>
  <si>
    <t>Application of Tack Coat</t>
  </si>
  <si>
    <t>Observed</t>
  </si>
  <si>
    <t>Tack Coat Applied to Clean Surface Prior to Placing Asphalt [0.1 - 0.3L/m2]</t>
  </si>
  <si>
    <t>Qty Agreement</t>
  </si>
  <si>
    <t>Joining of New Work to Existing</t>
  </si>
  <si>
    <t xml:space="preserve">Provide smooth riding surface across junction. _x000D_
</t>
  </si>
  <si>
    <t>Asphalt Loading Temperature</t>
  </si>
  <si>
    <t>Max 185°C [Bitumen Binders]</t>
  </si>
  <si>
    <t>Delivery Docket</t>
  </si>
  <si>
    <t>Asphalt Temperature at Discharge to Hopper</t>
  </si>
  <si>
    <t>Max 175°C [Bitumen Binders]</t>
  </si>
  <si>
    <t>Laying Record</t>
  </si>
  <si>
    <t>Layer Thickness - probing (loose thickness)</t>
  </si>
  <si>
    <t>3 points across paving run</t>
  </si>
  <si>
    <t>1/20m</t>
  </si>
  <si>
    <t>Rolling Temperature</t>
  </si>
  <si>
    <t>Asphalt Laying for Minimum Temperatures</t>
  </si>
  <si>
    <t>Construction Joints (1)</t>
  </si>
  <si>
    <t>Construction Joints (2)</t>
  </si>
  <si>
    <t>Cold Joins to be luted with edge compaction wheel</t>
  </si>
  <si>
    <t>Edge Ramps</t>
  </si>
  <si>
    <t>Apperance Quality</t>
  </si>
  <si>
    <t xml:space="preserve">Uniform appearance with no evidence of segregation </t>
  </si>
  <si>
    <t>Compaction Testing: Relative_x000D_
[Core Density]</t>
  </si>
  <si>
    <t>Density testing carried out asap on customer request</t>
  </si>
  <si>
    <t>Asphalt Summary Test Report</t>
  </si>
  <si>
    <t>Thickness Tests</t>
  </si>
  <si>
    <t xml:space="preserve">Measure all core samples cut for densities; and_x000D_
Record thickness when laying 1/20 (min. 3 points)._x000D_
</t>
  </si>
  <si>
    <t>PM/FM</t>
  </si>
  <si>
    <t>Compaction Test report                                                   Dip sheet</t>
  </si>
  <si>
    <t>Hot join CHAR(LESS) 15 min</t>
  </si>
  <si>
    <t xml:space="preserve">Level differences &gt;30mm ramps with asphalt wedge Longitudinal CHAR(LESS) 1on5. Transverse (slow) CHAR(LESS)1on10. Transverse (&gt;75kmh) , 1on20.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</si>
</sst>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S183"/>
  <sheetViews>
    <sheetView tabSelected="1" topLeftCell="A151" workbookViewId="0">
      <selection activeCell="S2" sqref="S2:S183"/>
    </sheetView>
  </sheetViews>
  <sheetFormatPr defaultColWidth="7" defaultRowHeight="15" customHeight="1" x14ac:dyDescent="0.25"/>
  <cols>
    <col min="11" max="11" width="14.5703125" customWidth="1"/>
    <col min="12" max="12" width="16.7109375" bestFit="1" customWidth="1"/>
    <col min="13" max="13" width="13.85546875" bestFit="1" customWidth="1"/>
    <col min="14" max="14" width="20" bestFit="1" customWidth="1"/>
    <col min="15" max="15" width="11.85546875" bestFit="1" customWidth="1"/>
    <col min="16" max="16" width="8.28515625" bestFit="1" customWidth="1"/>
    <col min="17" max="17" width="12.5703125" bestFit="1" customWidth="1"/>
    <col min="19" max="19" width="37.28515625" customWidth="1"/>
  </cols>
  <sheetData>
    <row r="1" spans="1:1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</row>
    <row r="2" spans="1:19" ht="1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  <c r="K2" t="str">
        <f>A2&amp;" - "&amp;B2</f>
        <v xml:space="preserve">1 - Set Out Limits to be Inspected by the administrator prior to excavation </v>
      </c>
      <c r="L2" t="str">
        <f>"Inspection Type - "&amp;C2</f>
        <v>Inspection Type - H</v>
      </c>
      <c r="M2" t="str">
        <f>"Test Method - "&amp;D2</f>
        <v>Test Method - Direction</v>
      </c>
      <c r="N2" t="str">
        <f>"Acceptance Criteria - "&amp;E2</f>
        <v>Acceptance Criteria - Site Marked Up Prior to Works Commencing</v>
      </c>
      <c r="O2" t="str">
        <f>"Frequency - "&amp;F2</f>
        <v>Frequency - As Required</v>
      </c>
      <c r="P2" t="str">
        <f>"Action - "&amp;G2</f>
        <v>Action - PM</v>
      </c>
      <c r="Q2" t="str">
        <f>"Report Ref. - "&amp;I2</f>
        <v>Report Ref. - Authority to ProceedVisual</v>
      </c>
      <c r="S2" t="str" cm="1">
        <f t="array" ref="S2:S183">_xlfn.FILTERXML("&lt;t&gt;&lt;s&gt;"&amp;_xlfn.TEXTJOIN("&lt;/s&gt;&lt;s&gt;",,K2:Q40)&amp;"&lt;/s&gt;&lt;/t&gt;","//s")</f>
        <v>1 - Set Out Limits to be Inspected by the administrator prior to excavation</v>
      </c>
    </row>
    <row r="3" spans="1:19" ht="15" customHeight="1" x14ac:dyDescent="0.25">
      <c r="A3">
        <v>1.1000000000000001</v>
      </c>
      <c r="B3" s="1" t="s">
        <v>7</v>
      </c>
      <c r="C3" s="1" t="s">
        <v>1</v>
      </c>
      <c r="D3" s="1" t="s">
        <v>2</v>
      </c>
      <c r="E3" s="1" t="s">
        <v>8</v>
      </c>
      <c r="F3" s="1" t="s">
        <v>4</v>
      </c>
      <c r="G3" s="1" t="s">
        <v>5</v>
      </c>
      <c r="H3" s="1"/>
      <c r="I3" s="1" t="s">
        <v>9</v>
      </c>
      <c r="K3" t="str">
        <f t="shared" ref="K3:K27" si="0">A3&amp;" - "&amp;B3</f>
        <v>1.1 - Extent of Crack Filling</v>
      </c>
      <c r="L3" t="str">
        <f t="shared" ref="L3:L27" si="1">"Inspection Type - "&amp;C3</f>
        <v>Inspection Type - H</v>
      </c>
      <c r="M3" t="str">
        <f t="shared" ref="M3:M27" si="2">"Test Method - "&amp;D3</f>
        <v>Test Method - Direction</v>
      </c>
      <c r="N3" t="str">
        <f t="shared" ref="N3:N27" si="3">"Acceptance Criteria - "&amp;E3</f>
        <v>Acceptance Criteria - All Underlying Lots conform and necessary/extra works required prior to paving agreed to and_x000D_
signed off by the client on the Hold Point Release Form</v>
      </c>
      <c r="O3" t="str">
        <f t="shared" ref="O3:O27" si="4">"Frequency - "&amp;F3</f>
        <v>Frequency - As Required</v>
      </c>
      <c r="P3" t="str">
        <f t="shared" ref="P3:P27" si="5">"Action - "&amp;G3</f>
        <v>Action - PM</v>
      </c>
      <c r="Q3" t="str">
        <f t="shared" ref="Q3:Q27" si="6">"Report Ref. - "&amp;I3</f>
        <v>Report Ref. - Authority to Proceed</v>
      </c>
      <c r="S3" t="str">
        <v>Inspection Type - H</v>
      </c>
    </row>
    <row r="4" spans="1:19" ht="15" customHeight="1" x14ac:dyDescent="0.25">
      <c r="A4">
        <v>1.2</v>
      </c>
      <c r="B4" s="1" t="s">
        <v>10</v>
      </c>
      <c r="C4" s="1" t="s">
        <v>1</v>
      </c>
      <c r="D4" s="1" t="s">
        <v>2</v>
      </c>
      <c r="E4" s="1" t="s">
        <v>8</v>
      </c>
      <c r="F4" s="1" t="s">
        <v>4</v>
      </c>
      <c r="G4" s="1" t="s">
        <v>5</v>
      </c>
      <c r="H4" s="1"/>
      <c r="I4" s="1" t="s">
        <v>9</v>
      </c>
      <c r="K4" t="str">
        <f t="shared" si="0"/>
        <v>1.2 - Extent of Strain Alleviating Fabric Strips</v>
      </c>
      <c r="L4" t="str">
        <f t="shared" si="1"/>
        <v>Inspection Type - H</v>
      </c>
      <c r="M4" t="str">
        <f t="shared" si="2"/>
        <v>Test Method - Direction</v>
      </c>
      <c r="N4" t="str">
        <f t="shared" si="3"/>
        <v>Acceptance Criteria - All Underlying Lots conform and necessary/extra works required prior to paving agreed to and_x000D_
signed off by the client on the Hold Point Release Form</v>
      </c>
      <c r="O4" t="str">
        <f t="shared" si="4"/>
        <v>Frequency - As Required</v>
      </c>
      <c r="P4" t="str">
        <f t="shared" si="5"/>
        <v>Action - PM</v>
      </c>
      <c r="Q4" t="str">
        <f t="shared" si="6"/>
        <v>Report Ref. - Authority to Proceed</v>
      </c>
      <c r="S4" t="str">
        <v>Test Method - Direction</v>
      </c>
    </row>
    <row r="5" spans="1:19" ht="15" customHeight="1" x14ac:dyDescent="0.25">
      <c r="A5" s="1">
        <v>1.3</v>
      </c>
      <c r="B5" s="1" t="s">
        <v>11</v>
      </c>
      <c r="C5" s="1" t="s">
        <v>1</v>
      </c>
      <c r="D5" s="1" t="s">
        <v>2</v>
      </c>
      <c r="E5" s="1" t="s">
        <v>8</v>
      </c>
      <c r="F5" s="1" t="s">
        <v>12</v>
      </c>
      <c r="G5" s="1" t="s">
        <v>5</v>
      </c>
      <c r="H5" s="1"/>
      <c r="I5" s="1" t="s">
        <v>9</v>
      </c>
      <c r="K5" t="str">
        <f t="shared" si="0"/>
        <v>1.3 - Areas for Corrector Course</v>
      </c>
      <c r="L5" t="str">
        <f t="shared" si="1"/>
        <v>Inspection Type - H</v>
      </c>
      <c r="M5" t="str">
        <f t="shared" si="2"/>
        <v>Test Method - Direction</v>
      </c>
      <c r="N5" t="str">
        <f t="shared" si="3"/>
        <v>Acceptance Criteria - All Underlying Lots conform and necessary/extra works required prior to paving agreed to and_x000D_
signed off by the client on the Hold Point Release Form</v>
      </c>
      <c r="O5" t="str">
        <f t="shared" si="4"/>
        <v>Frequency - AS Required</v>
      </c>
      <c r="P5" t="str">
        <f t="shared" si="5"/>
        <v>Action - PM</v>
      </c>
      <c r="Q5" t="str">
        <f t="shared" si="6"/>
        <v>Report Ref. - Authority to Proceed</v>
      </c>
      <c r="S5" t="str">
        <v>Acceptance Criteria - Site Marked Up Prior to Works Commencing</v>
      </c>
    </row>
    <row r="6" spans="1:19" ht="15" customHeight="1" x14ac:dyDescent="0.25">
      <c r="A6">
        <v>2.1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/>
      <c r="I6" s="1" t="s">
        <v>9</v>
      </c>
      <c r="K6" t="str">
        <f t="shared" si="0"/>
        <v>2.1 - Weather Conditions</v>
      </c>
      <c r="L6" t="str">
        <f t="shared" si="1"/>
        <v>Inspection Type - O</v>
      </c>
      <c r="M6" t="str">
        <f t="shared" si="2"/>
        <v>Test Method - Visual</v>
      </c>
      <c r="N6" t="str">
        <f t="shared" si="3"/>
        <v>Acceptance Criteria - Surface dry and free of surface water. Paving not to take place during rain</v>
      </c>
      <c r="O6" t="str">
        <f t="shared" si="4"/>
        <v>Frequency - Continuous</v>
      </c>
      <c r="P6" t="str">
        <f t="shared" si="5"/>
        <v>Action - FM</v>
      </c>
      <c r="Q6" t="str">
        <f t="shared" si="6"/>
        <v>Report Ref. - Authority to Proceed</v>
      </c>
      <c r="S6" t="str">
        <v>Frequency - As Required</v>
      </c>
    </row>
    <row r="7" spans="1:19" ht="15" customHeight="1" x14ac:dyDescent="0.25">
      <c r="A7">
        <v>2.2000000000000002</v>
      </c>
      <c r="B7" s="1" t="s">
        <v>19</v>
      </c>
      <c r="C7" s="1" t="s">
        <v>14</v>
      </c>
      <c r="D7" s="1" t="s">
        <v>15</v>
      </c>
      <c r="E7" s="1" t="s">
        <v>20</v>
      </c>
      <c r="F7" s="1" t="s">
        <v>21</v>
      </c>
      <c r="G7" s="1" t="s">
        <v>18</v>
      </c>
      <c r="H7" s="1"/>
      <c r="I7" s="1" t="s">
        <v>15</v>
      </c>
      <c r="K7" t="str">
        <f t="shared" si="0"/>
        <v>2.2 - Asphalt placement and compaction (1)</v>
      </c>
      <c r="L7" t="str">
        <f t="shared" si="1"/>
        <v>Inspection Type - O</v>
      </c>
      <c r="M7" t="str">
        <f t="shared" si="2"/>
        <v>Test Method - Visual</v>
      </c>
      <c r="N7" t="str">
        <f t="shared" si="3"/>
        <v>Acceptance Criteria - Sufficient notice given to enable inspection of: _x000D_
Materials or areas ready for tests.</v>
      </c>
      <c r="O7" t="str">
        <f t="shared" si="4"/>
        <v>Frequency - Each Shift</v>
      </c>
      <c r="P7" t="str">
        <f t="shared" si="5"/>
        <v>Action - FM</v>
      </c>
      <c r="Q7" t="str">
        <f t="shared" si="6"/>
        <v>Report Ref. - Visual</v>
      </c>
      <c r="S7" t="str">
        <v>Action - PM</v>
      </c>
    </row>
    <row r="8" spans="1:19" ht="15" customHeight="1" x14ac:dyDescent="0.25">
      <c r="A8">
        <v>2.2000000000000002</v>
      </c>
      <c r="B8" s="1" t="s">
        <v>22</v>
      </c>
      <c r="C8" s="1" t="s">
        <v>14</v>
      </c>
      <c r="D8" s="1" t="s">
        <v>15</v>
      </c>
      <c r="E8" s="1" t="s">
        <v>23</v>
      </c>
      <c r="F8" s="1" t="s">
        <v>21</v>
      </c>
      <c r="G8" s="1" t="s">
        <v>18</v>
      </c>
      <c r="H8" s="1"/>
      <c r="I8" s="1" t="s">
        <v>15</v>
      </c>
      <c r="K8" t="str">
        <f t="shared" si="0"/>
        <v>2.2 - Asphalt placement and compaction (2)</v>
      </c>
      <c r="L8" t="str">
        <f t="shared" si="1"/>
        <v>Inspection Type - O</v>
      </c>
      <c r="M8" t="str">
        <f t="shared" si="2"/>
        <v>Test Method - Visual</v>
      </c>
      <c r="N8" t="str">
        <f t="shared" si="3"/>
        <v>Acceptance Criteria - Testing (incl. rolling pattern trials)</v>
      </c>
      <c r="O8" t="str">
        <f t="shared" si="4"/>
        <v>Frequency - Each Shift</v>
      </c>
      <c r="P8" t="str">
        <f t="shared" si="5"/>
        <v>Action - FM</v>
      </c>
      <c r="Q8" t="str">
        <f t="shared" si="6"/>
        <v>Report Ref. - Visual</v>
      </c>
      <c r="S8" t="str">
        <v>Report Ref. - Authority to ProceedVisual</v>
      </c>
    </row>
    <row r="9" spans="1:19" ht="15" customHeight="1" x14ac:dyDescent="0.25">
      <c r="A9">
        <v>2.2000000000000002</v>
      </c>
      <c r="B9" s="1" t="s">
        <v>24</v>
      </c>
      <c r="C9" s="1" t="s">
        <v>14</v>
      </c>
      <c r="D9" s="1" t="s">
        <v>15</v>
      </c>
      <c r="E9" s="1" t="s">
        <v>25</v>
      </c>
      <c r="F9" s="1" t="s">
        <v>21</v>
      </c>
      <c r="G9" s="1" t="s">
        <v>18</v>
      </c>
      <c r="H9" s="1"/>
      <c r="I9" s="1" t="s">
        <v>15</v>
      </c>
      <c r="K9" t="str">
        <f t="shared" si="0"/>
        <v>2.2 - Asphalt placement and compaction (3)</v>
      </c>
      <c r="L9" t="str">
        <f t="shared" si="1"/>
        <v>Inspection Type - O</v>
      </c>
      <c r="M9" t="str">
        <f t="shared" si="2"/>
        <v>Test Method - Visual</v>
      </c>
      <c r="N9" t="str">
        <f t="shared" si="3"/>
        <v>Acceptance Criteria -  Each pavement layer placed CHAR(AMP) compacted.</v>
      </c>
      <c r="O9" t="str">
        <f t="shared" si="4"/>
        <v>Frequency - Each Shift</v>
      </c>
      <c r="P9" t="str">
        <f t="shared" si="5"/>
        <v>Action - FM</v>
      </c>
      <c r="Q9" t="str">
        <f t="shared" si="6"/>
        <v>Report Ref. - Visual</v>
      </c>
      <c r="S9" t="str">
        <v>1.1 - Extent of Crack Filling</v>
      </c>
    </row>
    <row r="10" spans="1:19" ht="15" customHeight="1" x14ac:dyDescent="0.25">
      <c r="A10">
        <v>2.2000000000000002</v>
      </c>
      <c r="B10" s="1" t="s">
        <v>26</v>
      </c>
      <c r="C10" s="1" t="s">
        <v>14</v>
      </c>
      <c r="D10" s="1" t="s">
        <v>15</v>
      </c>
      <c r="E10" s="1" t="s">
        <v>27</v>
      </c>
      <c r="F10" s="1" t="s">
        <v>21</v>
      </c>
      <c r="G10" s="1" t="s">
        <v>18</v>
      </c>
      <c r="H10" s="1"/>
      <c r="I10" s="1" t="s">
        <v>15</v>
      </c>
      <c r="K10" t="str">
        <f t="shared" si="0"/>
        <v>2.2 - Asphalt placement and compaction (4)</v>
      </c>
      <c r="L10" t="str">
        <f t="shared" si="1"/>
        <v>Inspection Type - O</v>
      </c>
      <c r="M10" t="str">
        <f t="shared" si="2"/>
        <v>Test Method - Visual</v>
      </c>
      <c r="N10" t="str">
        <f t="shared" si="3"/>
        <v xml:space="preserve">Acceptance Criteria - Surfaces prepared for tack coating, sealing, surfacing. </v>
      </c>
      <c r="O10" t="str">
        <f t="shared" si="4"/>
        <v>Frequency - Each Shift</v>
      </c>
      <c r="P10" t="str">
        <f t="shared" si="5"/>
        <v>Action - FM</v>
      </c>
      <c r="Q10" t="str">
        <f t="shared" si="6"/>
        <v>Report Ref. - Visual</v>
      </c>
      <c r="S10" t="str">
        <v>Inspection Type - H</v>
      </c>
    </row>
    <row r="11" spans="1:19" ht="15" customHeight="1" x14ac:dyDescent="0.25">
      <c r="A11">
        <v>2.2000000000000002</v>
      </c>
      <c r="B11" s="1" t="s">
        <v>28</v>
      </c>
      <c r="C11" s="1" t="s">
        <v>14</v>
      </c>
      <c r="D11" s="1" t="s">
        <v>15</v>
      </c>
      <c r="E11" s="1" t="s">
        <v>29</v>
      </c>
      <c r="F11" s="1" t="s">
        <v>21</v>
      </c>
      <c r="G11" s="1" t="s">
        <v>18</v>
      </c>
      <c r="H11" s="1"/>
      <c r="I11" s="1" t="s">
        <v>15</v>
      </c>
      <c r="K11" t="str">
        <f t="shared" si="0"/>
        <v>2.2 - Asphalt placement and compaction (5)</v>
      </c>
      <c r="L11" t="str">
        <f t="shared" si="1"/>
        <v>Inspection Type - O</v>
      </c>
      <c r="M11" t="str">
        <f t="shared" si="2"/>
        <v>Test Method - Visual</v>
      </c>
      <c r="N11" t="str">
        <f t="shared" si="3"/>
        <v>Acceptance Criteria - Asphalt surfacing</v>
      </c>
      <c r="O11" t="str">
        <f t="shared" si="4"/>
        <v>Frequency - Each Shift</v>
      </c>
      <c r="P11" t="str">
        <f t="shared" si="5"/>
        <v>Action - FM</v>
      </c>
      <c r="Q11" t="str">
        <f t="shared" si="6"/>
        <v>Report Ref. - Visual</v>
      </c>
      <c r="S11" t="str">
        <v>Test Method - Direction</v>
      </c>
    </row>
    <row r="12" spans="1:19" ht="15" customHeight="1" x14ac:dyDescent="0.25">
      <c r="A12">
        <v>2.2999999999999998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17</v>
      </c>
      <c r="G12" s="1" t="s">
        <v>18</v>
      </c>
      <c r="H12" s="1"/>
      <c r="I12" s="1" t="s">
        <v>9</v>
      </c>
      <c r="K12" t="str">
        <f t="shared" si="0"/>
        <v>2.3 - Pavement Surface Temperature</v>
      </c>
      <c r="L12" t="str">
        <f t="shared" si="1"/>
        <v>Inspection Type - W</v>
      </c>
      <c r="M12" t="str">
        <f t="shared" si="2"/>
        <v>Test Method - Measure</v>
      </c>
      <c r="N12" t="str">
        <f t="shared" si="3"/>
        <v>Acceptance Criteria - Supply additional roller if below 25 degrees celcius and /or high AC temperature when winds are &gt; 25km/h</v>
      </c>
      <c r="O12" t="str">
        <f t="shared" si="4"/>
        <v>Frequency - Continuous</v>
      </c>
      <c r="P12" t="str">
        <f t="shared" si="5"/>
        <v>Action - FM</v>
      </c>
      <c r="Q12" t="str">
        <f t="shared" si="6"/>
        <v>Report Ref. - Authority to Proceed</v>
      </c>
      <c r="S12" t="str">
        <v>Acceptance Criteria - All Underlying Lots conform and necessary/extra works required prior to paving agreed to and
signed off by the client on the Hold Point Release Form</v>
      </c>
    </row>
    <row r="13" spans="1:19" ht="15" customHeight="1" x14ac:dyDescent="0.25">
      <c r="A13">
        <v>2.4</v>
      </c>
      <c r="B13" t="s">
        <v>34</v>
      </c>
      <c r="C13" t="s">
        <v>31</v>
      </c>
      <c r="D13" t="s">
        <v>15</v>
      </c>
      <c r="E13" t="s">
        <v>35</v>
      </c>
      <c r="F13" t="s">
        <v>21</v>
      </c>
      <c r="G13" t="s">
        <v>18</v>
      </c>
      <c r="I13" t="s">
        <v>9</v>
      </c>
      <c r="K13" t="str">
        <f t="shared" si="0"/>
        <v>2.4 - Preparation of the Existing Surface</v>
      </c>
      <c r="L13" t="str">
        <f t="shared" si="1"/>
        <v>Inspection Type - W</v>
      </c>
      <c r="M13" t="str">
        <f t="shared" si="2"/>
        <v>Test Method - Visual</v>
      </c>
      <c r="N13" t="str">
        <f t="shared" si="3"/>
        <v>Acceptance Criteria - Surface is Dry and Clean Prior to Commencement of Paving</v>
      </c>
      <c r="O13" t="str">
        <f t="shared" si="4"/>
        <v>Frequency - Each Shift</v>
      </c>
      <c r="P13" t="str">
        <f t="shared" si="5"/>
        <v>Action - FM</v>
      </c>
      <c r="Q13" t="str">
        <f t="shared" si="6"/>
        <v>Report Ref. - Authority to Proceed</v>
      </c>
      <c r="S13" t="str">
        <v>Frequency - As Required</v>
      </c>
    </row>
    <row r="14" spans="1:19" ht="15" customHeight="1" x14ac:dyDescent="0.25">
      <c r="A14">
        <v>2.5</v>
      </c>
      <c r="B14" t="s">
        <v>36</v>
      </c>
      <c r="C14" t="s">
        <v>37</v>
      </c>
      <c r="D14" t="s">
        <v>38</v>
      </c>
      <c r="E14" t="s">
        <v>39</v>
      </c>
      <c r="F14" t="s">
        <v>21</v>
      </c>
      <c r="G14" t="s">
        <v>18</v>
      </c>
      <c r="I14" t="s">
        <v>40</v>
      </c>
      <c r="K14" t="str">
        <f t="shared" si="0"/>
        <v xml:space="preserve">2.5 - Excavation Depth </v>
      </c>
      <c r="L14" t="str">
        <f t="shared" si="1"/>
        <v>Inspection Type - R</v>
      </c>
      <c r="M14" t="str">
        <f t="shared" si="2"/>
        <v>Test Method - Record</v>
      </c>
      <c r="N14" t="str">
        <f t="shared" si="3"/>
        <v>Acceptance Criteria - Measurement of the profiled depth from existing surface level.</v>
      </c>
      <c r="O14" t="str">
        <f t="shared" si="4"/>
        <v>Frequency - Each Shift</v>
      </c>
      <c r="P14" t="str">
        <f t="shared" si="5"/>
        <v>Action - FM</v>
      </c>
      <c r="Q14" t="str">
        <f t="shared" si="6"/>
        <v>Report Ref. - Dip Sheet</v>
      </c>
      <c r="S14" t="str">
        <v>Action - PM</v>
      </c>
    </row>
    <row r="15" spans="1:19" ht="15" customHeight="1" x14ac:dyDescent="0.25">
      <c r="A15">
        <v>2.6</v>
      </c>
      <c r="B15" s="1" t="s">
        <v>41</v>
      </c>
      <c r="C15" s="1" t="s">
        <v>31</v>
      </c>
      <c r="D15" s="1" t="s">
        <v>42</v>
      </c>
      <c r="E15" s="1" t="s">
        <v>43</v>
      </c>
      <c r="F15" s="1" t="s">
        <v>4</v>
      </c>
      <c r="G15" s="1" t="s">
        <v>18</v>
      </c>
      <c r="H15" s="1"/>
      <c r="I15" s="1" t="s">
        <v>15</v>
      </c>
      <c r="K15" t="str">
        <f t="shared" si="0"/>
        <v>2.6 - Strain Alleviating Fabric</v>
      </c>
      <c r="L15" t="str">
        <f t="shared" si="1"/>
        <v>Inspection Type - W</v>
      </c>
      <c r="M15" t="str">
        <f t="shared" si="2"/>
        <v>Test Method - Witness Point</v>
      </c>
      <c r="N15" t="str">
        <f t="shared" si="3"/>
        <v>Acceptance Criteria - Applied to the penultimate joint below the final surfacing layer, where shown on drawings or as directed.</v>
      </c>
      <c r="O15" t="str">
        <f t="shared" si="4"/>
        <v>Frequency - As Required</v>
      </c>
      <c r="P15" t="str">
        <f t="shared" si="5"/>
        <v>Action - FM</v>
      </c>
      <c r="Q15" t="str">
        <f t="shared" si="6"/>
        <v>Report Ref. - Visual</v>
      </c>
      <c r="S15" t="str">
        <v>Report Ref. - Authority to Proceed</v>
      </c>
    </row>
    <row r="16" spans="1:19" ht="15" customHeight="1" x14ac:dyDescent="0.25">
      <c r="A16">
        <v>2.7</v>
      </c>
      <c r="B16" s="1" t="s">
        <v>44</v>
      </c>
      <c r="C16" s="1" t="s">
        <v>31</v>
      </c>
      <c r="D16" s="1" t="s">
        <v>45</v>
      </c>
      <c r="E16" s="1" t="s">
        <v>46</v>
      </c>
      <c r="F16" s="1" t="s">
        <v>4</v>
      </c>
      <c r="G16" s="1" t="s">
        <v>18</v>
      </c>
      <c r="H16" s="1"/>
      <c r="I16" s="1" t="s">
        <v>47</v>
      </c>
      <c r="K16" t="str">
        <f t="shared" si="0"/>
        <v>2.7 - Application of Tack Coat</v>
      </c>
      <c r="L16" t="str">
        <f t="shared" si="1"/>
        <v>Inspection Type - W</v>
      </c>
      <c r="M16" t="str">
        <f t="shared" si="2"/>
        <v>Test Method - Observed</v>
      </c>
      <c r="N16" t="str">
        <f t="shared" si="3"/>
        <v>Acceptance Criteria - Tack Coat Applied to Clean Surface Prior to Placing Asphalt [0.1 - 0.3L/m2]</v>
      </c>
      <c r="O16" t="str">
        <f t="shared" si="4"/>
        <v>Frequency - As Required</v>
      </c>
      <c r="P16" t="str">
        <f t="shared" si="5"/>
        <v>Action - FM</v>
      </c>
      <c r="Q16" t="str">
        <f t="shared" si="6"/>
        <v>Report Ref. - Qty Agreement</v>
      </c>
      <c r="S16" t="str">
        <v>1.2 - Extent of Strain Alleviating Fabric Strips</v>
      </c>
    </row>
    <row r="17" spans="1:19" ht="15" customHeight="1" x14ac:dyDescent="0.25">
      <c r="A17">
        <v>2.8</v>
      </c>
      <c r="B17" s="1" t="s">
        <v>48</v>
      </c>
      <c r="C17" s="1" t="s">
        <v>31</v>
      </c>
      <c r="D17" s="1" t="s">
        <v>15</v>
      </c>
      <c r="E17" s="1" t="s">
        <v>49</v>
      </c>
      <c r="F17" s="1" t="s">
        <v>4</v>
      </c>
      <c r="G17" s="1" t="s">
        <v>18</v>
      </c>
      <c r="H17" s="1"/>
      <c r="I17" s="1" t="s">
        <v>15</v>
      </c>
      <c r="K17" t="str">
        <f t="shared" si="0"/>
        <v>2.8 - Joining of New Work to Existing</v>
      </c>
      <c r="L17" t="str">
        <f t="shared" si="1"/>
        <v>Inspection Type - W</v>
      </c>
      <c r="M17" t="str">
        <f t="shared" si="2"/>
        <v>Test Method - Visual</v>
      </c>
      <c r="N17" t="str">
        <f t="shared" si="3"/>
        <v xml:space="preserve">Acceptance Criteria - Provide smooth riding surface across junction. _x000D_
</v>
      </c>
      <c r="O17" t="str">
        <f t="shared" si="4"/>
        <v>Frequency - As Required</v>
      </c>
      <c r="P17" t="str">
        <f t="shared" si="5"/>
        <v>Action - FM</v>
      </c>
      <c r="Q17" t="str">
        <f t="shared" si="6"/>
        <v>Report Ref. - Visual</v>
      </c>
      <c r="S17" t="str">
        <v>Inspection Type - H</v>
      </c>
    </row>
    <row r="18" spans="1:19" ht="15" customHeight="1" x14ac:dyDescent="0.25">
      <c r="A18">
        <v>2.9</v>
      </c>
      <c r="B18" s="1" t="s">
        <v>50</v>
      </c>
      <c r="C18" s="1" t="s">
        <v>31</v>
      </c>
      <c r="D18" s="1" t="s">
        <v>45</v>
      </c>
      <c r="E18" s="1" t="s">
        <v>51</v>
      </c>
      <c r="F18" s="1" t="s">
        <v>4</v>
      </c>
      <c r="G18" s="1" t="s">
        <v>18</v>
      </c>
      <c r="H18" s="1"/>
      <c r="I18" s="1" t="s">
        <v>52</v>
      </c>
      <c r="K18" t="str">
        <f t="shared" si="0"/>
        <v>2.9 - Asphalt Loading Temperature</v>
      </c>
      <c r="L18" t="str">
        <f t="shared" si="1"/>
        <v>Inspection Type - W</v>
      </c>
      <c r="M18" t="str">
        <f t="shared" si="2"/>
        <v>Test Method - Observed</v>
      </c>
      <c r="N18" t="str">
        <f t="shared" si="3"/>
        <v>Acceptance Criteria - Max 185°C [Bitumen Binders]</v>
      </c>
      <c r="O18" t="str">
        <f t="shared" si="4"/>
        <v>Frequency - As Required</v>
      </c>
      <c r="P18" t="str">
        <f t="shared" si="5"/>
        <v>Action - FM</v>
      </c>
      <c r="Q18" t="str">
        <f t="shared" si="6"/>
        <v>Report Ref. - Delivery Docket</v>
      </c>
      <c r="S18" t="str">
        <v>Test Method - Direction</v>
      </c>
    </row>
    <row r="19" spans="1:19" ht="15" customHeight="1" x14ac:dyDescent="0.25">
      <c r="A19">
        <v>2.1</v>
      </c>
      <c r="B19" s="1" t="s">
        <v>53</v>
      </c>
      <c r="C19" s="1" t="s">
        <v>37</v>
      </c>
      <c r="D19" s="1" t="s">
        <v>38</v>
      </c>
      <c r="E19" s="1" t="s">
        <v>54</v>
      </c>
      <c r="F19" s="1" t="s">
        <v>17</v>
      </c>
      <c r="G19" s="1" t="s">
        <v>18</v>
      </c>
      <c r="H19" s="1"/>
      <c r="I19" s="1" t="s">
        <v>55</v>
      </c>
      <c r="K19" t="str">
        <f t="shared" si="0"/>
        <v>2.1 - Asphalt Temperature at Discharge to Hopper</v>
      </c>
      <c r="L19" t="str">
        <f t="shared" si="1"/>
        <v>Inspection Type - R</v>
      </c>
      <c r="M19" t="str">
        <f t="shared" si="2"/>
        <v>Test Method - Record</v>
      </c>
      <c r="N19" t="str">
        <f t="shared" si="3"/>
        <v>Acceptance Criteria - Max 175°C [Bitumen Binders]</v>
      </c>
      <c r="O19" t="str">
        <f t="shared" si="4"/>
        <v>Frequency - Continuous</v>
      </c>
      <c r="P19" t="str">
        <f t="shared" si="5"/>
        <v>Action - FM</v>
      </c>
      <c r="Q19" t="str">
        <f t="shared" si="6"/>
        <v>Report Ref. - Laying Record</v>
      </c>
      <c r="S19" t="str">
        <v>Acceptance Criteria - All Underlying Lots conform and necessary/extra works required prior to paving agreed to and
signed off by the client on the Hold Point Release Form</v>
      </c>
    </row>
    <row r="20" spans="1:19" ht="15" customHeight="1" x14ac:dyDescent="0.25">
      <c r="A20">
        <v>2.11</v>
      </c>
      <c r="B20" s="1" t="s">
        <v>56</v>
      </c>
      <c r="C20" s="1" t="s">
        <v>37</v>
      </c>
      <c r="D20" s="1" t="s">
        <v>32</v>
      </c>
      <c r="E20" s="1" t="s">
        <v>57</v>
      </c>
      <c r="F20" s="1" t="s">
        <v>58</v>
      </c>
      <c r="G20" s="1" t="s">
        <v>18</v>
      </c>
      <c r="H20" s="1"/>
      <c r="I20" s="1" t="s">
        <v>55</v>
      </c>
      <c r="K20" t="str">
        <f t="shared" si="0"/>
        <v>2.11 - Layer Thickness - probing (loose thickness)</v>
      </c>
      <c r="L20" t="str">
        <f t="shared" si="1"/>
        <v>Inspection Type - R</v>
      </c>
      <c r="M20" t="str">
        <f t="shared" si="2"/>
        <v>Test Method - Measure</v>
      </c>
      <c r="N20" t="str">
        <f t="shared" si="3"/>
        <v>Acceptance Criteria - 3 points across paving run</v>
      </c>
      <c r="O20" t="str">
        <f t="shared" si="4"/>
        <v>Frequency - 1/20m</v>
      </c>
      <c r="P20" t="str">
        <f t="shared" si="5"/>
        <v>Action - FM</v>
      </c>
      <c r="Q20" t="str">
        <f t="shared" si="6"/>
        <v>Report Ref. - Laying Record</v>
      </c>
      <c r="S20" t="str">
        <v>Frequency - As Required</v>
      </c>
    </row>
    <row r="21" spans="1:19" ht="15" customHeight="1" x14ac:dyDescent="0.25">
      <c r="A21">
        <v>2.12</v>
      </c>
      <c r="B21" t="s">
        <v>59</v>
      </c>
      <c r="C21" t="s">
        <v>14</v>
      </c>
      <c r="D21" t="s">
        <v>32</v>
      </c>
      <c r="E21" t="s">
        <v>60</v>
      </c>
      <c r="F21" t="s">
        <v>17</v>
      </c>
      <c r="G21" t="s">
        <v>18</v>
      </c>
      <c r="I21" t="s">
        <v>55</v>
      </c>
      <c r="K21" t="str">
        <f t="shared" si="0"/>
        <v>2.12 - Rolling Temperature</v>
      </c>
      <c r="L21" t="str">
        <f t="shared" si="1"/>
        <v>Inspection Type - O</v>
      </c>
      <c r="M21" t="str">
        <f t="shared" si="2"/>
        <v>Test Method - Measure</v>
      </c>
      <c r="N21" t="str">
        <f t="shared" si="3"/>
        <v>Acceptance Criteria - Asphalt Laying for Minimum Temperatures</v>
      </c>
      <c r="O21" t="str">
        <f t="shared" si="4"/>
        <v>Frequency - Continuous</v>
      </c>
      <c r="P21" t="str">
        <f t="shared" si="5"/>
        <v>Action - FM</v>
      </c>
      <c r="Q21" t="str">
        <f t="shared" si="6"/>
        <v>Report Ref. - Laying Record</v>
      </c>
      <c r="S21" t="str">
        <v>Action - PM</v>
      </c>
    </row>
    <row r="22" spans="1:19" ht="15" customHeight="1" x14ac:dyDescent="0.25">
      <c r="B22" t="s">
        <v>61</v>
      </c>
      <c r="E22" t="s">
        <v>74</v>
      </c>
      <c r="F22" t="s">
        <v>17</v>
      </c>
      <c r="G22" t="s">
        <v>18</v>
      </c>
      <c r="I22" t="s">
        <v>15</v>
      </c>
      <c r="K22" t="str">
        <f t="shared" si="0"/>
        <v xml:space="preserve"> - Construction Joints (1)</v>
      </c>
      <c r="L22" t="str">
        <f t="shared" si="1"/>
        <v xml:space="preserve">Inspection Type - </v>
      </c>
      <c r="M22" t="str">
        <f t="shared" si="2"/>
        <v xml:space="preserve">Test Method - </v>
      </c>
      <c r="N22" t="str">
        <f t="shared" si="3"/>
        <v>Acceptance Criteria - Hot join CHAR(LESS) 15 min</v>
      </c>
      <c r="O22" t="str">
        <f t="shared" si="4"/>
        <v>Frequency - Continuous</v>
      </c>
      <c r="P22" t="str">
        <f t="shared" si="5"/>
        <v>Action - FM</v>
      </c>
      <c r="Q22" t="str">
        <f t="shared" si="6"/>
        <v>Report Ref. - Visual</v>
      </c>
      <c r="S22" t="str">
        <v>Report Ref. - Authority to Proceed</v>
      </c>
    </row>
    <row r="23" spans="1:19" ht="15" customHeight="1" x14ac:dyDescent="0.25">
      <c r="B23" s="1" t="s">
        <v>62</v>
      </c>
      <c r="C23" s="1"/>
      <c r="D23" s="1"/>
      <c r="E23" s="1" t="s">
        <v>63</v>
      </c>
      <c r="F23" s="1" t="s">
        <v>17</v>
      </c>
      <c r="G23" s="1" t="s">
        <v>18</v>
      </c>
      <c r="H23" s="1"/>
      <c r="I23" s="1" t="s">
        <v>15</v>
      </c>
      <c r="K23" t="str">
        <f t="shared" si="0"/>
        <v xml:space="preserve"> - Construction Joints (2)</v>
      </c>
      <c r="L23" t="str">
        <f t="shared" si="1"/>
        <v xml:space="preserve">Inspection Type - </v>
      </c>
      <c r="M23" t="str">
        <f t="shared" si="2"/>
        <v xml:space="preserve">Test Method - </v>
      </c>
      <c r="N23" t="str">
        <f t="shared" si="3"/>
        <v>Acceptance Criteria - Cold Joins to be luted with edge compaction wheel</v>
      </c>
      <c r="O23" t="str">
        <f t="shared" si="4"/>
        <v>Frequency - Continuous</v>
      </c>
      <c r="P23" t="str">
        <f t="shared" si="5"/>
        <v>Action - FM</v>
      </c>
      <c r="Q23" t="str">
        <f t="shared" si="6"/>
        <v>Report Ref. - Visual</v>
      </c>
      <c r="S23" t="str">
        <v>1.3 - Areas for Corrector Course</v>
      </c>
    </row>
    <row r="24" spans="1:19" ht="15" customHeight="1" x14ac:dyDescent="0.25">
      <c r="A24">
        <v>2.14</v>
      </c>
      <c r="B24" t="s">
        <v>64</v>
      </c>
      <c r="C24" t="s">
        <v>31</v>
      </c>
      <c r="D24" t="s">
        <v>45</v>
      </c>
      <c r="E24" t="s">
        <v>75</v>
      </c>
      <c r="F24" t="s">
        <v>4</v>
      </c>
      <c r="G24" t="s">
        <v>18</v>
      </c>
      <c r="I24" t="s">
        <v>15</v>
      </c>
      <c r="K24" t="str">
        <f t="shared" si="0"/>
        <v>2.14 - Edge Ramps</v>
      </c>
      <c r="L24" t="str">
        <f t="shared" si="1"/>
        <v>Inspection Type - W</v>
      </c>
      <c r="M24" t="str">
        <f t="shared" si="2"/>
        <v>Test Method - Observed</v>
      </c>
      <c r="N24" t="str">
        <f t="shared" si="3"/>
        <v xml:space="preserve">Acceptance Criteria - Level differences &gt;30mm ramps with asphalt wedge Longitudinal CHAR(LESS) 1on5. Transverse (slow) CHAR(LESS)1on10. Transverse (&gt;75kmh) , 1on20. </v>
      </c>
      <c r="O24" t="str">
        <f t="shared" si="4"/>
        <v>Frequency - As Required</v>
      </c>
      <c r="P24" t="str">
        <f t="shared" si="5"/>
        <v>Action - FM</v>
      </c>
      <c r="Q24" t="str">
        <f t="shared" si="6"/>
        <v>Report Ref. - Visual</v>
      </c>
      <c r="S24" t="str">
        <v>Inspection Type - H</v>
      </c>
    </row>
    <row r="25" spans="1:19" ht="15" customHeight="1" x14ac:dyDescent="0.25">
      <c r="A25">
        <v>2.15</v>
      </c>
      <c r="B25" t="s">
        <v>65</v>
      </c>
      <c r="C25" t="s">
        <v>31</v>
      </c>
      <c r="D25" t="s">
        <v>45</v>
      </c>
      <c r="E25" t="s">
        <v>66</v>
      </c>
      <c r="F25" t="s">
        <v>21</v>
      </c>
      <c r="G25" t="s">
        <v>18</v>
      </c>
      <c r="I25" t="s">
        <v>15</v>
      </c>
      <c r="K25" t="str">
        <f t="shared" si="0"/>
        <v>2.15 - Apperance Quality</v>
      </c>
      <c r="L25" t="str">
        <f t="shared" si="1"/>
        <v>Inspection Type - W</v>
      </c>
      <c r="M25" t="str">
        <f t="shared" si="2"/>
        <v>Test Method - Observed</v>
      </c>
      <c r="N25" t="str">
        <f t="shared" si="3"/>
        <v xml:space="preserve">Acceptance Criteria - Uniform appearance with no evidence of segregation </v>
      </c>
      <c r="O25" t="str">
        <f t="shared" si="4"/>
        <v>Frequency - Each Shift</v>
      </c>
      <c r="P25" t="str">
        <f t="shared" si="5"/>
        <v>Action - FM</v>
      </c>
      <c r="Q25" t="str">
        <f t="shared" si="6"/>
        <v>Report Ref. - Visual</v>
      </c>
      <c r="S25" t="str">
        <v>Test Method - Direction</v>
      </c>
    </row>
    <row r="26" spans="1:19" ht="15" customHeight="1" x14ac:dyDescent="0.25">
      <c r="A26">
        <v>3.1</v>
      </c>
      <c r="B26" s="1" t="s">
        <v>67</v>
      </c>
      <c r="C26" t="s">
        <v>37</v>
      </c>
      <c r="D26" t="s">
        <v>38</v>
      </c>
      <c r="E26" t="s">
        <v>68</v>
      </c>
      <c r="F26" t="s">
        <v>4</v>
      </c>
      <c r="G26" t="s">
        <v>5</v>
      </c>
      <c r="I26" t="s">
        <v>69</v>
      </c>
      <c r="K26" t="str">
        <f t="shared" si="0"/>
        <v>3.1 - Compaction Testing: Relative_x000D_
[Core Density]</v>
      </c>
      <c r="L26" t="str">
        <f t="shared" si="1"/>
        <v>Inspection Type - R</v>
      </c>
      <c r="M26" t="str">
        <f t="shared" si="2"/>
        <v>Test Method - Record</v>
      </c>
      <c r="N26" t="str">
        <f t="shared" si="3"/>
        <v>Acceptance Criteria - Density testing carried out asap on customer request</v>
      </c>
      <c r="O26" t="str">
        <f t="shared" si="4"/>
        <v>Frequency - As Required</v>
      </c>
      <c r="P26" t="str">
        <f t="shared" si="5"/>
        <v>Action - PM</v>
      </c>
      <c r="Q26" t="str">
        <f t="shared" si="6"/>
        <v>Report Ref. - Asphalt Summary Test Report</v>
      </c>
      <c r="S26" t="str">
        <v>Acceptance Criteria - All Underlying Lots conform and necessary/extra works required prior to paving agreed to and
signed off by the client on the Hold Point Release Form</v>
      </c>
    </row>
    <row r="27" spans="1:19" ht="15" customHeight="1" x14ac:dyDescent="0.25">
      <c r="A27">
        <v>3.2</v>
      </c>
      <c r="B27" t="s">
        <v>70</v>
      </c>
      <c r="C27" t="s">
        <v>37</v>
      </c>
      <c r="D27" t="s">
        <v>38</v>
      </c>
      <c r="E27" s="1" t="s">
        <v>71</v>
      </c>
      <c r="F27" t="s">
        <v>4</v>
      </c>
      <c r="G27" t="s">
        <v>72</v>
      </c>
      <c r="I27" t="s">
        <v>73</v>
      </c>
      <c r="K27" t="str">
        <f t="shared" si="0"/>
        <v>3.2 - Thickness Tests</v>
      </c>
      <c r="L27" t="str">
        <f t="shared" si="1"/>
        <v>Inspection Type - R</v>
      </c>
      <c r="M27" t="str">
        <f t="shared" si="2"/>
        <v>Test Method - Record</v>
      </c>
      <c r="N27" t="str">
        <f t="shared" si="3"/>
        <v xml:space="preserve">Acceptance Criteria - Measure all core samples cut for densities; and_x000D_
Record thickness when laying 1/20 (min. 3 points)._x000D_
</v>
      </c>
      <c r="O27" t="str">
        <f t="shared" si="4"/>
        <v>Frequency - As Required</v>
      </c>
      <c r="P27" t="str">
        <f t="shared" si="5"/>
        <v>Action - PM/FM</v>
      </c>
      <c r="Q27" t="str">
        <f t="shared" si="6"/>
        <v>Report Ref. - Compaction Test report                                                   Dip sheet</v>
      </c>
      <c r="S27" t="str">
        <v>Frequency - AS Required</v>
      </c>
    </row>
    <row r="28" spans="1:19" ht="15" customHeight="1" x14ac:dyDescent="0.25">
      <c r="S28" t="str">
        <v>Action - PM</v>
      </c>
    </row>
    <row r="29" spans="1:19" ht="15" customHeight="1" x14ac:dyDescent="0.25">
      <c r="S29" t="str">
        <v>Report Ref. - Authority to Proceed</v>
      </c>
    </row>
    <row r="30" spans="1:19" ht="15" customHeight="1" x14ac:dyDescent="0.25">
      <c r="S30" t="str">
        <v>2.1 - Weather Conditions</v>
      </c>
    </row>
    <row r="31" spans="1:19" ht="15" customHeight="1" x14ac:dyDescent="0.25">
      <c r="S31" t="str">
        <v>Inspection Type - O</v>
      </c>
    </row>
    <row r="32" spans="1:19" ht="15" customHeight="1" x14ac:dyDescent="0.25">
      <c r="S32" t="str">
        <v>Test Method - Visual</v>
      </c>
    </row>
    <row r="33" spans="19:19" ht="15" customHeight="1" x14ac:dyDescent="0.25">
      <c r="S33" t="str">
        <v>Acceptance Criteria - Surface dry and free of surface water. Paving not to take place during rain</v>
      </c>
    </row>
    <row r="34" spans="19:19" ht="15" customHeight="1" x14ac:dyDescent="0.25">
      <c r="S34" t="str">
        <v>Frequency - Continuous</v>
      </c>
    </row>
    <row r="35" spans="19:19" ht="15" customHeight="1" x14ac:dyDescent="0.25">
      <c r="S35" t="str">
        <v>Action - FM</v>
      </c>
    </row>
    <row r="36" spans="19:19" ht="15" customHeight="1" x14ac:dyDescent="0.25">
      <c r="S36" t="str">
        <v>Report Ref. - Authority to Proceed</v>
      </c>
    </row>
    <row r="37" spans="19:19" ht="15" customHeight="1" x14ac:dyDescent="0.25">
      <c r="S37" t="str">
        <v>2.2 - Asphalt placement and compaction (1)</v>
      </c>
    </row>
    <row r="38" spans="19:19" ht="15" customHeight="1" x14ac:dyDescent="0.25">
      <c r="S38" t="str">
        <v>Inspection Type - O</v>
      </c>
    </row>
    <row r="39" spans="19:19" ht="15" customHeight="1" x14ac:dyDescent="0.25">
      <c r="S39" t="str">
        <v>Test Method - Visual</v>
      </c>
    </row>
    <row r="40" spans="19:19" ht="15" customHeight="1" x14ac:dyDescent="0.25">
      <c r="S40" t="str">
        <v>Acceptance Criteria - Sufficient notice given to enable inspection of: 
Materials or areas ready for tests.</v>
      </c>
    </row>
    <row r="41" spans="19:19" ht="15" customHeight="1" x14ac:dyDescent="0.25">
      <c r="S41" t="str">
        <v>Frequency - Each Shift</v>
      </c>
    </row>
    <row r="42" spans="19:19" ht="15" customHeight="1" x14ac:dyDescent="0.25">
      <c r="S42" t="str">
        <v>Action - FM</v>
      </c>
    </row>
    <row r="43" spans="19:19" ht="15" customHeight="1" x14ac:dyDescent="0.25">
      <c r="S43" t="str">
        <v>Report Ref. - Visual</v>
      </c>
    </row>
    <row r="44" spans="19:19" ht="15" customHeight="1" x14ac:dyDescent="0.25">
      <c r="S44" t="str">
        <v>2.2 - Asphalt placement and compaction (2)</v>
      </c>
    </row>
    <row r="45" spans="19:19" ht="15" customHeight="1" x14ac:dyDescent="0.25">
      <c r="S45" t="str">
        <v>Inspection Type - O</v>
      </c>
    </row>
    <row r="46" spans="19:19" ht="15" customHeight="1" x14ac:dyDescent="0.25">
      <c r="S46" t="str">
        <v>Test Method - Visual</v>
      </c>
    </row>
    <row r="47" spans="19:19" ht="15" customHeight="1" x14ac:dyDescent="0.25">
      <c r="S47" t="str">
        <v>Acceptance Criteria - Testing (incl. rolling pattern trials)</v>
      </c>
    </row>
    <row r="48" spans="19:19" ht="15" customHeight="1" x14ac:dyDescent="0.25">
      <c r="S48" t="str">
        <v>Frequency - Each Shift</v>
      </c>
    </row>
    <row r="49" spans="19:19" ht="15" customHeight="1" x14ac:dyDescent="0.25">
      <c r="S49" t="str">
        <v>Action - FM</v>
      </c>
    </row>
    <row r="50" spans="19:19" ht="15" customHeight="1" x14ac:dyDescent="0.25">
      <c r="S50" t="str">
        <v>Report Ref. - Visual</v>
      </c>
    </row>
    <row r="51" spans="19:19" ht="15" customHeight="1" x14ac:dyDescent="0.25">
      <c r="S51" t="str">
        <v>2.2 - Asphalt placement and compaction (3)</v>
      </c>
    </row>
    <row r="52" spans="19:19" ht="15" customHeight="1" x14ac:dyDescent="0.25">
      <c r="S52" t="str">
        <v>Inspection Type - O</v>
      </c>
    </row>
    <row r="53" spans="19:19" ht="15" customHeight="1" x14ac:dyDescent="0.25">
      <c r="S53" t="str">
        <v>Test Method - Visual</v>
      </c>
    </row>
    <row r="54" spans="19:19" ht="15" customHeight="1" x14ac:dyDescent="0.25">
      <c r="S54" t="str">
        <v>Acceptance Criteria -  Each pavement layer placed CHAR(AMP) compacted.</v>
      </c>
    </row>
    <row r="55" spans="19:19" ht="15" customHeight="1" x14ac:dyDescent="0.25">
      <c r="S55" t="str">
        <v>Frequency - Each Shift</v>
      </c>
    </row>
    <row r="56" spans="19:19" ht="15" customHeight="1" x14ac:dyDescent="0.25">
      <c r="S56" t="str">
        <v>Action - FM</v>
      </c>
    </row>
    <row r="57" spans="19:19" ht="15" customHeight="1" x14ac:dyDescent="0.25">
      <c r="S57" t="str">
        <v>Report Ref. - Visual</v>
      </c>
    </row>
    <row r="58" spans="19:19" ht="15" customHeight="1" x14ac:dyDescent="0.25">
      <c r="S58" t="str">
        <v>2.2 - Asphalt placement and compaction (4)</v>
      </c>
    </row>
    <row r="59" spans="19:19" ht="15" customHeight="1" x14ac:dyDescent="0.25">
      <c r="S59" t="str">
        <v>Inspection Type - O</v>
      </c>
    </row>
    <row r="60" spans="19:19" ht="15" customHeight="1" x14ac:dyDescent="0.25">
      <c r="S60" t="str">
        <v>Test Method - Visual</v>
      </c>
    </row>
    <row r="61" spans="19:19" ht="15" customHeight="1" x14ac:dyDescent="0.25">
      <c r="S61" t="str">
        <v>Acceptance Criteria - Surfaces prepared for tack coating, sealing, surfacing.</v>
      </c>
    </row>
    <row r="62" spans="19:19" ht="15" customHeight="1" x14ac:dyDescent="0.25">
      <c r="S62" t="str">
        <v>Frequency - Each Shift</v>
      </c>
    </row>
    <row r="63" spans="19:19" ht="15" customHeight="1" x14ac:dyDescent="0.25">
      <c r="S63" t="str">
        <v>Action - FM</v>
      </c>
    </row>
    <row r="64" spans="19:19" ht="15" customHeight="1" x14ac:dyDescent="0.25">
      <c r="S64" t="str">
        <v>Report Ref. - Visual</v>
      </c>
    </row>
    <row r="65" spans="19:19" ht="15" customHeight="1" x14ac:dyDescent="0.25">
      <c r="S65" t="str">
        <v>2.2 - Asphalt placement and compaction (5)</v>
      </c>
    </row>
    <row r="66" spans="19:19" ht="15" customHeight="1" x14ac:dyDescent="0.25">
      <c r="S66" t="str">
        <v>Inspection Type - O</v>
      </c>
    </row>
    <row r="67" spans="19:19" ht="15" customHeight="1" x14ac:dyDescent="0.25">
      <c r="S67" t="str">
        <v>Test Method - Visual</v>
      </c>
    </row>
    <row r="68" spans="19:19" ht="15" customHeight="1" x14ac:dyDescent="0.25">
      <c r="S68" t="str">
        <v>Acceptance Criteria - Asphalt surfacing</v>
      </c>
    </row>
    <row r="69" spans="19:19" ht="15" customHeight="1" x14ac:dyDescent="0.25">
      <c r="S69" t="str">
        <v>Frequency - Each Shift</v>
      </c>
    </row>
    <row r="70" spans="19:19" ht="15" customHeight="1" x14ac:dyDescent="0.25">
      <c r="S70" t="str">
        <v>Action - FM</v>
      </c>
    </row>
    <row r="71" spans="19:19" ht="15" customHeight="1" x14ac:dyDescent="0.25">
      <c r="S71" t="str">
        <v>Report Ref. - Visual</v>
      </c>
    </row>
    <row r="72" spans="19:19" ht="15" customHeight="1" x14ac:dyDescent="0.25">
      <c r="S72" t="str">
        <v>2.3 - Pavement Surface Temperature</v>
      </c>
    </row>
    <row r="73" spans="19:19" ht="15" customHeight="1" x14ac:dyDescent="0.25">
      <c r="S73" t="str">
        <v>Inspection Type - W</v>
      </c>
    </row>
    <row r="74" spans="19:19" ht="15" customHeight="1" x14ac:dyDescent="0.25">
      <c r="S74" t="str">
        <v>Test Method - Measure</v>
      </c>
    </row>
    <row r="75" spans="19:19" ht="15" customHeight="1" x14ac:dyDescent="0.25">
      <c r="S75" t="str">
        <v>Acceptance Criteria - Supply additional roller if below 25 degrees celcius and /or high AC temperature when winds are &gt; 25km/h</v>
      </c>
    </row>
    <row r="76" spans="19:19" ht="15" customHeight="1" x14ac:dyDescent="0.25">
      <c r="S76" t="str">
        <v>Frequency - Continuous</v>
      </c>
    </row>
    <row r="77" spans="19:19" ht="15" customHeight="1" x14ac:dyDescent="0.25">
      <c r="S77" t="str">
        <v>Action - FM</v>
      </c>
    </row>
    <row r="78" spans="19:19" ht="15" customHeight="1" x14ac:dyDescent="0.25">
      <c r="S78" t="str">
        <v>Report Ref. - Authority to Proceed</v>
      </c>
    </row>
    <row r="79" spans="19:19" ht="15" customHeight="1" x14ac:dyDescent="0.25">
      <c r="S79" t="str">
        <v>2.4 - Preparation of the Existing Surface</v>
      </c>
    </row>
    <row r="80" spans="19:19" ht="15" customHeight="1" x14ac:dyDescent="0.25">
      <c r="S80" t="str">
        <v>Inspection Type - W</v>
      </c>
    </row>
    <row r="81" spans="19:19" ht="15" customHeight="1" x14ac:dyDescent="0.25">
      <c r="S81" t="str">
        <v>Test Method - Visual</v>
      </c>
    </row>
    <row r="82" spans="19:19" ht="15" customHeight="1" x14ac:dyDescent="0.25">
      <c r="S82" t="str">
        <v>Acceptance Criteria - Surface is Dry and Clean Prior to Commencement of Paving</v>
      </c>
    </row>
    <row r="83" spans="19:19" ht="15" customHeight="1" x14ac:dyDescent="0.25">
      <c r="S83" t="str">
        <v>Frequency - Each Shift</v>
      </c>
    </row>
    <row r="84" spans="19:19" ht="15" customHeight="1" x14ac:dyDescent="0.25">
      <c r="S84" t="str">
        <v>Action - FM</v>
      </c>
    </row>
    <row r="85" spans="19:19" ht="15" customHeight="1" x14ac:dyDescent="0.25">
      <c r="S85" t="str">
        <v>Report Ref. - Authority to Proceed</v>
      </c>
    </row>
    <row r="86" spans="19:19" ht="15" customHeight="1" x14ac:dyDescent="0.25">
      <c r="S86" t="str">
        <v>2.5 - Excavation Depth</v>
      </c>
    </row>
    <row r="87" spans="19:19" ht="15" customHeight="1" x14ac:dyDescent="0.25">
      <c r="S87" t="str">
        <v>Inspection Type - R</v>
      </c>
    </row>
    <row r="88" spans="19:19" ht="15" customHeight="1" x14ac:dyDescent="0.25">
      <c r="S88" t="str">
        <v>Test Method - Record</v>
      </c>
    </row>
    <row r="89" spans="19:19" ht="15" customHeight="1" x14ac:dyDescent="0.25">
      <c r="S89" t="str">
        <v>Acceptance Criteria - Measurement of the profiled depth from existing surface level.</v>
      </c>
    </row>
    <row r="90" spans="19:19" ht="15" customHeight="1" x14ac:dyDescent="0.25">
      <c r="S90" t="str">
        <v>Frequency - Each Shift</v>
      </c>
    </row>
    <row r="91" spans="19:19" ht="15" customHeight="1" x14ac:dyDescent="0.25">
      <c r="S91" t="str">
        <v>Action - FM</v>
      </c>
    </row>
    <row r="92" spans="19:19" ht="15" customHeight="1" x14ac:dyDescent="0.25">
      <c r="S92" t="str">
        <v>Report Ref. - Dip Sheet</v>
      </c>
    </row>
    <row r="93" spans="19:19" ht="15" customHeight="1" x14ac:dyDescent="0.25">
      <c r="S93" t="str">
        <v>2.6 - Strain Alleviating Fabric</v>
      </c>
    </row>
    <row r="94" spans="19:19" ht="15" customHeight="1" x14ac:dyDescent="0.25">
      <c r="S94" t="str">
        <v>Inspection Type - W</v>
      </c>
    </row>
    <row r="95" spans="19:19" ht="15" customHeight="1" x14ac:dyDescent="0.25">
      <c r="S95" t="str">
        <v>Test Method - Witness Point</v>
      </c>
    </row>
    <row r="96" spans="19:19" ht="15" customHeight="1" x14ac:dyDescent="0.25">
      <c r="S96" t="str">
        <v>Acceptance Criteria - Applied to the penultimate joint below the final surfacing layer, where shown on drawings or as directed.</v>
      </c>
    </row>
    <row r="97" spans="19:19" ht="15" customHeight="1" x14ac:dyDescent="0.25">
      <c r="S97" t="str">
        <v>Frequency - As Required</v>
      </c>
    </row>
    <row r="98" spans="19:19" ht="15" customHeight="1" x14ac:dyDescent="0.25">
      <c r="S98" t="str">
        <v>Action - FM</v>
      </c>
    </row>
    <row r="99" spans="19:19" ht="15" customHeight="1" x14ac:dyDescent="0.25">
      <c r="S99" t="str">
        <v>Report Ref. - Visual</v>
      </c>
    </row>
    <row r="100" spans="19:19" ht="15" customHeight="1" x14ac:dyDescent="0.25">
      <c r="S100" t="str">
        <v>2.7 - Application of Tack Coat</v>
      </c>
    </row>
    <row r="101" spans="19:19" ht="15" customHeight="1" x14ac:dyDescent="0.25">
      <c r="S101" t="str">
        <v>Inspection Type - W</v>
      </c>
    </row>
    <row r="102" spans="19:19" ht="15" customHeight="1" x14ac:dyDescent="0.25">
      <c r="S102" t="str">
        <v>Test Method - Observed</v>
      </c>
    </row>
    <row r="103" spans="19:19" ht="15" customHeight="1" x14ac:dyDescent="0.25">
      <c r="S103" t="str">
        <v>Acceptance Criteria - Tack Coat Applied to Clean Surface Prior to Placing Asphalt [0.1 - 0.3L/m2]</v>
      </c>
    </row>
    <row r="104" spans="19:19" ht="15" customHeight="1" x14ac:dyDescent="0.25">
      <c r="S104" t="str">
        <v>Frequency - As Required</v>
      </c>
    </row>
    <row r="105" spans="19:19" ht="15" customHeight="1" x14ac:dyDescent="0.25">
      <c r="S105" t="str">
        <v>Action - FM</v>
      </c>
    </row>
    <row r="106" spans="19:19" ht="15" customHeight="1" x14ac:dyDescent="0.25">
      <c r="S106" t="str">
        <v>Report Ref. - Qty Agreement</v>
      </c>
    </row>
    <row r="107" spans="19:19" ht="15" customHeight="1" x14ac:dyDescent="0.25">
      <c r="S107" t="str">
        <v>2.8 - Joining of New Work to Existing</v>
      </c>
    </row>
    <row r="108" spans="19:19" ht="15" customHeight="1" x14ac:dyDescent="0.25">
      <c r="S108" t="str">
        <v>Inspection Type - W</v>
      </c>
    </row>
    <row r="109" spans="19:19" ht="15" customHeight="1" x14ac:dyDescent="0.25">
      <c r="S109" t="str">
        <v>Test Method - Visual</v>
      </c>
    </row>
    <row r="110" spans="19:19" ht="15" customHeight="1" x14ac:dyDescent="0.25">
      <c r="S110" t="str">
        <v>Acceptance Criteria - Provide smooth riding surface across junction.</v>
      </c>
    </row>
    <row r="111" spans="19:19" ht="15" customHeight="1" x14ac:dyDescent="0.25">
      <c r="S111" t="str">
        <v>Frequency - As Required</v>
      </c>
    </row>
    <row r="112" spans="19:19" ht="15" customHeight="1" x14ac:dyDescent="0.25">
      <c r="S112" t="str">
        <v>Action - FM</v>
      </c>
    </row>
    <row r="113" spans="19:19" ht="15" customHeight="1" x14ac:dyDescent="0.25">
      <c r="S113" t="str">
        <v>Report Ref. - Visual</v>
      </c>
    </row>
    <row r="114" spans="19:19" ht="15" customHeight="1" x14ac:dyDescent="0.25">
      <c r="S114" t="str">
        <v>2.9 - Asphalt Loading Temperature</v>
      </c>
    </row>
    <row r="115" spans="19:19" ht="15" customHeight="1" x14ac:dyDescent="0.25">
      <c r="S115" t="str">
        <v>Inspection Type - W</v>
      </c>
    </row>
    <row r="116" spans="19:19" ht="15" customHeight="1" x14ac:dyDescent="0.25">
      <c r="S116" t="str">
        <v>Test Method - Observed</v>
      </c>
    </row>
    <row r="117" spans="19:19" ht="15" customHeight="1" x14ac:dyDescent="0.25">
      <c r="S117" t="str">
        <v>Acceptance Criteria - Max 185°C [Bitumen Binders]</v>
      </c>
    </row>
    <row r="118" spans="19:19" ht="15" customHeight="1" x14ac:dyDescent="0.25">
      <c r="S118" t="str">
        <v>Frequency - As Required</v>
      </c>
    </row>
    <row r="119" spans="19:19" ht="15" customHeight="1" x14ac:dyDescent="0.25">
      <c r="S119" t="str">
        <v>Action - FM</v>
      </c>
    </row>
    <row r="120" spans="19:19" ht="15" customHeight="1" x14ac:dyDescent="0.25">
      <c r="S120" t="str">
        <v>Report Ref. - Delivery Docket</v>
      </c>
    </row>
    <row r="121" spans="19:19" ht="15" customHeight="1" x14ac:dyDescent="0.25">
      <c r="S121" t="str">
        <v>2.1 - Asphalt Temperature at Discharge to Hopper</v>
      </c>
    </row>
    <row r="122" spans="19:19" ht="15" customHeight="1" x14ac:dyDescent="0.25">
      <c r="S122" t="str">
        <v>Inspection Type - R</v>
      </c>
    </row>
    <row r="123" spans="19:19" ht="15" customHeight="1" x14ac:dyDescent="0.25">
      <c r="S123" t="str">
        <v>Test Method - Record</v>
      </c>
    </row>
    <row r="124" spans="19:19" ht="15" customHeight="1" x14ac:dyDescent="0.25">
      <c r="S124" t="str">
        <v>Acceptance Criteria - Max 175°C [Bitumen Binders]</v>
      </c>
    </row>
    <row r="125" spans="19:19" ht="15" customHeight="1" x14ac:dyDescent="0.25">
      <c r="S125" t="str">
        <v>Frequency - Continuous</v>
      </c>
    </row>
    <row r="126" spans="19:19" ht="15" customHeight="1" x14ac:dyDescent="0.25">
      <c r="S126" t="str">
        <v>Action - FM</v>
      </c>
    </row>
    <row r="127" spans="19:19" ht="15" customHeight="1" x14ac:dyDescent="0.25">
      <c r="S127" t="str">
        <v>Report Ref. - Laying Record</v>
      </c>
    </row>
    <row r="128" spans="19:19" ht="15" customHeight="1" x14ac:dyDescent="0.25">
      <c r="S128" t="str">
        <v>2.11 - Layer Thickness - probing (loose thickness)</v>
      </c>
    </row>
    <row r="129" spans="19:19" ht="15" customHeight="1" x14ac:dyDescent="0.25">
      <c r="S129" t="str">
        <v>Inspection Type - R</v>
      </c>
    </row>
    <row r="130" spans="19:19" ht="15" customHeight="1" x14ac:dyDescent="0.25">
      <c r="S130" t="str">
        <v>Test Method - Measure</v>
      </c>
    </row>
    <row r="131" spans="19:19" ht="15" customHeight="1" x14ac:dyDescent="0.25">
      <c r="S131" t="str">
        <v>Acceptance Criteria - 3 points across paving run</v>
      </c>
    </row>
    <row r="132" spans="19:19" ht="15" customHeight="1" x14ac:dyDescent="0.25">
      <c r="S132" t="str">
        <v>Frequency - 1/20m</v>
      </c>
    </row>
    <row r="133" spans="19:19" ht="15" customHeight="1" x14ac:dyDescent="0.25">
      <c r="S133" t="str">
        <v>Action - FM</v>
      </c>
    </row>
    <row r="134" spans="19:19" ht="15" customHeight="1" x14ac:dyDescent="0.25">
      <c r="S134" t="str">
        <v>Report Ref. - Laying Record</v>
      </c>
    </row>
    <row r="135" spans="19:19" ht="15" customHeight="1" x14ac:dyDescent="0.25">
      <c r="S135" t="str">
        <v>2.12 - Rolling Temperature</v>
      </c>
    </row>
    <row r="136" spans="19:19" ht="15" customHeight="1" x14ac:dyDescent="0.25">
      <c r="S136" t="str">
        <v>Inspection Type - O</v>
      </c>
    </row>
    <row r="137" spans="19:19" ht="15" customHeight="1" x14ac:dyDescent="0.25">
      <c r="S137" t="str">
        <v>Test Method - Measure</v>
      </c>
    </row>
    <row r="138" spans="19:19" ht="15" customHeight="1" x14ac:dyDescent="0.25">
      <c r="S138" t="str">
        <v>Acceptance Criteria - Asphalt Laying for Minimum Temperatures</v>
      </c>
    </row>
    <row r="139" spans="19:19" ht="15" customHeight="1" x14ac:dyDescent="0.25">
      <c r="S139" t="str">
        <v>Frequency - Continuous</v>
      </c>
    </row>
    <row r="140" spans="19:19" ht="15" customHeight="1" x14ac:dyDescent="0.25">
      <c r="S140" t="str">
        <v>Action - FM</v>
      </c>
    </row>
    <row r="141" spans="19:19" ht="15" customHeight="1" x14ac:dyDescent="0.25">
      <c r="S141" t="str">
        <v>Report Ref. - Laying Record</v>
      </c>
    </row>
    <row r="142" spans="19:19" ht="15" customHeight="1" x14ac:dyDescent="0.25">
      <c r="S142" t="str">
        <v>- Construction Joints (1)</v>
      </c>
    </row>
    <row r="143" spans="19:19" ht="15" customHeight="1" x14ac:dyDescent="0.25">
      <c r="S143" t="str">
        <v>Inspection Type -</v>
      </c>
    </row>
    <row r="144" spans="19:19" ht="15" customHeight="1" x14ac:dyDescent="0.25">
      <c r="S144" t="str">
        <v>Test Method -</v>
      </c>
    </row>
    <row r="145" spans="19:19" ht="15" customHeight="1" x14ac:dyDescent="0.25">
      <c r="S145" t="str">
        <v>Acceptance Criteria - Hot join CHAR(LESS) 15 min</v>
      </c>
    </row>
    <row r="146" spans="19:19" ht="15" customHeight="1" x14ac:dyDescent="0.25">
      <c r="S146" t="str">
        <v>Frequency - Continuous</v>
      </c>
    </row>
    <row r="147" spans="19:19" ht="15" customHeight="1" x14ac:dyDescent="0.25">
      <c r="S147" t="str">
        <v>Action - FM</v>
      </c>
    </row>
    <row r="148" spans="19:19" ht="15" customHeight="1" x14ac:dyDescent="0.25">
      <c r="S148" t="str">
        <v>Report Ref. - Visual</v>
      </c>
    </row>
    <row r="149" spans="19:19" ht="15" customHeight="1" x14ac:dyDescent="0.25">
      <c r="S149" t="str">
        <v>- Construction Joints (2)</v>
      </c>
    </row>
    <row r="150" spans="19:19" ht="15" customHeight="1" x14ac:dyDescent="0.25">
      <c r="S150" t="str">
        <v>Inspection Type -</v>
      </c>
    </row>
    <row r="151" spans="19:19" ht="15" customHeight="1" x14ac:dyDescent="0.25">
      <c r="S151" t="str">
        <v>Test Method -</v>
      </c>
    </row>
    <row r="152" spans="19:19" ht="15" customHeight="1" x14ac:dyDescent="0.25">
      <c r="S152" t="str">
        <v>Acceptance Criteria - Cold Joins to be luted with edge compaction wheel</v>
      </c>
    </row>
    <row r="153" spans="19:19" ht="15" customHeight="1" x14ac:dyDescent="0.25">
      <c r="S153" t="str">
        <v>Frequency - Continuous</v>
      </c>
    </row>
    <row r="154" spans="19:19" ht="15" customHeight="1" x14ac:dyDescent="0.25">
      <c r="S154" t="str">
        <v>Action - FM</v>
      </c>
    </row>
    <row r="155" spans="19:19" ht="15" customHeight="1" x14ac:dyDescent="0.25">
      <c r="S155" t="str">
        <v>Report Ref. - Visual</v>
      </c>
    </row>
    <row r="156" spans="19:19" ht="15" customHeight="1" x14ac:dyDescent="0.25">
      <c r="S156" t="str">
        <v>2.14 - Edge Ramps</v>
      </c>
    </row>
    <row r="157" spans="19:19" ht="15" customHeight="1" x14ac:dyDescent="0.25">
      <c r="S157" t="str">
        <v>Inspection Type - W</v>
      </c>
    </row>
    <row r="158" spans="19:19" ht="15" customHeight="1" x14ac:dyDescent="0.25">
      <c r="S158" t="str">
        <v>Test Method - Observed</v>
      </c>
    </row>
    <row r="159" spans="19:19" ht="15" customHeight="1" x14ac:dyDescent="0.25">
      <c r="S159" t="str">
        <v>Acceptance Criteria - Level differences &gt;30mm ramps with asphalt wedge Longitudinal CHAR(LESS) 1on5. Transverse (slow) CHAR(LESS)1on10. Transverse (&gt;75kmh) , 1on20.</v>
      </c>
    </row>
    <row r="160" spans="19:19" ht="15" customHeight="1" x14ac:dyDescent="0.25">
      <c r="S160" t="str">
        <v>Frequency - As Required</v>
      </c>
    </row>
    <row r="161" spans="19:19" ht="15" customHeight="1" x14ac:dyDescent="0.25">
      <c r="S161" t="str">
        <v>Action - FM</v>
      </c>
    </row>
    <row r="162" spans="19:19" ht="15" customHeight="1" x14ac:dyDescent="0.25">
      <c r="S162" t="str">
        <v>Report Ref. - Visual</v>
      </c>
    </row>
    <row r="163" spans="19:19" ht="15" customHeight="1" x14ac:dyDescent="0.25">
      <c r="S163" t="str">
        <v>2.15 - Apperance Quality</v>
      </c>
    </row>
    <row r="164" spans="19:19" ht="15" customHeight="1" x14ac:dyDescent="0.25">
      <c r="S164" t="str">
        <v>Inspection Type - W</v>
      </c>
    </row>
    <row r="165" spans="19:19" ht="15" customHeight="1" x14ac:dyDescent="0.25">
      <c r="S165" t="str">
        <v>Test Method - Observed</v>
      </c>
    </row>
    <row r="166" spans="19:19" ht="15" customHeight="1" x14ac:dyDescent="0.25">
      <c r="S166" t="str">
        <v>Acceptance Criteria - Uniform appearance with no evidence of segregation</v>
      </c>
    </row>
    <row r="167" spans="19:19" ht="15" customHeight="1" x14ac:dyDescent="0.25">
      <c r="S167" t="str">
        <v>Frequency - Each Shift</v>
      </c>
    </row>
    <row r="168" spans="19:19" ht="15" customHeight="1" x14ac:dyDescent="0.25">
      <c r="S168" t="str">
        <v>Action - FM</v>
      </c>
    </row>
    <row r="169" spans="19:19" ht="15" customHeight="1" x14ac:dyDescent="0.25">
      <c r="S169" t="str">
        <v>Report Ref. - Visual</v>
      </c>
    </row>
    <row r="170" spans="19:19" ht="15" customHeight="1" x14ac:dyDescent="0.25">
      <c r="S170" t="str">
        <v>3.1 - Compaction Testing: Relative
[Core Density]</v>
      </c>
    </row>
    <row r="171" spans="19:19" ht="15" customHeight="1" x14ac:dyDescent="0.25">
      <c r="S171" t="str">
        <v>Inspection Type - R</v>
      </c>
    </row>
    <row r="172" spans="19:19" ht="15" customHeight="1" x14ac:dyDescent="0.25">
      <c r="S172" t="str">
        <v>Test Method - Record</v>
      </c>
    </row>
    <row r="173" spans="19:19" ht="15" customHeight="1" x14ac:dyDescent="0.25">
      <c r="S173" t="str">
        <v>Acceptance Criteria - Density testing carried out asap on customer request</v>
      </c>
    </row>
    <row r="174" spans="19:19" ht="15" customHeight="1" x14ac:dyDescent="0.25">
      <c r="S174" t="str">
        <v>Frequency - As Required</v>
      </c>
    </row>
    <row r="175" spans="19:19" ht="15" customHeight="1" x14ac:dyDescent="0.25">
      <c r="S175" t="str">
        <v>Action - PM</v>
      </c>
    </row>
    <row r="176" spans="19:19" ht="15" customHeight="1" x14ac:dyDescent="0.25">
      <c r="S176" t="str">
        <v>Report Ref. - Asphalt Summary Test Report</v>
      </c>
    </row>
    <row r="177" spans="19:19" ht="15" customHeight="1" x14ac:dyDescent="0.25">
      <c r="S177" t="str">
        <v>3.2 - Thickness Tests</v>
      </c>
    </row>
    <row r="178" spans="19:19" ht="15" customHeight="1" x14ac:dyDescent="0.25">
      <c r="S178" t="str">
        <v>Inspection Type - R</v>
      </c>
    </row>
    <row r="179" spans="19:19" ht="15" customHeight="1" x14ac:dyDescent="0.25">
      <c r="S179" t="str">
        <v>Test Method - Record</v>
      </c>
    </row>
    <row r="180" spans="19:19" ht="15" customHeight="1" x14ac:dyDescent="0.25">
      <c r="S180" t="str">
        <v>Acceptance Criteria - Measure all core samples cut for densities; and
Record thickness when laying 1/20 (min. 3 points).</v>
      </c>
    </row>
    <row r="181" spans="19:19" ht="15" customHeight="1" x14ac:dyDescent="0.25">
      <c r="S181" t="str">
        <v>Frequency - As Required</v>
      </c>
    </row>
    <row r="182" spans="19:19" ht="15" customHeight="1" x14ac:dyDescent="0.25">
      <c r="S182" t="str">
        <v>Action - PM/FM</v>
      </c>
    </row>
    <row r="183" spans="19:19" ht="15" customHeight="1" x14ac:dyDescent="0.25">
      <c r="S183" t="str">
        <v>Report Ref. - Compaction Test report                                                   Dip sheet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2025-02-13T03:22:17Z</dcterms:modified>
</cp:coreProperties>
</file>