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C736EB3A-D69E-448F-89F5-F9469D5F5349}" xr6:coauthVersionLast="47" xr6:coauthVersionMax="47" xr10:uidLastSave="{00000000-0000-0000-0000-000000000000}"/>
  <bookViews>
    <workbookView xWindow="4035" yWindow="975" windowWidth="28905" windowHeight="1936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5" i="1" l="1"/>
  <c r="Z25" i="1"/>
  <c r="Y25" i="1"/>
  <c r="X25" i="1"/>
  <c r="W25" i="1"/>
  <c r="V25" i="1"/>
  <c r="U25" i="1"/>
  <c r="AA24" i="1"/>
  <c r="Z24" i="1"/>
  <c r="Y24" i="1"/>
  <c r="X24" i="1"/>
  <c r="W24" i="1"/>
  <c r="V24" i="1"/>
  <c r="U24" i="1"/>
  <c r="AA23" i="1"/>
  <c r="Z23" i="1"/>
  <c r="Y23" i="1"/>
  <c r="X23" i="1"/>
  <c r="W23" i="1"/>
  <c r="V23" i="1"/>
  <c r="U23" i="1"/>
  <c r="AA22" i="1"/>
  <c r="Z22" i="1"/>
  <c r="Y22" i="1"/>
  <c r="X22" i="1"/>
  <c r="W22" i="1"/>
  <c r="V22" i="1"/>
  <c r="U22" i="1"/>
  <c r="AA21" i="1"/>
  <c r="Z21" i="1"/>
  <c r="Y21" i="1"/>
  <c r="X21" i="1"/>
  <c r="W21" i="1"/>
  <c r="V21" i="1"/>
  <c r="U21" i="1"/>
  <c r="AA20" i="1"/>
  <c r="Z20" i="1"/>
  <c r="Y20" i="1"/>
  <c r="X20" i="1"/>
  <c r="W20" i="1"/>
  <c r="V20" i="1"/>
  <c r="U20" i="1"/>
  <c r="AA19" i="1"/>
  <c r="Z19" i="1"/>
  <c r="Y19" i="1"/>
  <c r="X19" i="1"/>
  <c r="W19" i="1"/>
  <c r="V19" i="1"/>
  <c r="U19" i="1"/>
  <c r="AA18" i="1"/>
  <c r="Z18" i="1"/>
  <c r="Y18" i="1"/>
  <c r="X18" i="1"/>
  <c r="W18" i="1"/>
  <c r="V18" i="1"/>
  <c r="U18" i="1"/>
  <c r="AA17" i="1"/>
  <c r="Z17" i="1"/>
  <c r="Y17" i="1"/>
  <c r="X17" i="1"/>
  <c r="W17" i="1"/>
  <c r="V17" i="1"/>
  <c r="U17" i="1"/>
  <c r="AA16" i="1"/>
  <c r="Z16" i="1"/>
  <c r="Y16" i="1"/>
  <c r="X16" i="1"/>
  <c r="W16" i="1"/>
  <c r="V16" i="1"/>
  <c r="U16" i="1"/>
  <c r="AA15" i="1"/>
  <c r="Z15" i="1"/>
  <c r="Y15" i="1"/>
  <c r="X15" i="1"/>
  <c r="W15" i="1"/>
  <c r="V15" i="1"/>
  <c r="U15" i="1"/>
  <c r="AA14" i="1"/>
  <c r="Z14" i="1"/>
  <c r="Y14" i="1"/>
  <c r="X14" i="1"/>
  <c r="W14" i="1"/>
  <c r="V14" i="1"/>
  <c r="U14" i="1"/>
  <c r="AA13" i="1"/>
  <c r="Z13" i="1"/>
  <c r="Y13" i="1"/>
  <c r="X13" i="1"/>
  <c r="W13" i="1"/>
  <c r="V13" i="1"/>
  <c r="U13" i="1"/>
  <c r="AA12" i="1"/>
  <c r="Z12" i="1"/>
  <c r="Y12" i="1"/>
  <c r="X12" i="1"/>
  <c r="W12" i="1"/>
  <c r="V12" i="1"/>
  <c r="U12" i="1"/>
  <c r="AA11" i="1"/>
  <c r="Z11" i="1"/>
  <c r="Y11" i="1"/>
  <c r="X11" i="1"/>
  <c r="W11" i="1"/>
  <c r="V11" i="1"/>
  <c r="U11" i="1"/>
  <c r="AA10" i="1"/>
  <c r="Z10" i="1"/>
  <c r="Y10" i="1"/>
  <c r="X10" i="1"/>
  <c r="W10" i="1"/>
  <c r="V10" i="1"/>
  <c r="U10" i="1"/>
  <c r="AA9" i="1"/>
  <c r="Z9" i="1"/>
  <c r="Y9" i="1"/>
  <c r="X9" i="1"/>
  <c r="W9" i="1"/>
  <c r="V9" i="1"/>
  <c r="U9" i="1"/>
  <c r="AA8" i="1"/>
  <c r="Z8" i="1"/>
  <c r="Y8" i="1"/>
  <c r="X8" i="1"/>
  <c r="W8" i="1"/>
  <c r="V8" i="1"/>
  <c r="U8" i="1"/>
  <c r="AA7" i="1"/>
  <c r="Z7" i="1"/>
  <c r="Y7" i="1"/>
  <c r="X7" i="1"/>
  <c r="W7" i="1"/>
  <c r="V7" i="1"/>
  <c r="U7" i="1"/>
  <c r="AA6" i="1"/>
  <c r="Z6" i="1"/>
  <c r="Y6" i="1"/>
  <c r="X6" i="1"/>
  <c r="W6" i="1"/>
  <c r="V6" i="1"/>
  <c r="U6" i="1"/>
  <c r="AA5" i="1"/>
  <c r="Z5" i="1"/>
  <c r="Y5" i="1"/>
  <c r="X5" i="1"/>
  <c r="W5" i="1"/>
  <c r="V5" i="1"/>
  <c r="U5" i="1"/>
  <c r="AA4" i="1"/>
  <c r="Z4" i="1"/>
  <c r="Y4" i="1"/>
  <c r="X4" i="1"/>
  <c r="W4" i="1"/>
  <c r="V4" i="1"/>
  <c r="U4" i="1"/>
  <c r="AA3" i="1"/>
  <c r="Z3" i="1"/>
  <c r="Y3" i="1"/>
  <c r="X3" i="1"/>
  <c r="W3" i="1"/>
  <c r="V3" i="1"/>
  <c r="U3" i="1"/>
  <c r="AA2" i="1"/>
  <c r="Z2" i="1"/>
  <c r="Y2" i="1"/>
  <c r="X2" i="1"/>
  <c r="W2" i="1"/>
  <c r="V2" i="1"/>
  <c r="U2" i="1"/>
  <c r="AD2" i="1" s="1" a="1"/>
  <c r="A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<sst xmlns="http://schemas.openxmlformats.org/spreadsheetml/2006/main" count="146" uniqueCount="72">
  <si>
    <t xml:space="preserve">Device Product Data Sheets </t>
  </si>
  <si>
    <t>W</t>
  </si>
  <si>
    <t>Recommended CCTV Data Sheets as Per Provided Drawings</t>
  </si>
  <si>
    <t>As Required</t>
  </si>
  <si>
    <t>Visual Inspection</t>
  </si>
  <si>
    <t>Manufacturers Data Sheet</t>
  </si>
  <si>
    <t xml:space="preserve">Provided Security Drawings </t>
  </si>
  <si>
    <t>M</t>
  </si>
  <si>
    <t>As Per Provided Construction Drawings By Downer Construction</t>
  </si>
  <si>
    <t>Design drawings</t>
  </si>
  <si>
    <t>Device FAT Testing  - Off Site</t>
  </si>
  <si>
    <t xml:space="preserve">Device Testing and Pre-Setup </t>
  </si>
  <si>
    <t>CSLI-CCTV-FAT_x000D_
CSLI-EHP-FAT_x000D_
CSLI-PID-FAT</t>
  </si>
  <si>
    <t>Sub-Contractor Installed Cabling</t>
  </si>
  <si>
    <t>H</t>
  </si>
  <si>
    <t>Point to Point testing completed by cabling  contractor confirmimg cabling is sufficient to use.</t>
  </si>
  <si>
    <t>Always</t>
  </si>
  <si>
    <t>Cable Testing</t>
  </si>
  <si>
    <t>3000, 3008, 3017, 1660</t>
  </si>
  <si>
    <t xml:space="preserve">Completed Asset data sheets </t>
  </si>
  <si>
    <t xml:space="preserve">Complete asset data sheets for each camera and send through to the networks team for IP Address assignment </t>
  </si>
  <si>
    <t>Pre-Commissioning</t>
  </si>
  <si>
    <t>AT Asset data sheet</t>
  </si>
  <si>
    <t>Network switch port allocation</t>
  </si>
  <si>
    <t>Confirm with networks team on which device has been assigned to each network port</t>
  </si>
  <si>
    <t>Installation of cameras at provided locations</t>
  </si>
  <si>
    <t>Correct camera models are installed in the locations as per provided design drawings</t>
  </si>
  <si>
    <t>Visual Inspection_x000D_
FAT reported viewed</t>
  </si>
  <si>
    <t>3000, 3008, 3017, 62676</t>
  </si>
  <si>
    <t>Allignment of camera FOV as per coordination with AT rep</t>
  </si>
  <si>
    <t>Field Of Views to be coordinated with both AT/AOR to capture required images</t>
  </si>
  <si>
    <t>Visual Inspection_x000D_
Network connection testing</t>
  </si>
  <si>
    <t>Installation Verification</t>
  </si>
  <si>
    <t xml:space="preserve">Onsite SAT Test to be completed and signed </t>
  </si>
  <si>
    <t>Post Commissioning</t>
  </si>
  <si>
    <t>CSLI-CCTV-SAT</t>
  </si>
  <si>
    <t xml:space="preserve">Complete asset data sheets for each EHP and send through to the networks team for IP Address assignment </t>
  </si>
  <si>
    <t>Installation of EHPs in provided locations</t>
  </si>
  <si>
    <t>Installation as per provided design drawings_x000D_
EHP is installed using correct concrete fixtures and is sturdy</t>
  </si>
  <si>
    <t>Visual Inspection_x000D_
FAT Report Sighted</t>
  </si>
  <si>
    <t>VOIP between Service desk and onsite unit</t>
  </si>
  <si>
    <t xml:space="preserve">Confirm with Service desk operator that both Mic and Speaker are operating correctly </t>
  </si>
  <si>
    <t>Communication Testing_x000D_
Network connection testing</t>
  </si>
  <si>
    <t xml:space="preserve">Installation Verification </t>
  </si>
  <si>
    <t>CSLI-EHP-SAT</t>
  </si>
  <si>
    <t xml:space="preserve">Complete asset data sheets for each PID and send through to the networks team for IP Address assignment </t>
  </si>
  <si>
    <t>Installation of PIDs in provided locations</t>
  </si>
  <si>
    <t>Installation as per provided design drawings_x000D_
PID is installed using correct fixtures and is sturdy</t>
  </si>
  <si>
    <t>Visual Inspection_x000D_
Electrical Testing_x000D_
FAT Report Sighted</t>
  </si>
  <si>
    <t xml:space="preserve">Test connection to Playlist system </t>
  </si>
  <si>
    <t>Playlist is able to send communications to PID PC_x000D_
Time clock and schedule updates with current state</t>
  </si>
  <si>
    <t>CSLI-PID-SAT</t>
  </si>
  <si>
    <t>CCTV System</t>
  </si>
  <si>
    <t>Wittness completed for camera location and operation</t>
  </si>
  <si>
    <t xml:space="preserve">Visual Inspections_x000D_
</t>
  </si>
  <si>
    <t>CSLI-CCTV-FAT_x000D_
CSLI-CCTV-SAT</t>
  </si>
  <si>
    <t>3000, 3017</t>
  </si>
  <si>
    <t>EHP System</t>
  </si>
  <si>
    <t>Visual Inspections</t>
  </si>
  <si>
    <t>CSLI-EHP-FAT_x000D_
CSLI-EHP-SAT</t>
  </si>
  <si>
    <t>PID System</t>
  </si>
  <si>
    <t>Visual Inspections_x000D_
Electrical Tests</t>
  </si>
  <si>
    <t>CSLI-PID-FAT_x000D_
CSLI-PID-SAT</t>
  </si>
  <si>
    <t>QA and checksheet documentation</t>
  </si>
  <si>
    <t>Complete and submit the following documents_x000D_
 - Commissioning and testing Checksheets_x000D_
 - Compliance certificates and producer statements_x000D_
 - Schedule of Test Results for the installation_x000D_
 - Assets updated in AT Device management System</t>
  </si>
  <si>
    <t>Visual inspection</t>
  </si>
  <si>
    <t>Final inspection with Client</t>
  </si>
  <si>
    <t>Client to review installation is completed as per other sections of this ITP</t>
  </si>
  <si>
    <t>ITP</t>
  </si>
  <si>
    <t>N/A</t>
  </si>
  <si>
    <t>3000, 3008 CHAR(AMP) 3017</t>
  </si>
  <si>
    <t>Checksheets, ITPs, electrical test certificates are complete and filed within the OCHAR(AMP)M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</si>
</sst>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2" fontId="2" fillId="0" borderId="0" xfId="1" applyNumberFormat="1" applyFont="1" applyBorder="1" applyAlignment="1">
      <alignment vertical="center"/>
    </xf>
    <xf numFmtId="2" fontId="2" fillId="0" borderId="0" xfId="1" applyNumberFormat="1" applyFont="1" applyBorder="1" applyAlignment="1">
      <alignment vertical="center" wrapText="1"/>
    </xf>
  </cellXfs>
  <cellStyles count="3">
    <cellStyle name="Normal" xfId="0" builtinId="0"/>
    <cellStyle name="Normal 2" xfId="2" xr:uid="{049A0A55-E5C3-4443-B124-94A46B36D343}"/>
    <cellStyle name="Normal_ITP_160070-101" xfId="1" xr:uid="{E910BA13-730A-49CA-B2A3-3CECCDC1C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D169"/>
  <sheetViews>
    <sheetView tabSelected="1" workbookViewId="0">
      <selection activeCell="B2" sqref="B2"/>
    </sheetView>
  </sheetViews>
  <sheetFormatPr defaultRowHeight="15" customHeight="1"/>
  <cols>
    <col min="1" max="1" width="4" bestFit="1" customWidth="1"/>
    <col min="2" max="2" width="9.5703125" customWidth="1"/>
    <col min="3" max="3" width="8.42578125" customWidth="1"/>
    <col min="4" max="4" width="7.28515625" customWidth="1"/>
    <col min="5" max="5" width="8.5703125" customWidth="1"/>
    <col min="6" max="6" width="11.28515625" customWidth="1"/>
    <col min="7" max="7" width="16.85546875" customWidth="1"/>
    <col min="8" max="8" width="6.42578125" customWidth="1"/>
    <col min="9" max="9" width="2" customWidth="1"/>
    <col min="10" max="10" width="5.140625" customWidth="1"/>
    <col min="11" max="11" width="4.28515625" customWidth="1"/>
    <col min="12" max="12" width="5.140625" customWidth="1"/>
    <col min="13" max="13" width="2.42578125" customWidth="1"/>
    <col min="14" max="15" width="2.5703125" customWidth="1"/>
    <col min="16" max="16" width="2.42578125" customWidth="1"/>
    <col min="17" max="19" width="5" customWidth="1"/>
    <col min="20" max="20" width="4.140625" customWidth="1"/>
    <col min="21" max="21" width="11.42578125" customWidth="1"/>
    <col min="22" max="22" width="8.28515625" customWidth="1"/>
    <col min="23" max="23" width="10.140625" customWidth="1"/>
    <col min="24" max="24" width="10" customWidth="1"/>
    <col min="25" max="25" width="7.7109375" customWidth="1"/>
    <col min="26" max="26" width="7.42578125" customWidth="1"/>
    <col min="27" max="27" width="11.5703125" customWidth="1"/>
    <col min="28" max="28" width="9.42578125" customWidth="1"/>
    <col min="29" max="29" width="11.28515625" customWidth="1"/>
    <col min="30" max="30" width="56.85546875" customWidth="1"/>
    <col min="35" max="35" width="60.140625" customWidth="1"/>
  </cols>
  <sheetData>
    <row r="1" spans="1:3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U1" s="2"/>
      <c r="V1" s="2"/>
      <c r="W1" s="2"/>
      <c r="X1" s="2"/>
      <c r="Y1" s="2"/>
      <c r="Z1" s="2"/>
      <c r="AA1" s="2"/>
      <c r="AB1" s="2"/>
    </row>
    <row r="2" spans="1:30" ht="15" customHeight="1">
      <c r="A2" s="3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>
        <v>3000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t="str">
        <f>A2&amp;" - "&amp;B2</f>
        <v xml:space="preserve">1 - Device Product Data Sheets </v>
      </c>
      <c r="V2" t="str">
        <f>"ACTION (W, M, H) - "&amp;C2</f>
        <v>ACTION (W, M, H) - W</v>
      </c>
      <c r="W2" t="str">
        <f>"CONFORMANCE CRITERIA (WHATS REQUIRED) - "&amp;D2</f>
        <v>CONFORMANCE CRITERIA (WHATS REQUIRED) - Recommended CCTV Data Sheets as Per Provided Drawings</v>
      </c>
      <c r="X2" t="str">
        <f>"FREQUENCY - "&amp;E2</f>
        <v>FREQUENCY - As Required</v>
      </c>
      <c r="Y2" t="str">
        <f>"INSPECTION / TEST METHOD - "&amp;F2</f>
        <v>INSPECTION / TEST METHOD - Visual Inspection</v>
      </c>
      <c r="Z2" t="str">
        <f>"VERIFICATION RECORDS - "&amp;G2</f>
        <v>VERIFICATION RECORDS - Manufacturers Data Sheet</v>
      </c>
      <c r="AA2" t="str">
        <f>"AS/NZS STANDARD - "&amp;H2</f>
        <v>AS/NZS STANDARD - 3000</v>
      </c>
      <c r="AD2" t="str" cm="1">
        <f t="array" ref="AD2:AD169">_xlfn.FILTERXML("&lt;t&gt;&lt;s&gt;"&amp;_xlfn.TEXTJOIN("&lt;/s&gt;&lt;s&gt;",,U2:AA40)&amp;"&lt;/s&gt;&lt;/t&gt;","//s")</f>
        <v>1 - Device Product Data Sheets</v>
      </c>
    </row>
    <row r="3" spans="1:30" ht="15" customHeight="1">
      <c r="A3" s="3">
        <v>2</v>
      </c>
      <c r="B3" s="3" t="s">
        <v>6</v>
      </c>
      <c r="C3" s="3" t="s">
        <v>7</v>
      </c>
      <c r="D3" s="3" t="s">
        <v>8</v>
      </c>
      <c r="E3" s="3" t="s">
        <v>3</v>
      </c>
      <c r="F3" s="3" t="s">
        <v>4</v>
      </c>
      <c r="G3" s="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t="str">
        <f t="shared" ref="U3:U25" si="0">A3&amp;" - "&amp;B3</f>
        <v xml:space="preserve">2 - Provided Security Drawings </v>
      </c>
      <c r="V3" t="str">
        <f t="shared" ref="V3:V25" si="1">"ACTION (W, M, H) - "&amp;C3</f>
        <v>ACTION (W, M, H) - M</v>
      </c>
      <c r="W3" t="str">
        <f t="shared" ref="W3:W25" si="2">"CONFORMANCE CRITERIA (WHATS REQUIRED) - "&amp;D3</f>
        <v>CONFORMANCE CRITERIA (WHATS REQUIRED) - As Per Provided Construction Drawings By Downer Construction</v>
      </c>
      <c r="X3" t="str">
        <f t="shared" ref="X3:X25" si="3">"FREQUENCY - "&amp;E3</f>
        <v>FREQUENCY - As Required</v>
      </c>
      <c r="Y3" t="str">
        <f t="shared" ref="Y3:Y25" si="4">"INSPECTION / TEST METHOD - "&amp;F3</f>
        <v>INSPECTION / TEST METHOD - Visual Inspection</v>
      </c>
      <c r="Z3" t="str">
        <f t="shared" ref="Z3:Z25" si="5">"VERIFICATION RECORDS - "&amp;G3</f>
        <v>VERIFICATION RECORDS - Design drawings</v>
      </c>
      <c r="AA3" t="str">
        <f t="shared" ref="AA3:AA25" si="6">"AS/NZS STANDARD - "&amp;H3</f>
        <v xml:space="preserve">AS/NZS STANDARD - </v>
      </c>
      <c r="AD3" t="str">
        <v>ACTION (W, M, H) - W</v>
      </c>
    </row>
    <row r="4" spans="1:30" ht="15" customHeight="1">
      <c r="A4" s="3">
        <v>3</v>
      </c>
      <c r="B4" s="3" t="s">
        <v>10</v>
      </c>
      <c r="C4" s="3" t="s">
        <v>1</v>
      </c>
      <c r="D4" s="3" t="s">
        <v>11</v>
      </c>
      <c r="E4" s="3" t="s">
        <v>3</v>
      </c>
      <c r="F4" s="3" t="s">
        <v>4</v>
      </c>
      <c r="G4" s="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t="str">
        <f t="shared" si="0"/>
        <v>3 - Device FAT Testing  - Off Site</v>
      </c>
      <c r="V4" t="str">
        <f t="shared" si="1"/>
        <v>ACTION (W, M, H) - W</v>
      </c>
      <c r="W4" t="str">
        <f t="shared" si="2"/>
        <v xml:space="preserve">CONFORMANCE CRITERIA (WHATS REQUIRED) - Device Testing and Pre-Setup </v>
      </c>
      <c r="X4" t="str">
        <f t="shared" si="3"/>
        <v>FREQUENCY - As Required</v>
      </c>
      <c r="Y4" t="str">
        <f t="shared" si="4"/>
        <v>INSPECTION / TEST METHOD - Visual Inspection</v>
      </c>
      <c r="Z4" t="str">
        <f t="shared" si="5"/>
        <v>VERIFICATION RECORDS - CSLI-CCTV-FAT_x000D_
CSLI-EHP-FAT_x000D_
CSLI-PID-FAT</v>
      </c>
      <c r="AA4" t="str">
        <f t="shared" si="6"/>
        <v xml:space="preserve">AS/NZS STANDARD - </v>
      </c>
      <c r="AD4" t="str">
        <v>CONFORMANCE CRITERIA (WHATS REQUIRED) - Recommended CCTV Data Sheets as Per Provided Drawings</v>
      </c>
    </row>
    <row r="5" spans="1:30" ht="15" customHeight="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9</v>
      </c>
      <c r="H5" s="3" t="s">
        <v>18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t="str">
        <f t="shared" si="0"/>
        <v>1 - Sub-Contractor Installed Cabling</v>
      </c>
      <c r="V5" t="str">
        <f t="shared" si="1"/>
        <v>ACTION (W, M, H) - H</v>
      </c>
      <c r="W5" t="str">
        <f t="shared" si="2"/>
        <v>CONFORMANCE CRITERIA (WHATS REQUIRED) - Point to Point testing completed by cabling  contractor confirmimg cabling is sufficient to use.</v>
      </c>
      <c r="X5" t="str">
        <f t="shared" si="3"/>
        <v>FREQUENCY - Always</v>
      </c>
      <c r="Y5" t="str">
        <f t="shared" si="4"/>
        <v>INSPECTION / TEST METHOD - Cable Testing</v>
      </c>
      <c r="Z5" t="str">
        <f t="shared" si="5"/>
        <v>VERIFICATION RECORDS - Design drawings</v>
      </c>
      <c r="AA5" t="str">
        <f t="shared" si="6"/>
        <v>AS/NZS STANDARD - 3000, 3008, 3017, 1660</v>
      </c>
      <c r="AD5" t="str">
        <v>FREQUENCY - As Required</v>
      </c>
    </row>
    <row r="6" spans="1:30" ht="15" customHeight="1">
      <c r="A6" s="3">
        <v>1</v>
      </c>
      <c r="B6" s="3" t="s">
        <v>19</v>
      </c>
      <c r="C6" s="3" t="s">
        <v>1</v>
      </c>
      <c r="D6" s="3" t="s">
        <v>20</v>
      </c>
      <c r="E6" s="3" t="s">
        <v>21</v>
      </c>
      <c r="F6" s="3" t="s">
        <v>4</v>
      </c>
      <c r="G6" s="3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t="str">
        <f t="shared" si="0"/>
        <v xml:space="preserve">1 - Completed Asset data sheets </v>
      </c>
      <c r="V6" t="str">
        <f t="shared" si="1"/>
        <v>ACTION (W, M, H) - W</v>
      </c>
      <c r="W6" t="str">
        <f t="shared" si="2"/>
        <v xml:space="preserve">CONFORMANCE CRITERIA (WHATS REQUIRED) - Complete asset data sheets for each camera and send through to the networks team for IP Address assignment </v>
      </c>
      <c r="X6" t="str">
        <f t="shared" si="3"/>
        <v>FREQUENCY - Pre-Commissioning</v>
      </c>
      <c r="Y6" t="str">
        <f t="shared" si="4"/>
        <v>INSPECTION / TEST METHOD - Visual Inspection</v>
      </c>
      <c r="Z6" t="str">
        <f t="shared" si="5"/>
        <v>VERIFICATION RECORDS - AT Asset data sheet</v>
      </c>
      <c r="AA6" t="str">
        <f t="shared" si="6"/>
        <v xml:space="preserve">AS/NZS STANDARD - </v>
      </c>
      <c r="AD6" t="str">
        <v>INSPECTION / TEST METHOD - Visual Inspection</v>
      </c>
    </row>
    <row r="7" spans="1:30" ht="15" customHeight="1">
      <c r="A7" s="3">
        <v>2</v>
      </c>
      <c r="B7" s="3" t="s">
        <v>23</v>
      </c>
      <c r="C7" s="3" t="s">
        <v>14</v>
      </c>
      <c r="D7" s="3" t="s">
        <v>24</v>
      </c>
      <c r="E7" s="3" t="s">
        <v>21</v>
      </c>
      <c r="F7" s="3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t="str">
        <f t="shared" si="0"/>
        <v>2 - Network switch port allocation</v>
      </c>
      <c r="V7" t="str">
        <f t="shared" si="1"/>
        <v>ACTION (W, M, H) - H</v>
      </c>
      <c r="W7" t="str">
        <f t="shared" si="2"/>
        <v>CONFORMANCE CRITERIA (WHATS REQUIRED) - Confirm with networks team on which device has been assigned to each network port</v>
      </c>
      <c r="X7" t="str">
        <f t="shared" si="3"/>
        <v>FREQUENCY - Pre-Commissioning</v>
      </c>
      <c r="Y7" t="str">
        <f t="shared" si="4"/>
        <v>INSPECTION / TEST METHOD - Visual Inspection</v>
      </c>
      <c r="Z7" t="str">
        <f t="shared" si="5"/>
        <v xml:space="preserve">VERIFICATION RECORDS - </v>
      </c>
      <c r="AA7" t="str">
        <f t="shared" si="6"/>
        <v xml:space="preserve">AS/NZS STANDARD - </v>
      </c>
      <c r="AD7" t="str">
        <v>VERIFICATION RECORDS - Manufacturers Data Sheet</v>
      </c>
    </row>
    <row r="8" spans="1:30" ht="15" customHeight="1">
      <c r="A8" s="3">
        <v>3</v>
      </c>
      <c r="B8" s="3" t="s">
        <v>25</v>
      </c>
      <c r="C8" s="3" t="s">
        <v>7</v>
      </c>
      <c r="D8" s="3" t="s">
        <v>26</v>
      </c>
      <c r="E8" s="3" t="s">
        <v>16</v>
      </c>
      <c r="F8" s="4" t="s">
        <v>27</v>
      </c>
      <c r="G8" s="3" t="s">
        <v>9</v>
      </c>
      <c r="H8" s="3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t="str">
        <f t="shared" si="0"/>
        <v>3 - Installation of cameras at provided locations</v>
      </c>
      <c r="V8" t="str">
        <f t="shared" si="1"/>
        <v>ACTION (W, M, H) - M</v>
      </c>
      <c r="W8" t="str">
        <f t="shared" si="2"/>
        <v>CONFORMANCE CRITERIA (WHATS REQUIRED) - Correct camera models are installed in the locations as per provided design drawings</v>
      </c>
      <c r="X8" t="str">
        <f t="shared" si="3"/>
        <v>FREQUENCY - Always</v>
      </c>
      <c r="Y8" t="str">
        <f t="shared" si="4"/>
        <v>INSPECTION / TEST METHOD - Visual Inspection_x000D_
FAT reported viewed</v>
      </c>
      <c r="Z8" t="str">
        <f t="shared" si="5"/>
        <v>VERIFICATION RECORDS - Design drawings</v>
      </c>
      <c r="AA8" t="str">
        <f t="shared" si="6"/>
        <v>AS/NZS STANDARD - 3000, 3008, 3017, 62676</v>
      </c>
      <c r="AD8" t="str">
        <v>AS/NZS STANDARD - 3000</v>
      </c>
    </row>
    <row r="9" spans="1:30" ht="15" customHeight="1">
      <c r="A9" s="3">
        <v>4</v>
      </c>
      <c r="B9" s="3" t="s">
        <v>29</v>
      </c>
      <c r="C9" s="3" t="s">
        <v>14</v>
      </c>
      <c r="D9" s="3" t="s">
        <v>30</v>
      </c>
      <c r="E9" s="3" t="s">
        <v>16</v>
      </c>
      <c r="F9" s="4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t="str">
        <f t="shared" si="0"/>
        <v>4 - Allignment of camera FOV as per coordination with AT rep</v>
      </c>
      <c r="V9" t="str">
        <f t="shared" si="1"/>
        <v>ACTION (W, M, H) - H</v>
      </c>
      <c r="W9" t="str">
        <f t="shared" si="2"/>
        <v>CONFORMANCE CRITERIA (WHATS REQUIRED) - Field Of Views to be coordinated with both AT/AOR to capture required images</v>
      </c>
      <c r="X9" t="str">
        <f t="shared" si="3"/>
        <v>FREQUENCY - Always</v>
      </c>
      <c r="Y9" t="str">
        <f t="shared" si="4"/>
        <v>INSPECTION / TEST METHOD - Visual Inspection_x000D_
Network connection testing</v>
      </c>
      <c r="Z9" t="str">
        <f t="shared" si="5"/>
        <v xml:space="preserve">VERIFICATION RECORDS - </v>
      </c>
      <c r="AA9" t="str">
        <f t="shared" si="6"/>
        <v xml:space="preserve">AS/NZS STANDARD - </v>
      </c>
      <c r="AD9" t="str">
        <v>2 - Provided Security Drawings</v>
      </c>
    </row>
    <row r="10" spans="1:30" ht="15" customHeight="1">
      <c r="A10" s="3">
        <v>5</v>
      </c>
      <c r="B10" s="3" t="s">
        <v>32</v>
      </c>
      <c r="C10" s="3" t="s">
        <v>1</v>
      </c>
      <c r="D10" s="3" t="s">
        <v>33</v>
      </c>
      <c r="E10" s="3" t="s">
        <v>34</v>
      </c>
      <c r="F10" s="3" t="s">
        <v>4</v>
      </c>
      <c r="G10" s="3" t="s">
        <v>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t="str">
        <f t="shared" si="0"/>
        <v>5 - Installation Verification</v>
      </c>
      <c r="V10" t="str">
        <f t="shared" si="1"/>
        <v>ACTION (W, M, H) - W</v>
      </c>
      <c r="W10" t="str">
        <f t="shared" si="2"/>
        <v xml:space="preserve">CONFORMANCE CRITERIA (WHATS REQUIRED) - Onsite SAT Test to be completed and signed </v>
      </c>
      <c r="X10" t="str">
        <f t="shared" si="3"/>
        <v>FREQUENCY - Post Commissioning</v>
      </c>
      <c r="Y10" t="str">
        <f t="shared" si="4"/>
        <v>INSPECTION / TEST METHOD - Visual Inspection</v>
      </c>
      <c r="Z10" t="str">
        <f t="shared" si="5"/>
        <v>VERIFICATION RECORDS - CSLI-CCTV-SAT</v>
      </c>
      <c r="AA10" t="str">
        <f t="shared" si="6"/>
        <v xml:space="preserve">AS/NZS STANDARD - </v>
      </c>
      <c r="AD10" t="str">
        <v>ACTION (W, M, H) - M</v>
      </c>
    </row>
    <row r="11" spans="1:30" ht="15" customHeight="1">
      <c r="A11" s="3">
        <v>1</v>
      </c>
      <c r="B11" s="3" t="s">
        <v>19</v>
      </c>
      <c r="C11" s="3" t="s">
        <v>1</v>
      </c>
      <c r="D11" s="3" t="s">
        <v>36</v>
      </c>
      <c r="E11" s="3" t="s">
        <v>21</v>
      </c>
      <c r="F11" s="3" t="s">
        <v>4</v>
      </c>
      <c r="G11" s="3" t="s">
        <v>22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t="str">
        <f t="shared" si="0"/>
        <v xml:space="preserve">1 - Completed Asset data sheets </v>
      </c>
      <c r="V11" t="str">
        <f t="shared" si="1"/>
        <v>ACTION (W, M, H) - W</v>
      </c>
      <c r="W11" t="str">
        <f t="shared" si="2"/>
        <v xml:space="preserve">CONFORMANCE CRITERIA (WHATS REQUIRED) - Complete asset data sheets for each EHP and send through to the networks team for IP Address assignment </v>
      </c>
      <c r="X11" t="str">
        <f t="shared" si="3"/>
        <v>FREQUENCY - Pre-Commissioning</v>
      </c>
      <c r="Y11" t="str">
        <f t="shared" si="4"/>
        <v>INSPECTION / TEST METHOD - Visual Inspection</v>
      </c>
      <c r="Z11" t="str">
        <f t="shared" si="5"/>
        <v>VERIFICATION RECORDS - AT Asset data sheet</v>
      </c>
      <c r="AA11" t="str">
        <f t="shared" si="6"/>
        <v xml:space="preserve">AS/NZS STANDARD - </v>
      </c>
      <c r="AD11" t="str">
        <v>CONFORMANCE CRITERIA (WHATS REQUIRED) - As Per Provided Construction Drawings By Downer Construction</v>
      </c>
    </row>
    <row r="12" spans="1:30" ht="15" customHeight="1">
      <c r="A12" s="3">
        <v>2</v>
      </c>
      <c r="B12" s="3" t="s">
        <v>23</v>
      </c>
      <c r="C12" s="3" t="s">
        <v>14</v>
      </c>
      <c r="D12" s="3" t="s">
        <v>24</v>
      </c>
      <c r="E12" s="3" t="s">
        <v>21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t="str">
        <f t="shared" si="0"/>
        <v>2 - Network switch port allocation</v>
      </c>
      <c r="V12" t="str">
        <f t="shared" si="1"/>
        <v>ACTION (W, M, H) - H</v>
      </c>
      <c r="W12" t="str">
        <f t="shared" si="2"/>
        <v>CONFORMANCE CRITERIA (WHATS REQUIRED) - Confirm with networks team on which device has been assigned to each network port</v>
      </c>
      <c r="X12" t="str">
        <f t="shared" si="3"/>
        <v>FREQUENCY - Pre-Commissioning</v>
      </c>
      <c r="Y12" t="str">
        <f t="shared" si="4"/>
        <v>INSPECTION / TEST METHOD - Visual Inspection</v>
      </c>
      <c r="Z12" t="str">
        <f t="shared" si="5"/>
        <v xml:space="preserve">VERIFICATION RECORDS - </v>
      </c>
      <c r="AA12" t="str">
        <f t="shared" si="6"/>
        <v xml:space="preserve">AS/NZS STANDARD - </v>
      </c>
      <c r="AD12" t="str">
        <v>FREQUENCY - As Required</v>
      </c>
    </row>
    <row r="13" spans="1:30" ht="15" customHeight="1">
      <c r="A13" s="3">
        <v>3</v>
      </c>
      <c r="B13" s="3" t="s">
        <v>37</v>
      </c>
      <c r="C13" s="3" t="s">
        <v>7</v>
      </c>
      <c r="D13" s="4" t="s">
        <v>38</v>
      </c>
      <c r="E13" s="3" t="s">
        <v>16</v>
      </c>
      <c r="F13" s="4" t="s">
        <v>39</v>
      </c>
      <c r="G13" s="3" t="s">
        <v>9</v>
      </c>
      <c r="H13" s="3" t="s">
        <v>70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t="str">
        <f t="shared" si="0"/>
        <v>3 - Installation of EHPs in provided locations</v>
      </c>
      <c r="V13" t="str">
        <f t="shared" si="1"/>
        <v>ACTION (W, M, H) - M</v>
      </c>
      <c r="W13" t="str">
        <f t="shared" si="2"/>
        <v>CONFORMANCE CRITERIA (WHATS REQUIRED) - Installation as per provided design drawings_x000D_
EHP is installed using correct concrete fixtures and is sturdy</v>
      </c>
      <c r="X13" t="str">
        <f t="shared" si="3"/>
        <v>FREQUENCY - Always</v>
      </c>
      <c r="Y13" t="str">
        <f t="shared" si="4"/>
        <v>INSPECTION / TEST METHOD - Visual Inspection_x000D_
FAT Report Sighted</v>
      </c>
      <c r="Z13" t="str">
        <f t="shared" si="5"/>
        <v>VERIFICATION RECORDS - Design drawings</v>
      </c>
      <c r="AA13" t="str">
        <f t="shared" si="6"/>
        <v>AS/NZS STANDARD - 3000, 3008 CHAR(AMP) 3017</v>
      </c>
      <c r="AD13" t="str">
        <v>INSPECTION / TEST METHOD - Visual Inspection</v>
      </c>
    </row>
    <row r="14" spans="1:30" ht="15" customHeight="1">
      <c r="A14" s="3">
        <v>4</v>
      </c>
      <c r="B14" s="3" t="s">
        <v>40</v>
      </c>
      <c r="C14" s="3" t="s">
        <v>14</v>
      </c>
      <c r="D14" s="3" t="s">
        <v>41</v>
      </c>
      <c r="E14" s="3" t="s">
        <v>16</v>
      </c>
      <c r="F14" s="4" t="s">
        <v>42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t="str">
        <f t="shared" si="0"/>
        <v>4 - VOIP between Service desk and onsite unit</v>
      </c>
      <c r="V14" t="str">
        <f t="shared" si="1"/>
        <v>ACTION (W, M, H) - H</v>
      </c>
      <c r="W14" t="str">
        <f t="shared" si="2"/>
        <v xml:space="preserve">CONFORMANCE CRITERIA (WHATS REQUIRED) - Confirm with Service desk operator that both Mic and Speaker are operating correctly </v>
      </c>
      <c r="X14" t="str">
        <f t="shared" si="3"/>
        <v>FREQUENCY - Always</v>
      </c>
      <c r="Y14" t="str">
        <f t="shared" si="4"/>
        <v>INSPECTION / TEST METHOD - Communication Testing_x000D_
Network connection testing</v>
      </c>
      <c r="Z14" t="str">
        <f t="shared" si="5"/>
        <v xml:space="preserve">VERIFICATION RECORDS - </v>
      </c>
      <c r="AA14" t="str">
        <f t="shared" si="6"/>
        <v xml:space="preserve">AS/NZS STANDARD - </v>
      </c>
      <c r="AD14" t="str">
        <v>VERIFICATION RECORDS - Design drawings</v>
      </c>
    </row>
    <row r="15" spans="1:30" ht="15" customHeight="1">
      <c r="A15" s="3">
        <v>5</v>
      </c>
      <c r="B15" s="3" t="s">
        <v>43</v>
      </c>
      <c r="C15" s="3" t="s">
        <v>1</v>
      </c>
      <c r="D15" s="3" t="s">
        <v>33</v>
      </c>
      <c r="E15" s="3" t="s">
        <v>34</v>
      </c>
      <c r="F15" s="3" t="s">
        <v>4</v>
      </c>
      <c r="G15" s="3" t="s">
        <v>44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t="str">
        <f t="shared" si="0"/>
        <v xml:space="preserve">5 - Installation Verification </v>
      </c>
      <c r="V15" t="str">
        <f t="shared" si="1"/>
        <v>ACTION (W, M, H) - W</v>
      </c>
      <c r="W15" t="str">
        <f t="shared" si="2"/>
        <v xml:space="preserve">CONFORMANCE CRITERIA (WHATS REQUIRED) - Onsite SAT Test to be completed and signed </v>
      </c>
      <c r="X15" t="str">
        <f t="shared" si="3"/>
        <v>FREQUENCY - Post Commissioning</v>
      </c>
      <c r="Y15" t="str">
        <f t="shared" si="4"/>
        <v>INSPECTION / TEST METHOD - Visual Inspection</v>
      </c>
      <c r="Z15" t="str">
        <f t="shared" si="5"/>
        <v>VERIFICATION RECORDS - CSLI-EHP-SAT</v>
      </c>
      <c r="AA15" t="str">
        <f t="shared" si="6"/>
        <v xml:space="preserve">AS/NZS STANDARD - </v>
      </c>
      <c r="AD15" t="str">
        <v>AS/NZS STANDARD -</v>
      </c>
    </row>
    <row r="16" spans="1:30" ht="15" customHeight="1">
      <c r="A16" s="3">
        <v>1</v>
      </c>
      <c r="B16" s="3" t="s">
        <v>19</v>
      </c>
      <c r="C16" s="3" t="s">
        <v>1</v>
      </c>
      <c r="D16" s="3" t="s">
        <v>45</v>
      </c>
      <c r="E16" s="3" t="s">
        <v>21</v>
      </c>
      <c r="F16" s="3" t="s">
        <v>4</v>
      </c>
      <c r="G16" s="3" t="s">
        <v>22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t="str">
        <f t="shared" si="0"/>
        <v xml:space="preserve">1 - Completed Asset data sheets </v>
      </c>
      <c r="V16" t="str">
        <f t="shared" si="1"/>
        <v>ACTION (W, M, H) - W</v>
      </c>
      <c r="W16" t="str">
        <f t="shared" si="2"/>
        <v xml:space="preserve">CONFORMANCE CRITERIA (WHATS REQUIRED) - Complete asset data sheets for each PID and send through to the networks team for IP Address assignment </v>
      </c>
      <c r="X16" t="str">
        <f t="shared" si="3"/>
        <v>FREQUENCY - Pre-Commissioning</v>
      </c>
      <c r="Y16" t="str">
        <f t="shared" si="4"/>
        <v>INSPECTION / TEST METHOD - Visual Inspection</v>
      </c>
      <c r="Z16" t="str">
        <f t="shared" si="5"/>
        <v>VERIFICATION RECORDS - AT Asset data sheet</v>
      </c>
      <c r="AA16" t="str">
        <f t="shared" si="6"/>
        <v xml:space="preserve">AS/NZS STANDARD - </v>
      </c>
      <c r="AD16" t="str">
        <v>3 - Device FAT Testing  - Off Site</v>
      </c>
    </row>
    <row r="17" spans="1:30" ht="15" customHeight="1">
      <c r="A17" s="3">
        <v>2</v>
      </c>
      <c r="B17" s="3" t="s">
        <v>23</v>
      </c>
      <c r="C17" s="3" t="s">
        <v>14</v>
      </c>
      <c r="D17" s="3" t="s">
        <v>24</v>
      </c>
      <c r="E17" s="3" t="s">
        <v>21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t="str">
        <f t="shared" si="0"/>
        <v>2 - Network switch port allocation</v>
      </c>
      <c r="V17" t="str">
        <f t="shared" si="1"/>
        <v>ACTION (W, M, H) - H</v>
      </c>
      <c r="W17" t="str">
        <f t="shared" si="2"/>
        <v>CONFORMANCE CRITERIA (WHATS REQUIRED) - Confirm with networks team on which device has been assigned to each network port</v>
      </c>
      <c r="X17" t="str">
        <f t="shared" si="3"/>
        <v>FREQUENCY - Pre-Commissioning</v>
      </c>
      <c r="Y17" t="str">
        <f t="shared" si="4"/>
        <v>INSPECTION / TEST METHOD - Visual Inspection</v>
      </c>
      <c r="Z17" t="str">
        <f t="shared" si="5"/>
        <v xml:space="preserve">VERIFICATION RECORDS - </v>
      </c>
      <c r="AA17" t="str">
        <f t="shared" si="6"/>
        <v xml:space="preserve">AS/NZS STANDARD - </v>
      </c>
      <c r="AD17" t="str">
        <v>ACTION (W, M, H) - W</v>
      </c>
    </row>
    <row r="18" spans="1:30" ht="15" customHeight="1">
      <c r="A18" s="3">
        <v>3</v>
      </c>
      <c r="B18" s="3" t="s">
        <v>46</v>
      </c>
      <c r="C18" s="3" t="s">
        <v>7</v>
      </c>
      <c r="D18" s="4" t="s">
        <v>47</v>
      </c>
      <c r="E18" s="3" t="s">
        <v>16</v>
      </c>
      <c r="F18" s="4" t="s">
        <v>48</v>
      </c>
      <c r="G18" s="3" t="s">
        <v>9</v>
      </c>
      <c r="H18" s="3" t="s">
        <v>70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t="str">
        <f t="shared" si="0"/>
        <v>3 - Installation of PIDs in provided locations</v>
      </c>
      <c r="V18" t="str">
        <f t="shared" si="1"/>
        <v>ACTION (W, M, H) - M</v>
      </c>
      <c r="W18" t="str">
        <f t="shared" si="2"/>
        <v>CONFORMANCE CRITERIA (WHATS REQUIRED) - Installation as per provided design drawings_x000D_
PID is installed using correct fixtures and is sturdy</v>
      </c>
      <c r="X18" t="str">
        <f t="shared" si="3"/>
        <v>FREQUENCY - Always</v>
      </c>
      <c r="Y18" t="str">
        <f t="shared" si="4"/>
        <v>INSPECTION / TEST METHOD - Visual Inspection_x000D_
Electrical Testing_x000D_
FAT Report Sighted</v>
      </c>
      <c r="Z18" t="str">
        <f t="shared" si="5"/>
        <v>VERIFICATION RECORDS - Design drawings</v>
      </c>
      <c r="AA18" t="str">
        <f t="shared" si="6"/>
        <v>AS/NZS STANDARD - 3000, 3008 CHAR(AMP) 3017</v>
      </c>
      <c r="AD18" t="str">
        <v>CONFORMANCE CRITERIA (WHATS REQUIRED) - Device Testing and Pre-Setup</v>
      </c>
    </row>
    <row r="19" spans="1:30" ht="15" customHeight="1">
      <c r="A19" s="3">
        <v>4</v>
      </c>
      <c r="B19" s="3" t="s">
        <v>49</v>
      </c>
      <c r="C19" s="3" t="s">
        <v>14</v>
      </c>
      <c r="D19" s="4" t="s">
        <v>50</v>
      </c>
      <c r="E19" s="3" t="s">
        <v>16</v>
      </c>
      <c r="F19" s="4" t="s">
        <v>42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t="str">
        <f t="shared" si="0"/>
        <v xml:space="preserve">4 - Test connection to Playlist system </v>
      </c>
      <c r="V19" t="str">
        <f t="shared" si="1"/>
        <v>ACTION (W, M, H) - H</v>
      </c>
      <c r="W19" t="str">
        <f t="shared" si="2"/>
        <v>CONFORMANCE CRITERIA (WHATS REQUIRED) - Playlist is able to send communications to PID PC_x000D_
Time clock and schedule updates with current state</v>
      </c>
      <c r="X19" t="str">
        <f t="shared" si="3"/>
        <v>FREQUENCY - Always</v>
      </c>
      <c r="Y19" t="str">
        <f t="shared" si="4"/>
        <v>INSPECTION / TEST METHOD - Communication Testing_x000D_
Network connection testing</v>
      </c>
      <c r="Z19" t="str">
        <f t="shared" si="5"/>
        <v xml:space="preserve">VERIFICATION RECORDS - </v>
      </c>
      <c r="AA19" t="str">
        <f t="shared" si="6"/>
        <v xml:space="preserve">AS/NZS STANDARD - </v>
      </c>
      <c r="AD19" t="str">
        <v>FREQUENCY - As Required</v>
      </c>
    </row>
    <row r="20" spans="1:30" ht="15" customHeight="1">
      <c r="A20" s="3">
        <v>5</v>
      </c>
      <c r="B20" s="3" t="s">
        <v>32</v>
      </c>
      <c r="C20" s="3" t="s">
        <v>1</v>
      </c>
      <c r="D20" s="3" t="s">
        <v>33</v>
      </c>
      <c r="E20" s="3" t="s">
        <v>34</v>
      </c>
      <c r="F20" s="3" t="s">
        <v>4</v>
      </c>
      <c r="G20" s="3" t="s">
        <v>51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t="str">
        <f t="shared" si="0"/>
        <v>5 - Installation Verification</v>
      </c>
      <c r="V20" t="str">
        <f t="shared" si="1"/>
        <v>ACTION (W, M, H) - W</v>
      </c>
      <c r="W20" t="str">
        <f t="shared" si="2"/>
        <v xml:space="preserve">CONFORMANCE CRITERIA (WHATS REQUIRED) - Onsite SAT Test to be completed and signed </v>
      </c>
      <c r="X20" t="str">
        <f t="shared" si="3"/>
        <v>FREQUENCY - Post Commissioning</v>
      </c>
      <c r="Y20" t="str">
        <f t="shared" si="4"/>
        <v>INSPECTION / TEST METHOD - Visual Inspection</v>
      </c>
      <c r="Z20" t="str">
        <f t="shared" si="5"/>
        <v>VERIFICATION RECORDS - CSLI-PID-SAT</v>
      </c>
      <c r="AA20" t="str">
        <f t="shared" si="6"/>
        <v xml:space="preserve">AS/NZS STANDARD - </v>
      </c>
      <c r="AD20" t="str">
        <v>INSPECTION / TEST METHOD - Visual Inspection</v>
      </c>
    </row>
    <row r="21" spans="1:30" ht="15" customHeight="1">
      <c r="A21" s="3">
        <v>1</v>
      </c>
      <c r="B21" s="3" t="s">
        <v>52</v>
      </c>
      <c r="C21" s="3" t="s">
        <v>1</v>
      </c>
      <c r="D21" s="3" t="s">
        <v>53</v>
      </c>
      <c r="E21" s="3" t="s">
        <v>34</v>
      </c>
      <c r="F21" s="4" t="s">
        <v>54</v>
      </c>
      <c r="G21" s="4" t="s">
        <v>55</v>
      </c>
      <c r="H21" s="3" t="s">
        <v>56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t="str">
        <f t="shared" si="0"/>
        <v>1 - CCTV System</v>
      </c>
      <c r="V21" t="str">
        <f t="shared" si="1"/>
        <v>ACTION (W, M, H) - W</v>
      </c>
      <c r="W21" t="str">
        <f t="shared" si="2"/>
        <v>CONFORMANCE CRITERIA (WHATS REQUIRED) - Wittness completed for camera location and operation</v>
      </c>
      <c r="X21" t="str">
        <f t="shared" si="3"/>
        <v>FREQUENCY - Post Commissioning</v>
      </c>
      <c r="Y21" t="str">
        <f t="shared" si="4"/>
        <v xml:space="preserve">INSPECTION / TEST METHOD - Visual Inspections_x000D_
</v>
      </c>
      <c r="Z21" t="str">
        <f t="shared" si="5"/>
        <v>VERIFICATION RECORDS - CSLI-CCTV-FAT_x000D_
CSLI-CCTV-SAT</v>
      </c>
      <c r="AA21" t="str">
        <f t="shared" si="6"/>
        <v>AS/NZS STANDARD - 3000, 3017</v>
      </c>
      <c r="AD21" t="str">
        <v>VERIFICATION RECORDS - CSLI-CCTV-FAT
CSLI-EHP-FAT
CSLI-PID-FAT</v>
      </c>
    </row>
    <row r="22" spans="1:30" ht="15" customHeight="1">
      <c r="A22" s="3">
        <v>2</v>
      </c>
      <c r="B22" s="3" t="s">
        <v>57</v>
      </c>
      <c r="C22" s="3" t="s">
        <v>1</v>
      </c>
      <c r="D22" s="3" t="s">
        <v>53</v>
      </c>
      <c r="E22" s="3" t="s">
        <v>34</v>
      </c>
      <c r="F22" s="3" t="s">
        <v>58</v>
      </c>
      <c r="G22" s="4" t="s">
        <v>59</v>
      </c>
      <c r="H22" s="3" t="s">
        <v>56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t="str">
        <f t="shared" si="0"/>
        <v>2 - EHP System</v>
      </c>
      <c r="V22" t="str">
        <f t="shared" si="1"/>
        <v>ACTION (W, M, H) - W</v>
      </c>
      <c r="W22" t="str">
        <f t="shared" si="2"/>
        <v>CONFORMANCE CRITERIA (WHATS REQUIRED) - Wittness completed for camera location and operation</v>
      </c>
      <c r="X22" t="str">
        <f t="shared" si="3"/>
        <v>FREQUENCY - Post Commissioning</v>
      </c>
      <c r="Y22" t="str">
        <f t="shared" si="4"/>
        <v>INSPECTION / TEST METHOD - Visual Inspections</v>
      </c>
      <c r="Z22" t="str">
        <f t="shared" si="5"/>
        <v>VERIFICATION RECORDS - CSLI-EHP-FAT_x000D_
CSLI-EHP-SAT</v>
      </c>
      <c r="AA22" t="str">
        <f t="shared" si="6"/>
        <v>AS/NZS STANDARD - 3000, 3017</v>
      </c>
      <c r="AD22" t="str">
        <v>AS/NZS STANDARD -</v>
      </c>
    </row>
    <row r="23" spans="1:30" ht="15" customHeight="1">
      <c r="A23" s="3">
        <v>3</v>
      </c>
      <c r="B23" s="3" t="s">
        <v>60</v>
      </c>
      <c r="C23" s="3" t="s">
        <v>1</v>
      </c>
      <c r="D23" s="3" t="s">
        <v>53</v>
      </c>
      <c r="E23" s="3" t="s">
        <v>34</v>
      </c>
      <c r="F23" s="4" t="s">
        <v>61</v>
      </c>
      <c r="G23" s="4" t="s">
        <v>62</v>
      </c>
      <c r="H23" s="3" t="s">
        <v>56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t="str">
        <f t="shared" si="0"/>
        <v>3 - PID System</v>
      </c>
      <c r="V23" t="str">
        <f t="shared" si="1"/>
        <v>ACTION (W, M, H) - W</v>
      </c>
      <c r="W23" t="str">
        <f t="shared" si="2"/>
        <v>CONFORMANCE CRITERIA (WHATS REQUIRED) - Wittness completed for camera location and operation</v>
      </c>
      <c r="X23" t="str">
        <f t="shared" si="3"/>
        <v>FREQUENCY - Post Commissioning</v>
      </c>
      <c r="Y23" t="str">
        <f t="shared" si="4"/>
        <v>INSPECTION / TEST METHOD - Visual Inspections_x000D_
Electrical Tests</v>
      </c>
      <c r="Z23" t="str">
        <f t="shared" si="5"/>
        <v>VERIFICATION RECORDS - CSLI-PID-FAT_x000D_
CSLI-PID-SAT</v>
      </c>
      <c r="AA23" t="str">
        <f t="shared" si="6"/>
        <v>AS/NZS STANDARD - 3000, 3017</v>
      </c>
      <c r="AD23" t="str">
        <v>1 - Sub-Contractor Installed Cabling</v>
      </c>
    </row>
    <row r="24" spans="1:30" ht="15" customHeight="1">
      <c r="A24" s="3">
        <v>1</v>
      </c>
      <c r="B24" s="3" t="s">
        <v>63</v>
      </c>
      <c r="C24" s="3" t="s">
        <v>7</v>
      </c>
      <c r="D24" s="4" t="s">
        <v>64</v>
      </c>
      <c r="E24" s="3" t="s">
        <v>34</v>
      </c>
      <c r="F24" s="3" t="s">
        <v>65</v>
      </c>
      <c r="G24" s="3" t="s">
        <v>71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t="str">
        <f t="shared" si="0"/>
        <v>1 - QA and checksheet documentation</v>
      </c>
      <c r="V24" t="str">
        <f t="shared" si="1"/>
        <v>ACTION (W, M, H) - M</v>
      </c>
      <c r="W24" t="str">
        <f t="shared" si="2"/>
        <v>CONFORMANCE CRITERIA (WHATS REQUIRED) - Complete and submit the following documents_x000D_
 - Commissioning and testing Checksheets_x000D_
 - Compliance certificates and producer statements_x000D_
 - Schedule of Test Results for the installation_x000D_
 - Assets updated in AT Device management System</v>
      </c>
      <c r="X24" t="str">
        <f t="shared" si="3"/>
        <v>FREQUENCY - Post Commissioning</v>
      </c>
      <c r="Y24" t="str">
        <f t="shared" si="4"/>
        <v>INSPECTION / TEST METHOD - Visual inspection</v>
      </c>
      <c r="Z24" t="str">
        <f t="shared" si="5"/>
        <v>VERIFICATION RECORDS - Checksheets, ITPs, electrical test certificates are complete and filed within the OCHAR(AMP)M manual</v>
      </c>
      <c r="AA24" t="str">
        <f t="shared" si="6"/>
        <v xml:space="preserve">AS/NZS STANDARD - </v>
      </c>
      <c r="AD24" t="str">
        <v>ACTION (W, M, H) - H</v>
      </c>
    </row>
    <row r="25" spans="1:30" ht="15" customHeight="1">
      <c r="A25" s="3">
        <v>2</v>
      </c>
      <c r="B25" s="3" t="s">
        <v>66</v>
      </c>
      <c r="C25" s="3" t="s">
        <v>7</v>
      </c>
      <c r="D25" s="3" t="s">
        <v>67</v>
      </c>
      <c r="E25" s="3" t="s">
        <v>34</v>
      </c>
      <c r="F25" s="3" t="s">
        <v>4</v>
      </c>
      <c r="G25" s="3" t="s">
        <v>68</v>
      </c>
      <c r="H25" s="3" t="s">
        <v>69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t="str">
        <f t="shared" si="0"/>
        <v>2 - Final inspection with Client</v>
      </c>
      <c r="V25" t="str">
        <f t="shared" si="1"/>
        <v>ACTION (W, M, H) - M</v>
      </c>
      <c r="W25" t="str">
        <f t="shared" si="2"/>
        <v>CONFORMANCE CRITERIA (WHATS REQUIRED) - Client to review installation is completed as per other sections of this ITP</v>
      </c>
      <c r="X25" t="str">
        <f t="shared" si="3"/>
        <v>FREQUENCY - Post Commissioning</v>
      </c>
      <c r="Y25" t="str">
        <f t="shared" si="4"/>
        <v>INSPECTION / TEST METHOD - Visual Inspection</v>
      </c>
      <c r="Z25" t="str">
        <f t="shared" si="5"/>
        <v>VERIFICATION RECORDS - ITP</v>
      </c>
      <c r="AA25" t="str">
        <f t="shared" si="6"/>
        <v>AS/NZS STANDARD - N/A</v>
      </c>
      <c r="AD25" t="str">
        <v>CONFORMANCE CRITERIA (WHATS REQUIRED) - Point to Point testing completed by cabling  contractor confirmimg cabling is sufficient to use.</v>
      </c>
    </row>
    <row r="26" spans="1:30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AD26" t="str">
        <v>FREQUENCY - Always</v>
      </c>
    </row>
    <row r="27" spans="1:30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AD27" t="str">
        <v>INSPECTION / TEST METHOD - Cable Testing</v>
      </c>
    </row>
    <row r="28" spans="1:30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AD28" t="str">
        <v>VERIFICATION RECORDS - Design drawings</v>
      </c>
    </row>
    <row r="29" spans="1:30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AD29" t="str">
        <v>AS/NZS STANDARD - 3000, 3008, 3017, 1660</v>
      </c>
    </row>
    <row r="30" spans="1: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AD30" t="str">
        <v>1 - Completed Asset data sheets</v>
      </c>
    </row>
    <row r="31" spans="1:30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AD31" t="str">
        <v>ACTION (W, M, H) - W</v>
      </c>
    </row>
    <row r="32" spans="1:30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AD32" t="str">
        <v>CONFORMANCE CRITERIA (WHATS REQUIRED) - Complete asset data sheets for each camera and send through to the networks team for IP Address assignment</v>
      </c>
    </row>
    <row r="33" spans="1:30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AD33" t="str">
        <v>FREQUENCY - Pre-Commissioning</v>
      </c>
    </row>
    <row r="34" spans="1:30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AD34" t="str">
        <v>INSPECTION / TEST METHOD - Visual Inspection</v>
      </c>
    </row>
    <row r="35" spans="1:30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AD35" t="str">
        <v>VERIFICATION RECORDS - AT Asset data sheet</v>
      </c>
    </row>
    <row r="36" spans="1:30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AD36" t="str">
        <v>AS/NZS STANDARD -</v>
      </c>
    </row>
    <row r="37" spans="1:30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AD37" t="str">
        <v>2 - Network switch port allocation</v>
      </c>
    </row>
    <row r="38" spans="1:30" ht="15" customHeight="1">
      <c r="AD38" t="str">
        <v>ACTION (W, M, H) - H</v>
      </c>
    </row>
    <row r="39" spans="1:30" ht="15" customHeight="1">
      <c r="AD39" t="str">
        <v>CONFORMANCE CRITERIA (WHATS REQUIRED) - Confirm with networks team on which device has been assigned to each network port</v>
      </c>
    </row>
    <row r="40" spans="1:30" ht="15" customHeight="1">
      <c r="AD40" t="str">
        <v>FREQUENCY - Pre-Commissioning</v>
      </c>
    </row>
    <row r="41" spans="1:30" ht="15" customHeight="1">
      <c r="AD41" t="str">
        <v>INSPECTION / TEST METHOD - Visual Inspection</v>
      </c>
    </row>
    <row r="42" spans="1:30" ht="15" customHeight="1">
      <c r="AD42" t="str">
        <v>VERIFICATION RECORDS -</v>
      </c>
    </row>
    <row r="43" spans="1:30" ht="15" customHeight="1">
      <c r="AD43" t="str">
        <v>AS/NZS STANDARD -</v>
      </c>
    </row>
    <row r="44" spans="1:30" ht="15" customHeight="1">
      <c r="AD44" t="str">
        <v>3 - Installation of cameras at provided locations</v>
      </c>
    </row>
    <row r="45" spans="1:30" ht="15" customHeight="1">
      <c r="AD45" t="str">
        <v>ACTION (W, M, H) - M</v>
      </c>
    </row>
    <row r="46" spans="1:30" ht="15" customHeight="1">
      <c r="AD46" t="str">
        <v>CONFORMANCE CRITERIA (WHATS REQUIRED) - Correct camera models are installed in the locations as per provided design drawings</v>
      </c>
    </row>
    <row r="47" spans="1:30" ht="15" customHeight="1">
      <c r="AD47" t="str">
        <v>FREQUENCY - Always</v>
      </c>
    </row>
    <row r="48" spans="1:30" ht="15" customHeight="1">
      <c r="AD48" t="str">
        <v>INSPECTION / TEST METHOD - Visual Inspection
FAT reported viewed</v>
      </c>
    </row>
    <row r="49" spans="30:30" ht="15" customHeight="1">
      <c r="AD49" t="str">
        <v>VERIFICATION RECORDS - Design drawings</v>
      </c>
    </row>
    <row r="50" spans="30:30" ht="15" customHeight="1">
      <c r="AD50" t="str">
        <v>AS/NZS STANDARD - 3000, 3008, 3017, 62676</v>
      </c>
    </row>
    <row r="51" spans="30:30" ht="15" customHeight="1">
      <c r="AD51" t="str">
        <v>4 - Allignment of camera FOV as per coordination with AT rep</v>
      </c>
    </row>
    <row r="52" spans="30:30" ht="15" customHeight="1">
      <c r="AD52" t="str">
        <v>ACTION (W, M, H) - H</v>
      </c>
    </row>
    <row r="53" spans="30:30" ht="15" customHeight="1">
      <c r="AD53" t="str">
        <v>CONFORMANCE CRITERIA (WHATS REQUIRED) - Field Of Views to be coordinated with both AT/AOR to capture required images</v>
      </c>
    </row>
    <row r="54" spans="30:30" ht="15" customHeight="1">
      <c r="AD54" t="str">
        <v>FREQUENCY - Always</v>
      </c>
    </row>
    <row r="55" spans="30:30" ht="15" customHeight="1">
      <c r="AD55" t="str">
        <v>INSPECTION / TEST METHOD - Visual Inspection
Network connection testing</v>
      </c>
    </row>
    <row r="56" spans="30:30" ht="15" customHeight="1">
      <c r="AD56" t="str">
        <v>VERIFICATION RECORDS -</v>
      </c>
    </row>
    <row r="57" spans="30:30" ht="15" customHeight="1">
      <c r="AD57" t="str">
        <v>AS/NZS STANDARD -</v>
      </c>
    </row>
    <row r="58" spans="30:30" ht="15" customHeight="1">
      <c r="AD58" t="str">
        <v>5 - Installation Verification</v>
      </c>
    </row>
    <row r="59" spans="30:30" ht="15" customHeight="1">
      <c r="AD59" t="str">
        <v>ACTION (W, M, H) - W</v>
      </c>
    </row>
    <row r="60" spans="30:30" ht="15" customHeight="1">
      <c r="AD60" t="str">
        <v>CONFORMANCE CRITERIA (WHATS REQUIRED) - Onsite SAT Test to be completed and signed</v>
      </c>
    </row>
    <row r="61" spans="30:30" ht="15" customHeight="1">
      <c r="AD61" t="str">
        <v>FREQUENCY - Post Commissioning</v>
      </c>
    </row>
    <row r="62" spans="30:30" ht="15" customHeight="1">
      <c r="AD62" t="str">
        <v>INSPECTION / TEST METHOD - Visual Inspection</v>
      </c>
    </row>
    <row r="63" spans="30:30" ht="15" customHeight="1">
      <c r="AD63" t="str">
        <v>VERIFICATION RECORDS - CSLI-CCTV-SAT</v>
      </c>
    </row>
    <row r="64" spans="30:30" ht="15" customHeight="1">
      <c r="AD64" t="str">
        <v>AS/NZS STANDARD -</v>
      </c>
    </row>
    <row r="65" spans="30:30" ht="15" customHeight="1">
      <c r="AD65" t="str">
        <v>1 - Completed Asset data sheets</v>
      </c>
    </row>
    <row r="66" spans="30:30" ht="15" customHeight="1">
      <c r="AD66" t="str">
        <v>ACTION (W, M, H) - W</v>
      </c>
    </row>
    <row r="67" spans="30:30" ht="15" customHeight="1">
      <c r="AD67" t="str">
        <v>CONFORMANCE CRITERIA (WHATS REQUIRED) - Complete asset data sheets for each EHP and send through to the networks team for IP Address assignment</v>
      </c>
    </row>
    <row r="68" spans="30:30" ht="15" customHeight="1">
      <c r="AD68" t="str">
        <v>FREQUENCY - Pre-Commissioning</v>
      </c>
    </row>
    <row r="69" spans="30:30" ht="15" customHeight="1">
      <c r="AD69" t="str">
        <v>INSPECTION / TEST METHOD - Visual Inspection</v>
      </c>
    </row>
    <row r="70" spans="30:30" ht="15" customHeight="1">
      <c r="AD70" t="str">
        <v>VERIFICATION RECORDS - AT Asset data sheet</v>
      </c>
    </row>
    <row r="71" spans="30:30" ht="15" customHeight="1">
      <c r="AD71" t="str">
        <v>AS/NZS STANDARD -</v>
      </c>
    </row>
    <row r="72" spans="30:30" ht="15" customHeight="1">
      <c r="AD72" t="str">
        <v>2 - Network switch port allocation</v>
      </c>
    </row>
    <row r="73" spans="30:30" ht="15" customHeight="1">
      <c r="AD73" t="str">
        <v>ACTION (W, M, H) - H</v>
      </c>
    </row>
    <row r="74" spans="30:30" ht="15" customHeight="1">
      <c r="AD74" t="str">
        <v>CONFORMANCE CRITERIA (WHATS REQUIRED) - Confirm with networks team on which device has been assigned to each network port</v>
      </c>
    </row>
    <row r="75" spans="30:30" ht="15" customHeight="1">
      <c r="AD75" t="str">
        <v>FREQUENCY - Pre-Commissioning</v>
      </c>
    </row>
    <row r="76" spans="30:30" ht="15" customHeight="1">
      <c r="AD76" t="str">
        <v>INSPECTION / TEST METHOD - Visual Inspection</v>
      </c>
    </row>
    <row r="77" spans="30:30" ht="15" customHeight="1">
      <c r="AD77" t="str">
        <v>VERIFICATION RECORDS -</v>
      </c>
    </row>
    <row r="78" spans="30:30" ht="15" customHeight="1">
      <c r="AD78" t="str">
        <v>AS/NZS STANDARD -</v>
      </c>
    </row>
    <row r="79" spans="30:30" ht="15" customHeight="1">
      <c r="AD79" t="str">
        <v>3 - Installation of EHPs in provided locations</v>
      </c>
    </row>
    <row r="80" spans="30:30" ht="15" customHeight="1">
      <c r="AD80" t="str">
        <v>ACTION (W, M, H) - M</v>
      </c>
    </row>
    <row r="81" spans="30:30" ht="15" customHeight="1">
      <c r="AD81" t="str">
        <v>CONFORMANCE CRITERIA (WHATS REQUIRED) - Installation as per provided design drawings
EHP is installed using correct concrete fixtures and is sturdy</v>
      </c>
    </row>
    <row r="82" spans="30:30" ht="15" customHeight="1">
      <c r="AD82" t="str">
        <v>FREQUENCY - Always</v>
      </c>
    </row>
    <row r="83" spans="30:30" ht="15" customHeight="1">
      <c r="AD83" t="str">
        <v>INSPECTION / TEST METHOD - Visual Inspection
FAT Report Sighted</v>
      </c>
    </row>
    <row r="84" spans="30:30" ht="15" customHeight="1">
      <c r="AD84" t="str">
        <v>VERIFICATION RECORDS - Design drawings</v>
      </c>
    </row>
    <row r="85" spans="30:30" ht="15" customHeight="1">
      <c r="AD85" t="str">
        <v>AS/NZS STANDARD - 3000, 3008 CHAR(AMP) 3017</v>
      </c>
    </row>
    <row r="86" spans="30:30" ht="15" customHeight="1">
      <c r="AD86" t="str">
        <v>4 - VOIP between Service desk and onsite unit</v>
      </c>
    </row>
    <row r="87" spans="30:30" ht="15" customHeight="1">
      <c r="AD87" t="str">
        <v>ACTION (W, M, H) - H</v>
      </c>
    </row>
    <row r="88" spans="30:30" ht="15" customHeight="1">
      <c r="AD88" t="str">
        <v>CONFORMANCE CRITERIA (WHATS REQUIRED) - Confirm with Service desk operator that both Mic and Speaker are operating correctly</v>
      </c>
    </row>
    <row r="89" spans="30:30" ht="15" customHeight="1">
      <c r="AD89" t="str">
        <v>FREQUENCY - Always</v>
      </c>
    </row>
    <row r="90" spans="30:30" ht="15" customHeight="1">
      <c r="AD90" t="str">
        <v>INSPECTION / TEST METHOD - Communication Testing
Network connection testing</v>
      </c>
    </row>
    <row r="91" spans="30:30" ht="15" customHeight="1">
      <c r="AD91" t="str">
        <v>VERIFICATION RECORDS -</v>
      </c>
    </row>
    <row r="92" spans="30:30" ht="15" customHeight="1">
      <c r="AD92" t="str">
        <v>AS/NZS STANDARD -</v>
      </c>
    </row>
    <row r="93" spans="30:30" ht="15" customHeight="1">
      <c r="AD93" t="str">
        <v>5 - Installation Verification</v>
      </c>
    </row>
    <row r="94" spans="30:30" ht="15" customHeight="1">
      <c r="AD94" t="str">
        <v>ACTION (W, M, H) - W</v>
      </c>
    </row>
    <row r="95" spans="30:30" ht="15" customHeight="1">
      <c r="AD95" t="str">
        <v>CONFORMANCE CRITERIA (WHATS REQUIRED) - Onsite SAT Test to be completed and signed</v>
      </c>
    </row>
    <row r="96" spans="30:30" ht="15" customHeight="1">
      <c r="AD96" t="str">
        <v>FREQUENCY - Post Commissioning</v>
      </c>
    </row>
    <row r="97" spans="30:30" ht="15" customHeight="1">
      <c r="AD97" t="str">
        <v>INSPECTION / TEST METHOD - Visual Inspection</v>
      </c>
    </row>
    <row r="98" spans="30:30" ht="15" customHeight="1">
      <c r="AD98" t="str">
        <v>VERIFICATION RECORDS - CSLI-EHP-SAT</v>
      </c>
    </row>
    <row r="99" spans="30:30" ht="15" customHeight="1">
      <c r="AD99" t="str">
        <v>AS/NZS STANDARD -</v>
      </c>
    </row>
    <row r="100" spans="30:30" ht="15" customHeight="1">
      <c r="AD100" t="str">
        <v>1 - Completed Asset data sheets</v>
      </c>
    </row>
    <row r="101" spans="30:30" ht="15" customHeight="1">
      <c r="AD101" t="str">
        <v>ACTION (W, M, H) - W</v>
      </c>
    </row>
    <row r="102" spans="30:30" ht="15" customHeight="1">
      <c r="AD102" t="str">
        <v>CONFORMANCE CRITERIA (WHATS REQUIRED) - Complete asset data sheets for each PID and send through to the networks team for IP Address assignment</v>
      </c>
    </row>
    <row r="103" spans="30:30" ht="15" customHeight="1">
      <c r="AD103" t="str">
        <v>FREQUENCY - Pre-Commissioning</v>
      </c>
    </row>
    <row r="104" spans="30:30" ht="15" customHeight="1">
      <c r="AD104" t="str">
        <v>INSPECTION / TEST METHOD - Visual Inspection</v>
      </c>
    </row>
    <row r="105" spans="30:30" ht="15" customHeight="1">
      <c r="AD105" t="str">
        <v>VERIFICATION RECORDS - AT Asset data sheet</v>
      </c>
    </row>
    <row r="106" spans="30:30" ht="15" customHeight="1">
      <c r="AD106" t="str">
        <v>AS/NZS STANDARD -</v>
      </c>
    </row>
    <row r="107" spans="30:30" ht="15" customHeight="1">
      <c r="AD107" t="str">
        <v>2 - Network switch port allocation</v>
      </c>
    </row>
    <row r="108" spans="30:30" ht="15" customHeight="1">
      <c r="AD108" t="str">
        <v>ACTION (W, M, H) - H</v>
      </c>
    </row>
    <row r="109" spans="30:30" ht="15" customHeight="1">
      <c r="AD109" t="str">
        <v>CONFORMANCE CRITERIA (WHATS REQUIRED) - Confirm with networks team on which device has been assigned to each network port</v>
      </c>
    </row>
    <row r="110" spans="30:30" ht="15" customHeight="1">
      <c r="AD110" t="str">
        <v>FREQUENCY - Pre-Commissioning</v>
      </c>
    </row>
    <row r="111" spans="30:30" ht="15" customHeight="1">
      <c r="AD111" t="str">
        <v>INSPECTION / TEST METHOD - Visual Inspection</v>
      </c>
    </row>
    <row r="112" spans="30:30" ht="15" customHeight="1">
      <c r="AD112" t="str">
        <v>VERIFICATION RECORDS -</v>
      </c>
    </row>
    <row r="113" spans="30:30" ht="15" customHeight="1">
      <c r="AD113" t="str">
        <v>AS/NZS STANDARD -</v>
      </c>
    </row>
    <row r="114" spans="30:30" ht="15" customHeight="1">
      <c r="AD114" t="str">
        <v>3 - Installation of PIDs in provided locations</v>
      </c>
    </row>
    <row r="115" spans="30:30" ht="15" customHeight="1">
      <c r="AD115" t="str">
        <v>ACTION (W, M, H) - M</v>
      </c>
    </row>
    <row r="116" spans="30:30" ht="15" customHeight="1">
      <c r="AD116" t="str">
        <v>CONFORMANCE CRITERIA (WHATS REQUIRED) - Installation as per provided design drawings
PID is installed using correct fixtures and is sturdy</v>
      </c>
    </row>
    <row r="117" spans="30:30" ht="15" customHeight="1">
      <c r="AD117" t="str">
        <v>FREQUENCY - Always</v>
      </c>
    </row>
    <row r="118" spans="30:30" ht="15" customHeight="1">
      <c r="AD118" t="str">
        <v>INSPECTION / TEST METHOD - Visual Inspection
Electrical Testing
FAT Report Sighted</v>
      </c>
    </row>
    <row r="119" spans="30:30" ht="15" customHeight="1">
      <c r="AD119" t="str">
        <v>VERIFICATION RECORDS - Design drawings</v>
      </c>
    </row>
    <row r="120" spans="30:30" ht="15" customHeight="1">
      <c r="AD120" t="str">
        <v>AS/NZS STANDARD - 3000, 3008 CHAR(AMP) 3017</v>
      </c>
    </row>
    <row r="121" spans="30:30" ht="15" customHeight="1">
      <c r="AD121" t="str">
        <v>4 - Test connection to Playlist system</v>
      </c>
    </row>
    <row r="122" spans="30:30" ht="15" customHeight="1">
      <c r="AD122" t="str">
        <v>ACTION (W, M, H) - H</v>
      </c>
    </row>
    <row r="123" spans="30:30" ht="15" customHeight="1">
      <c r="AD123" t="str">
        <v>CONFORMANCE CRITERIA (WHATS REQUIRED) - Playlist is able to send communications to PID PC
Time clock and schedule updates with current state</v>
      </c>
    </row>
    <row r="124" spans="30:30" ht="15" customHeight="1">
      <c r="AD124" t="str">
        <v>FREQUENCY - Always</v>
      </c>
    </row>
    <row r="125" spans="30:30" ht="15" customHeight="1">
      <c r="AD125" t="str">
        <v>INSPECTION / TEST METHOD - Communication Testing
Network connection testing</v>
      </c>
    </row>
    <row r="126" spans="30:30" ht="15" customHeight="1">
      <c r="AD126" t="str">
        <v>VERIFICATION RECORDS -</v>
      </c>
    </row>
    <row r="127" spans="30:30" ht="15" customHeight="1">
      <c r="AD127" t="str">
        <v>AS/NZS STANDARD -</v>
      </c>
    </row>
    <row r="128" spans="30:30" ht="15" customHeight="1">
      <c r="AD128" t="str">
        <v>5 - Installation Verification</v>
      </c>
    </row>
    <row r="129" spans="30:30" ht="15" customHeight="1">
      <c r="AD129" t="str">
        <v>ACTION (W, M, H) - W</v>
      </c>
    </row>
    <row r="130" spans="30:30" ht="15" customHeight="1">
      <c r="AD130" t="str">
        <v>CONFORMANCE CRITERIA (WHATS REQUIRED) - Onsite SAT Test to be completed and signed</v>
      </c>
    </row>
    <row r="131" spans="30:30" ht="15" customHeight="1">
      <c r="AD131" t="str">
        <v>FREQUENCY - Post Commissioning</v>
      </c>
    </row>
    <row r="132" spans="30:30" ht="15" customHeight="1">
      <c r="AD132" t="str">
        <v>INSPECTION / TEST METHOD - Visual Inspection</v>
      </c>
    </row>
    <row r="133" spans="30:30" ht="15" customHeight="1">
      <c r="AD133" t="str">
        <v>VERIFICATION RECORDS - CSLI-PID-SAT</v>
      </c>
    </row>
    <row r="134" spans="30:30" ht="15" customHeight="1">
      <c r="AD134" t="str">
        <v>AS/NZS STANDARD -</v>
      </c>
    </row>
    <row r="135" spans="30:30" ht="15" customHeight="1">
      <c r="AD135" t="str">
        <v>1 - CCTV System</v>
      </c>
    </row>
    <row r="136" spans="30:30" ht="15" customHeight="1">
      <c r="AD136" t="str">
        <v>ACTION (W, M, H) - W</v>
      </c>
    </row>
    <row r="137" spans="30:30" ht="15" customHeight="1">
      <c r="AD137" t="str">
        <v>CONFORMANCE CRITERIA (WHATS REQUIRED) - Wittness completed for camera location and operation</v>
      </c>
    </row>
    <row r="138" spans="30:30" ht="15" customHeight="1">
      <c r="AD138" t="str">
        <v>FREQUENCY - Post Commissioning</v>
      </c>
    </row>
    <row r="139" spans="30:30" ht="15" customHeight="1">
      <c r="AD139" t="str">
        <v>INSPECTION / TEST METHOD - Visual Inspections</v>
      </c>
    </row>
    <row r="140" spans="30:30" ht="15" customHeight="1">
      <c r="AD140" t="str">
        <v>VERIFICATION RECORDS - CSLI-CCTV-FAT
CSLI-CCTV-SAT</v>
      </c>
    </row>
    <row r="141" spans="30:30" ht="15" customHeight="1">
      <c r="AD141" t="str">
        <v>AS/NZS STANDARD - 3000, 3017</v>
      </c>
    </row>
    <row r="142" spans="30:30" ht="15" customHeight="1">
      <c r="AD142" t="str">
        <v>2 - EHP System</v>
      </c>
    </row>
    <row r="143" spans="30:30" ht="15" customHeight="1">
      <c r="AD143" t="str">
        <v>ACTION (W, M, H) - W</v>
      </c>
    </row>
    <row r="144" spans="30:30" ht="15" customHeight="1">
      <c r="AD144" t="str">
        <v>CONFORMANCE CRITERIA (WHATS REQUIRED) - Wittness completed for camera location and operation</v>
      </c>
    </row>
    <row r="145" spans="30:30" ht="15" customHeight="1">
      <c r="AD145" t="str">
        <v>FREQUENCY - Post Commissioning</v>
      </c>
    </row>
    <row r="146" spans="30:30" ht="15" customHeight="1">
      <c r="AD146" t="str">
        <v>INSPECTION / TEST METHOD - Visual Inspections</v>
      </c>
    </row>
    <row r="147" spans="30:30" ht="15" customHeight="1">
      <c r="AD147" t="str">
        <v>VERIFICATION RECORDS - CSLI-EHP-FAT
CSLI-EHP-SAT</v>
      </c>
    </row>
    <row r="148" spans="30:30" ht="15" customHeight="1">
      <c r="AD148" t="str">
        <v>AS/NZS STANDARD - 3000, 3017</v>
      </c>
    </row>
    <row r="149" spans="30:30" ht="15" customHeight="1">
      <c r="AD149" t="str">
        <v>3 - PID System</v>
      </c>
    </row>
    <row r="150" spans="30:30" ht="15" customHeight="1">
      <c r="AD150" t="str">
        <v>ACTION (W, M, H) - W</v>
      </c>
    </row>
    <row r="151" spans="30:30" ht="15" customHeight="1">
      <c r="AD151" t="str">
        <v>CONFORMANCE CRITERIA (WHATS REQUIRED) - Wittness completed for camera location and operation</v>
      </c>
    </row>
    <row r="152" spans="30:30" ht="15" customHeight="1">
      <c r="AD152" t="str">
        <v>FREQUENCY - Post Commissioning</v>
      </c>
    </row>
    <row r="153" spans="30:30" ht="15" customHeight="1">
      <c r="AD153" t="str">
        <v>INSPECTION / TEST METHOD - Visual Inspections
Electrical Tests</v>
      </c>
    </row>
    <row r="154" spans="30:30" ht="15" customHeight="1">
      <c r="AD154" t="str">
        <v>VERIFICATION RECORDS - CSLI-PID-FAT
CSLI-PID-SAT</v>
      </c>
    </row>
    <row r="155" spans="30:30" ht="15" customHeight="1">
      <c r="AD155" t="str">
        <v>AS/NZS STANDARD - 3000, 3017</v>
      </c>
    </row>
    <row r="156" spans="30:30" ht="15" customHeight="1">
      <c r="AD156" t="str">
        <v>1 - QA and checksheet documentation</v>
      </c>
    </row>
    <row r="157" spans="30:30" ht="15" customHeight="1">
      <c r="AD157" t="str">
        <v>ACTION (W, M, H) - M</v>
      </c>
    </row>
    <row r="158" spans="30:30" ht="15" customHeight="1">
      <c r="AD158" t="str">
        <v>CONFORMANCE CRITERIA (WHATS REQUIRED) - Complete and submit the following documents
 - Commissioning and testing Checksheets
 - Compliance certificates and producer statements
 - Schedule of Test Results for the installation
 - Assets updated in AT Device management System</v>
      </c>
    </row>
    <row r="159" spans="30:30" ht="15" customHeight="1">
      <c r="AD159" t="str">
        <v>FREQUENCY - Post Commissioning</v>
      </c>
    </row>
    <row r="160" spans="30:30" ht="15" customHeight="1">
      <c r="AD160" t="str">
        <v>INSPECTION / TEST METHOD - Visual inspection</v>
      </c>
    </row>
    <row r="161" spans="30:30" ht="15" customHeight="1">
      <c r="AD161" t="str">
        <v>VERIFICATION RECORDS - Checksheets, ITPs, electrical test certificates are complete and filed within the OCHAR(AMP)M manual</v>
      </c>
    </row>
    <row r="162" spans="30:30" ht="15" customHeight="1">
      <c r="AD162" t="str">
        <v>AS/NZS STANDARD -</v>
      </c>
    </row>
    <row r="163" spans="30:30" ht="15" customHeight="1">
      <c r="AD163" t="str">
        <v>2 - Final inspection with Client</v>
      </c>
    </row>
    <row r="164" spans="30:30" ht="15" customHeight="1">
      <c r="AD164" t="str">
        <v>ACTION (W, M, H) - M</v>
      </c>
    </row>
    <row r="165" spans="30:30" ht="15" customHeight="1">
      <c r="AD165" t="str">
        <v>CONFORMANCE CRITERIA (WHATS REQUIRED) - Client to review installation is completed as per other sections of this ITP</v>
      </c>
    </row>
    <row r="166" spans="30:30" ht="15" customHeight="1">
      <c r="AD166" t="str">
        <v>FREQUENCY - Post Commissioning</v>
      </c>
    </row>
    <row r="167" spans="30:30" ht="15" customHeight="1">
      <c r="AD167" t="str">
        <v>INSPECTION / TEST METHOD - Visual Inspection</v>
      </c>
    </row>
    <row r="168" spans="30:30" ht="15" customHeight="1">
      <c r="AD168" t="str">
        <v>VERIFICATION RECORDS - ITP</v>
      </c>
    </row>
    <row r="169" spans="30:30" ht="15" customHeight="1">
      <c r="AD169" t="str">
        <v>AS/NZS STANDARD - 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2024-09-03T00:22:48Z</dcterms:modified>
</cp:coreProperties>
</file>