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\\Works.co.nz\Data\Major Projects North\02 Projects\01 Current\DN - 1208 SH1-29 Intersection\06 Quality\01 Inspection and Test Plans\For construction\"/>
    </mc:Choice>
  </mc:AlternateContent>
  <xr:revisionPtr revIDLastSave="0" documentId="13_ncr:1_{8C3170BE-B31D-40D3-874B-38AFF069273F}" xr6:coauthVersionLast="47" xr6:coauthVersionMax="47" xr10:uidLastSave="{00000000-0000-0000-0000-000000000000}"/>
  <bookViews>
    <workbookView xWindow="28680" yWindow="-120" windowWidth="29040" windowHeight="15840" tabRatio="816" activeTab="1" xr2:uid="{00000000-000D-0000-FFFF-FFFF00000000}"/>
  </bookViews>
  <sheets>
    <sheet name="ITP Cover Page" sheetId="1" r:id="rId1"/>
    <sheet name="ITP Master Body" sheetId="2" r:id="rId2"/>
  </sheets>
  <definedNames>
    <definedName name="_xlnm.Print_Area" localSheetId="0">'ITP Cover Page'!$A$1:$V$38</definedName>
    <definedName name="_xlnm.Print_Area" localSheetId="1">'ITP Master Body'!$A$1:$L$13</definedName>
    <definedName name="_xlnm.Print_Titles" localSheetId="1">'ITP Master Body'!$1:$7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" i="1" l="1"/>
  <c r="V3" i="1"/>
  <c r="L3" i="2" s="1"/>
  <c r="L1" i="2"/>
  <c r="L2" i="2" l="1"/>
</calcChain>
</file>

<file path=xl/sharedStrings.xml><?xml version="1.0" encoding="utf-8"?>
<sst xmlns="http://schemas.openxmlformats.org/spreadsheetml/2006/main" count="290" uniqueCount="194">
  <si>
    <t>Project Name:</t>
  </si>
  <si>
    <t>Project Number:</t>
  </si>
  <si>
    <t>A</t>
  </si>
  <si>
    <t>Action</t>
  </si>
  <si>
    <t>B</t>
  </si>
  <si>
    <t>Report by Breach</t>
  </si>
  <si>
    <t>C</t>
  </si>
  <si>
    <t>Check</t>
  </si>
  <si>
    <t>D</t>
  </si>
  <si>
    <t>Dimension Inspection</t>
  </si>
  <si>
    <t>E</t>
  </si>
  <si>
    <t>Examine</t>
  </si>
  <si>
    <t>H</t>
  </si>
  <si>
    <t>I</t>
  </si>
  <si>
    <t>Inspection</t>
  </si>
  <si>
    <t>M</t>
  </si>
  <si>
    <t>Monitor on Random Basis</t>
  </si>
  <si>
    <t>O</t>
  </si>
  <si>
    <t>Operation</t>
  </si>
  <si>
    <t>R</t>
  </si>
  <si>
    <t>Review</t>
  </si>
  <si>
    <t>S</t>
  </si>
  <si>
    <t>Subcontractor</t>
  </si>
  <si>
    <t>V</t>
  </si>
  <si>
    <t>Visual Verification</t>
  </si>
  <si>
    <t>W</t>
  </si>
  <si>
    <t>Witness Point</t>
  </si>
  <si>
    <t>CR</t>
  </si>
  <si>
    <t>OP</t>
  </si>
  <si>
    <t>Operations Manager</t>
  </si>
  <si>
    <t>PM</t>
  </si>
  <si>
    <t>Project Manager</t>
  </si>
  <si>
    <t>QE</t>
  </si>
  <si>
    <t>Quality Engineer</t>
  </si>
  <si>
    <t>QM</t>
  </si>
  <si>
    <t>SV</t>
  </si>
  <si>
    <t>Surveyor</t>
  </si>
  <si>
    <t>Customer:</t>
  </si>
  <si>
    <t>Contract Number:</t>
  </si>
  <si>
    <t>Specification:</t>
  </si>
  <si>
    <t>Date:</t>
  </si>
  <si>
    <t>Quality Specified:</t>
  </si>
  <si>
    <t>Name:</t>
  </si>
  <si>
    <t>Signature:</t>
  </si>
  <si>
    <t>Item No.</t>
  </si>
  <si>
    <t>Verifying Document</t>
  </si>
  <si>
    <t>Downer Signature</t>
  </si>
  <si>
    <t>Date</t>
  </si>
  <si>
    <t>Standard / Specification</t>
  </si>
  <si>
    <t>Acceptance / Conformance Criteria</t>
  </si>
  <si>
    <t>Testing Quantity Required</t>
  </si>
  <si>
    <t>By</t>
  </si>
  <si>
    <t>Responsibilities Key</t>
  </si>
  <si>
    <t>ITP Number:</t>
  </si>
  <si>
    <t>ITP Status:</t>
  </si>
  <si>
    <t>ITP Description:</t>
  </si>
  <si>
    <t>SECTION 1 – GENERAL DETAILS</t>
  </si>
  <si>
    <t>Revision:</t>
  </si>
  <si>
    <t xml:space="preserve">Inspection and Test Point  </t>
  </si>
  <si>
    <t>Frequency</t>
  </si>
  <si>
    <t>HP</t>
  </si>
  <si>
    <t>Hold Point (Internal)</t>
  </si>
  <si>
    <t>ENG</t>
  </si>
  <si>
    <t>Hold Point (Engineer)</t>
  </si>
  <si>
    <t>Engineer / Engineer's Rep</t>
  </si>
  <si>
    <t>PE</t>
  </si>
  <si>
    <t>Customer Rep</t>
  </si>
  <si>
    <t>PD</t>
  </si>
  <si>
    <t>Project Director</t>
  </si>
  <si>
    <t>SE</t>
  </si>
  <si>
    <t>Project Engineer</t>
  </si>
  <si>
    <t>Site Engineer</t>
  </si>
  <si>
    <t>SPEC</t>
  </si>
  <si>
    <t>Specialist</t>
  </si>
  <si>
    <t>Status:</t>
  </si>
  <si>
    <t>Drawing Sets:</t>
  </si>
  <si>
    <t>Comments / Closeout Details</t>
  </si>
  <si>
    <t>HSE</t>
  </si>
  <si>
    <t>HSE Manager / Rep</t>
  </si>
  <si>
    <t>QA Manager / Rep</t>
  </si>
  <si>
    <t>Master Inspection and Test Plan</t>
  </si>
  <si>
    <t>Review / Update History</t>
  </si>
  <si>
    <t>Reviewed By:</t>
  </si>
  <si>
    <t>Rev:</t>
  </si>
  <si>
    <t>Revision Details:</t>
  </si>
  <si>
    <t>Verification Activity</t>
  </si>
  <si>
    <t xml:space="preserve">Activity </t>
  </si>
  <si>
    <t>Activity Key</t>
  </si>
  <si>
    <t>Downer Conformance of Compliance Signoff</t>
  </si>
  <si>
    <t>Superintendent / Supervisor</t>
  </si>
  <si>
    <t>SUP</t>
  </si>
  <si>
    <t>ITP</t>
  </si>
  <si>
    <t>Third Party Inspector</t>
  </si>
  <si>
    <t>Draft for Approval</t>
  </si>
  <si>
    <t>SECTION 2A – Master ITP Approval</t>
  </si>
  <si>
    <t>SECTION 2B – ITP CLOSEOUT</t>
  </si>
  <si>
    <t>Position</t>
  </si>
  <si>
    <t>Downer PM</t>
  </si>
  <si>
    <t>Downer QM</t>
  </si>
  <si>
    <t>Client (If Applicable)</t>
  </si>
  <si>
    <t>SH1/29 Intersection Upgrade</t>
  </si>
  <si>
    <t>Waka Kotahi</t>
  </si>
  <si>
    <t>Z8</t>
  </si>
  <si>
    <t>Prior to use</t>
  </si>
  <si>
    <t xml:space="preserve">ENGINEERS COMMENTS - Date: </t>
  </si>
  <si>
    <t xml:space="preserve">DOWNER RESPONSE - Date: </t>
  </si>
  <si>
    <t>Datasheet</t>
  </si>
  <si>
    <t>Mix Design</t>
  </si>
  <si>
    <t>Concrete and Structures Inspection and Test Plan</t>
  </si>
  <si>
    <t>SECTION 1 – MATERIAL, PERSONNEL &amp; THIRD PARTY APPROVAL</t>
  </si>
  <si>
    <t>Materials</t>
  </si>
  <si>
    <t xml:space="preserve">Concrete shall be certified 20Mpa plant mix and comply with NZS3109 </t>
  </si>
  <si>
    <t>Drawing L105</t>
  </si>
  <si>
    <t>Michael Randall</t>
  </si>
  <si>
    <t>First Draft Hard Landscape ITP</t>
  </si>
  <si>
    <t>DN:1208</t>
  </si>
  <si>
    <t>900</t>
  </si>
  <si>
    <t>Greywacke Stone</t>
  </si>
  <si>
    <t xml:space="preserve">Hinuera Stone </t>
  </si>
  <si>
    <t>Thriebeam Barrier</t>
  </si>
  <si>
    <t>Supplier</t>
  </si>
  <si>
    <t>Submit details of the product type and specification</t>
  </si>
  <si>
    <t>SECTION 2 – CONSTRUCTION ACTIVITY</t>
  </si>
  <si>
    <t>Construction</t>
  </si>
  <si>
    <t xml:space="preserve">Exposed Aggregate Concrete </t>
  </si>
  <si>
    <t>All exposed aggregate concrete to be at a depth of 125mm. Saw cuts to be 1/3 the depth of the concrete and space no greater than 3M apart</t>
  </si>
  <si>
    <t>During construction</t>
  </si>
  <si>
    <t>Drawing L303</t>
  </si>
  <si>
    <t>Site photos</t>
  </si>
  <si>
    <t>Greywacke Stone: Ø100-200mm</t>
  </si>
  <si>
    <t>Greywacke Stone: Ø50-100mm</t>
  </si>
  <si>
    <r>
      <rPr>
        <b/>
        <sz val="9"/>
        <color theme="1"/>
        <rFont val="Arial"/>
        <family val="2"/>
      </rPr>
      <t>Placement &amp; Embedment:</t>
    </r>
    <r>
      <rPr>
        <sz val="9"/>
        <color theme="1"/>
        <rFont val="Arial"/>
        <family val="2"/>
      </rPr>
      <t xml:space="preserve">
Embed each stone at least ½ of its height into the concrete.
Secure stones with their wider side set firmly in concrete.
</t>
    </r>
    <r>
      <rPr>
        <b/>
        <sz val="9"/>
        <color theme="1"/>
        <rFont val="Arial"/>
        <family val="2"/>
      </rPr>
      <t>Spacing &amp; Arrangement:</t>
    </r>
    <r>
      <rPr>
        <sz val="9"/>
        <color theme="1"/>
        <rFont val="Arial"/>
        <family val="2"/>
      </rPr>
      <t xml:space="preserve">
Place stones closely together, ensuring gaps do not exceed 50mm.
</t>
    </r>
    <r>
      <rPr>
        <b/>
        <sz val="9"/>
        <color theme="1"/>
        <rFont val="Arial"/>
        <family val="2"/>
      </rPr>
      <t>Surface Finish:</t>
    </r>
    <r>
      <rPr>
        <sz val="9"/>
        <color theme="1"/>
        <rFont val="Arial"/>
        <family val="2"/>
      </rPr>
      <t xml:space="preserve">
Allow smoother or rounded sides to be exposed where possible.
</t>
    </r>
    <r>
      <rPr>
        <b/>
        <sz val="9"/>
        <color theme="1"/>
        <rFont val="Arial"/>
        <family val="2"/>
      </rPr>
      <t>Protrusion Above Concrete Surface:</t>
    </r>
    <r>
      <rPr>
        <sz val="9"/>
        <color theme="1"/>
        <rFont val="Arial"/>
        <family val="2"/>
      </rPr>
      <t xml:space="preserve">
Ensure stones protrude 25-50mm above the finished concrete level.</t>
    </r>
  </si>
  <si>
    <r>
      <rPr>
        <b/>
        <sz val="9"/>
        <color theme="1"/>
        <rFont val="Arial"/>
        <family val="2"/>
      </rPr>
      <t>Placement &amp; Embedment:</t>
    </r>
    <r>
      <rPr>
        <sz val="9"/>
        <color theme="1"/>
        <rFont val="Arial"/>
        <family val="2"/>
      </rPr>
      <t xml:space="preserve">
Embed each stone at least ½ of its height into the concrete.
Secure stones with their wider side set firmly in concrete.
</t>
    </r>
    <r>
      <rPr>
        <b/>
        <sz val="9"/>
        <color theme="1"/>
        <rFont val="Arial"/>
        <family val="2"/>
      </rPr>
      <t>Spacing &amp; Arrangement:</t>
    </r>
    <r>
      <rPr>
        <sz val="9"/>
        <color theme="1"/>
        <rFont val="Arial"/>
        <family val="2"/>
      </rPr>
      <t xml:space="preserve">
Place stones closely together, ensuring gaps do not exceed 50mm.
</t>
    </r>
    <r>
      <rPr>
        <b/>
        <sz val="9"/>
        <color theme="1"/>
        <rFont val="Arial"/>
        <family val="2"/>
      </rPr>
      <t>Surface Finish:</t>
    </r>
    <r>
      <rPr>
        <sz val="9"/>
        <color theme="1"/>
        <rFont val="Arial"/>
        <family val="2"/>
      </rPr>
      <t xml:space="preserve">
Allow rugged sides at the surface where possible.
</t>
    </r>
    <r>
      <rPr>
        <b/>
        <sz val="9"/>
        <color theme="1"/>
        <rFont val="Arial"/>
        <family val="2"/>
      </rPr>
      <t>Protrusion Above Concrete Surface:</t>
    </r>
    <r>
      <rPr>
        <sz val="9"/>
        <color theme="1"/>
        <rFont val="Arial"/>
        <family val="2"/>
      </rPr>
      <t xml:space="preserve">
Ensure stones protrude 25-50mm above the finished concrete level.</t>
    </r>
  </si>
  <si>
    <t>Check list</t>
  </si>
  <si>
    <t>Ingal Civil Products</t>
  </si>
  <si>
    <t>Penetrating Sealer</t>
  </si>
  <si>
    <r>
      <t xml:space="preserve">The Hinuera stone shall have a </t>
    </r>
    <r>
      <rPr>
        <b/>
        <sz val="11"/>
        <color theme="1"/>
        <rFont val="Calibri"/>
        <family val="2"/>
        <scheme val="minor"/>
      </rPr>
      <t>split face look</t>
    </r>
    <r>
      <rPr>
        <sz val="11"/>
        <color theme="1"/>
        <rFont val="Calibri"/>
        <family val="2"/>
        <scheme val="minor"/>
      </rPr>
      <t xml:space="preserve"> (not a sawn look), laid in a </t>
    </r>
    <r>
      <rPr>
        <b/>
        <sz val="11"/>
        <color theme="1"/>
        <rFont val="Calibri"/>
        <family val="2"/>
        <scheme val="minor"/>
      </rPr>
      <t>mosaic interlocked pattern.</t>
    </r>
    <r>
      <rPr>
        <sz val="11"/>
        <color theme="1"/>
        <rFont val="Calibri"/>
        <family val="2"/>
        <scheme val="minor"/>
      </rPr>
      <t xml:space="preserve"> The stones must be </t>
    </r>
    <r>
      <rPr>
        <b/>
        <sz val="11"/>
        <color theme="1"/>
        <rFont val="Calibri"/>
        <family val="2"/>
        <scheme val="minor"/>
      </rPr>
      <t>mortared in place</t>
    </r>
    <r>
      <rPr>
        <sz val="11"/>
        <color theme="1"/>
        <rFont val="Calibri"/>
        <family val="2"/>
        <scheme val="minor"/>
      </rPr>
      <t xml:space="preserve"> and securely attached to the concrete plinth. Additionally, a </t>
    </r>
    <r>
      <rPr>
        <b/>
        <sz val="11"/>
        <color theme="1"/>
        <rFont val="Calibri"/>
        <family val="2"/>
        <scheme val="minor"/>
      </rPr>
      <t>penetrating sealer</t>
    </r>
    <r>
      <rPr>
        <sz val="11"/>
        <color theme="1"/>
        <rFont val="Calibri"/>
        <family val="2"/>
        <scheme val="minor"/>
      </rPr>
      <t xml:space="preserve"> recommended by the Hinuera stone supplier shall be applied, with the </t>
    </r>
    <r>
      <rPr>
        <b/>
        <sz val="11"/>
        <color theme="1"/>
        <rFont val="Calibri"/>
        <family val="2"/>
        <scheme val="minor"/>
      </rPr>
      <t>product type and specification</t>
    </r>
    <r>
      <rPr>
        <sz val="11"/>
        <color theme="1"/>
        <rFont val="Calibri"/>
        <family val="2"/>
        <scheme val="minor"/>
      </rPr>
      <t xml:space="preserve"> to be provided by the supplier.</t>
    </r>
  </si>
  <si>
    <t>Instruction from ER</t>
  </si>
  <si>
    <t>1.01.1</t>
  </si>
  <si>
    <t>1.01.2</t>
  </si>
  <si>
    <t>1.01.3</t>
  </si>
  <si>
    <t>1.01.4</t>
  </si>
  <si>
    <t>1.01.5</t>
  </si>
  <si>
    <t>1.01.6</t>
  </si>
  <si>
    <t>1.01.7</t>
  </si>
  <si>
    <t>1.01.8</t>
  </si>
  <si>
    <t>1.01.9</t>
  </si>
  <si>
    <t>2.01.1</t>
  </si>
  <si>
    <t>2.01.2</t>
  </si>
  <si>
    <t>2.01.3</t>
  </si>
  <si>
    <t>2.01.4</t>
  </si>
  <si>
    <t>2.01.5</t>
  </si>
  <si>
    <t>Setting out</t>
  </si>
  <si>
    <t>2.00.1</t>
  </si>
  <si>
    <t>IFC drawing</t>
  </si>
  <si>
    <t>Each Pour</t>
  </si>
  <si>
    <t>2.00.2</t>
  </si>
  <si>
    <t>Setout Approval</t>
  </si>
  <si>
    <t>Onsite inspection</t>
  </si>
  <si>
    <t>Survey records</t>
  </si>
  <si>
    <t>1 MPa Mortar around Thriebeam barrier</t>
  </si>
  <si>
    <t>The Contractor shall be responsible for the correct setting out of all works, including set out of the various patterns and barrier</t>
  </si>
  <si>
    <t xml:space="preserve">On completion of the set out of the hardlandscaping, the Contractor shall immediately advise the Engineer for the purposes of checking the set out. </t>
  </si>
  <si>
    <t>20 MPa Concrete</t>
  </si>
  <si>
    <t xml:space="preserve">20 MPa Exposed Aggregate Concrete:
Grey, Black &amp; Brown </t>
  </si>
  <si>
    <t>20 MPa Exposed Aggregate Concrete:
Black &amp; Dark Grey</t>
  </si>
  <si>
    <t>20 MPa Exposed Aggregate Concrete:
Brown</t>
  </si>
  <si>
    <t>Asbuilt</t>
  </si>
  <si>
    <t>Survey report</t>
  </si>
  <si>
    <t>All construction as per Drawing L105</t>
  </si>
  <si>
    <t>20MPa Mangatangi exposed aggregate. Allow 8KG/m3 black oxide.</t>
  </si>
  <si>
    <t xml:space="preserve">Sealer no longer required </t>
  </si>
  <si>
    <t>20MPa Uruti exposed aggregate. Allow 4KG/m3 black oxide</t>
  </si>
  <si>
    <t>20MPa Bulls exposed aggregate. Allow 8KG/m3 black oxide.</t>
  </si>
  <si>
    <t xml:space="preserve">Updated the description of the exposed aggregate to align with specific aggregate names. Removed sealer as it is no longer required by NZTA. Changed the verifying document for the set-out from the survey record to site photos </t>
  </si>
  <si>
    <t>Draft</t>
  </si>
  <si>
    <t>Although construction of base below concrete is covered elsewhere, as a minimum this ITP should include double-checks to confirm the surface is ready (i.e. compaction/CBR &amp; levels) if the prep work itself is not captured in this ITP.</t>
  </si>
  <si>
    <t>No reference around the requirements for hard landscaping interfacing with the Thrie beam barrier posts, as specified in NTC-98</t>
  </si>
  <si>
    <t>The contractor shall submit a completed and signed installation check list</t>
  </si>
  <si>
    <t>2.01.6</t>
  </si>
  <si>
    <t xml:space="preserve">Thriebeam Barrier - Posts </t>
  </si>
  <si>
    <t>NTC-98</t>
  </si>
  <si>
    <t xml:space="preserve">A minimum 400mm-wide ring of 1MPa mortar shall be placed around the RAB to fully encase the Thrie Beam posts within this material. A minimum clearance of 200mm shall be maintained between the post and the inner landscaping interface. </t>
  </si>
  <si>
    <t>Setting out/Compaction</t>
  </si>
  <si>
    <t>2.00.3</t>
  </si>
  <si>
    <t xml:space="preserve">Compaction of base </t>
  </si>
  <si>
    <t>Field Sheets</t>
  </si>
  <si>
    <t>Before concrete
construction</t>
  </si>
  <si>
    <t xml:space="preserve">The base below the concrete shall be tested using a Clegg Hammer and must have a minimum CBR value of 10. The CBR value shall be taken as 0.07 (CIV)² </t>
  </si>
  <si>
    <t>Added line item 2.00.3</t>
  </si>
  <si>
    <t xml:space="preserve">Added line item 2.01.6 to cover this </t>
  </si>
  <si>
    <t xml:space="preserve">Incorporated comments from Stantec </t>
  </si>
  <si>
    <t>RITS Drawing 3-60: Roundabout Details.
RITS:3.8.3.3 Clegg Hammer</t>
  </si>
  <si>
    <t>2.01.7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</si>
</sst>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20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trike/>
      <sz val="9"/>
      <color theme="1"/>
      <name val="Arial"/>
      <family val="2"/>
    </font>
    <font>
      <b/>
      <strike/>
      <sz val="9"/>
      <color rgb="FFFF0000"/>
      <name val="Arial"/>
      <family val="2"/>
    </font>
    <font>
      <b/>
      <strike/>
      <sz val="9"/>
      <color theme="1"/>
      <name val="Arial"/>
      <family val="2"/>
    </font>
    <font>
      <strike/>
      <sz val="11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9">
    <xf numFmtId="0" fontId="0" fillId="0" borderId="0" xfId="0"/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3" fillId="9" borderId="27" xfId="0" applyFont="1" applyFill="1" applyBorder="1" applyAlignment="1">
      <alignment horizontal="center" vertical="center" wrapText="1"/>
    </xf>
    <xf numFmtId="0" fontId="3" fillId="10" borderId="27" xfId="0" applyFont="1" applyFill="1" applyBorder="1" applyAlignment="1">
      <alignment horizontal="center" vertical="center" wrapText="1"/>
    </xf>
    <xf numFmtId="0" fontId="3" fillId="8" borderId="27" xfId="0" applyFont="1" applyFill="1" applyBorder="1" applyAlignment="1">
      <alignment horizontal="center" vertical="center" wrapText="1"/>
    </xf>
    <xf numFmtId="0" fontId="10" fillId="0" borderId="0" xfId="0" applyFont="1"/>
    <xf numFmtId="0" fontId="1" fillId="4" borderId="6" xfId="0" applyFont="1" applyFill="1" applyBorder="1" applyAlignment="1">
      <alignment vertical="center"/>
    </xf>
    <xf numFmtId="0" fontId="11" fillId="0" borderId="0" xfId="0" applyFont="1"/>
    <xf numFmtId="0" fontId="9" fillId="6" borderId="0" xfId="0" applyFont="1" applyFill="1"/>
    <xf numFmtId="0" fontId="11" fillId="6" borderId="0" xfId="0" applyFont="1" applyFill="1"/>
    <xf numFmtId="0" fontId="9" fillId="6" borderId="0" xfId="0" applyFont="1" applyFill="1" applyAlignment="1">
      <alignment horizontal="left" indent="1"/>
    </xf>
    <xf numFmtId="0" fontId="0" fillId="6" borderId="0" xfId="0" applyFill="1"/>
    <xf numFmtId="0" fontId="9" fillId="0" borderId="27" xfId="0" applyFont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6" borderId="29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right" vertical="center"/>
    </xf>
    <xf numFmtId="0" fontId="11" fillId="6" borderId="0" xfId="0" applyFont="1" applyFill="1" applyAlignment="1">
      <alignment horizontal="center"/>
    </xf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3" fillId="11" borderId="27" xfId="0" applyFont="1" applyFill="1" applyBorder="1" applyAlignment="1">
      <alignment horizontal="center" vertical="center" wrapText="1"/>
    </xf>
    <xf numFmtId="0" fontId="3" fillId="12" borderId="29" xfId="0" applyFont="1" applyFill="1" applyBorder="1" applyAlignment="1">
      <alignment horizontal="center" vertical="center" wrapText="1"/>
    </xf>
    <xf numFmtId="0" fontId="0" fillId="14" borderId="0" xfId="0" applyFill="1"/>
    <xf numFmtId="0" fontId="11" fillId="14" borderId="0" xfId="0" applyFont="1" applyFill="1"/>
    <xf numFmtId="0" fontId="3" fillId="15" borderId="27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2" fillId="0" borderId="2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vertical="center" wrapText="1"/>
    </xf>
    <xf numFmtId="0" fontId="2" fillId="0" borderId="53" xfId="0" applyFont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54" xfId="0" applyFont="1" applyBorder="1" applyAlignment="1">
      <alignment horizontal="left" vertical="center" wrapText="1"/>
    </xf>
    <xf numFmtId="0" fontId="1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14" borderId="0" xfId="0" applyFont="1" applyFill="1" applyAlignment="1">
      <alignment horizontal="left"/>
    </xf>
    <xf numFmtId="0" fontId="1" fillId="4" borderId="5" xfId="0" applyFont="1" applyFill="1" applyBorder="1" applyAlignment="1">
      <alignment horizontal="left" vertical="center" wrapText="1"/>
    </xf>
    <xf numFmtId="0" fontId="14" fillId="0" borderId="20" xfId="0" applyFont="1" applyBorder="1" applyAlignment="1">
      <alignment horizontal="center" vertical="center"/>
    </xf>
    <xf numFmtId="0" fontId="11" fillId="16" borderId="66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left" vertical="center"/>
    </xf>
    <xf numFmtId="0" fontId="11" fillId="5" borderId="66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2" fontId="1" fillId="5" borderId="67" xfId="0" applyNumberFormat="1" applyFont="1" applyFill="1" applyBorder="1" applyAlignment="1">
      <alignment horizontal="center" vertical="center"/>
    </xf>
    <xf numFmtId="0" fontId="2" fillId="5" borderId="68" xfId="0" applyFont="1" applyFill="1" applyBorder="1" applyAlignment="1">
      <alignment vertical="center"/>
    </xf>
    <xf numFmtId="0" fontId="2" fillId="5" borderId="68" xfId="0" applyFont="1" applyFill="1" applyBorder="1" applyAlignment="1">
      <alignment horizontal="center" vertical="center" wrapText="1"/>
    </xf>
    <xf numFmtId="0" fontId="2" fillId="5" borderId="68" xfId="0" applyFont="1" applyFill="1" applyBorder="1" applyAlignment="1">
      <alignment horizontal="left" vertical="center" wrapText="1"/>
    </xf>
    <xf numFmtId="0" fontId="2" fillId="5" borderId="68" xfId="0" applyFont="1" applyFill="1" applyBorder="1" applyAlignment="1">
      <alignment horizontal="center" vertical="center"/>
    </xf>
    <xf numFmtId="0" fontId="2" fillId="5" borderId="69" xfId="0" applyFont="1" applyFill="1" applyBorder="1" applyAlignment="1">
      <alignment horizontal="center" vertical="center"/>
    </xf>
    <xf numFmtId="0" fontId="2" fillId="0" borderId="71" xfId="0" applyFont="1" applyBorder="1" applyAlignment="1">
      <alignment vertical="center" wrapText="1"/>
    </xf>
    <xf numFmtId="0" fontId="2" fillId="0" borderId="71" xfId="0" applyFont="1" applyBorder="1" applyAlignment="1">
      <alignment horizontal="center" vertical="center" wrapText="1"/>
    </xf>
    <xf numFmtId="0" fontId="2" fillId="0" borderId="72" xfId="0" applyFont="1" applyBorder="1" applyAlignment="1">
      <alignment horizontal="left" vertical="center" wrapText="1"/>
    </xf>
    <xf numFmtId="0" fontId="2" fillId="0" borderId="72" xfId="0" applyFont="1" applyBorder="1" applyAlignment="1">
      <alignment horizontal="center" vertical="center" wrapText="1"/>
    </xf>
    <xf numFmtId="0" fontId="14" fillId="0" borderId="73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7" borderId="6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left" vertical="center" wrapText="1"/>
    </xf>
    <xf numFmtId="0" fontId="1" fillId="7" borderId="5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2" fontId="1" fillId="5" borderId="34" xfId="0" applyNumberFormat="1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vertical="center"/>
    </xf>
    <xf numFmtId="0" fontId="2" fillId="5" borderId="23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left" vertical="center" wrapText="1"/>
    </xf>
    <xf numFmtId="0" fontId="2" fillId="5" borderId="23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75" xfId="0" applyFont="1" applyBorder="1" applyAlignment="1">
      <alignment horizontal="left" vertical="center" wrapText="1"/>
    </xf>
    <xf numFmtId="0" fontId="2" fillId="0" borderId="76" xfId="0" applyFont="1" applyBorder="1" applyAlignment="1">
      <alignment horizontal="left" vertical="center" wrapText="1"/>
    </xf>
    <xf numFmtId="0" fontId="17" fillId="0" borderId="21" xfId="0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17" fillId="0" borderId="19" xfId="0" applyFont="1" applyBorder="1" applyAlignment="1">
      <alignment horizontal="left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16" xfId="0" applyFont="1" applyBorder="1" applyAlignment="1">
      <alignment vertical="center" wrapText="1"/>
    </xf>
    <xf numFmtId="2" fontId="2" fillId="0" borderId="82" xfId="0" applyNumberFormat="1" applyFont="1" applyBorder="1" applyAlignment="1">
      <alignment horizontal="center" vertical="center"/>
    </xf>
    <xf numFmtId="2" fontId="17" fillId="0" borderId="82" xfId="0" applyNumberFormat="1" applyFont="1" applyBorder="1" applyAlignment="1">
      <alignment horizontal="center" vertical="center"/>
    </xf>
    <xf numFmtId="2" fontId="2" fillId="0" borderId="83" xfId="0" applyNumberFormat="1" applyFont="1" applyBorder="1" applyAlignment="1">
      <alignment horizontal="center" vertical="center"/>
    </xf>
    <xf numFmtId="0" fontId="2" fillId="5" borderId="67" xfId="0" applyFont="1" applyFill="1" applyBorder="1" applyAlignment="1">
      <alignment horizontal="left" vertical="center"/>
    </xf>
    <xf numFmtId="0" fontId="2" fillId="0" borderId="20" xfId="0" applyFont="1" applyBorder="1" applyAlignment="1">
      <alignment vertical="center" wrapText="1"/>
    </xf>
    <xf numFmtId="0" fontId="2" fillId="0" borderId="73" xfId="0" applyFont="1" applyBorder="1" applyAlignment="1">
      <alignment vertical="center" wrapText="1"/>
    </xf>
    <xf numFmtId="0" fontId="2" fillId="5" borderId="34" xfId="0" applyFont="1" applyFill="1" applyBorder="1" applyAlignment="1">
      <alignment vertical="center"/>
    </xf>
    <xf numFmtId="0" fontId="17" fillId="0" borderId="27" xfId="0" applyFont="1" applyBorder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8" fillId="0" borderId="20" xfId="0" applyFont="1" applyBorder="1" applyAlignment="1">
      <alignment horizontal="center" vertical="center" wrapText="1"/>
    </xf>
    <xf numFmtId="0" fontId="22" fillId="0" borderId="0" xfId="0" applyFont="1"/>
    <xf numFmtId="0" fontId="22" fillId="5" borderId="66" xfId="0" applyFont="1" applyFill="1" applyBorder="1" applyAlignment="1">
      <alignment horizontal="left" vertical="center"/>
    </xf>
    <xf numFmtId="0" fontId="6" fillId="5" borderId="66" xfId="0" applyFont="1" applyFill="1" applyBorder="1" applyAlignment="1">
      <alignment horizontal="center" vertical="center"/>
    </xf>
    <xf numFmtId="2" fontId="19" fillId="9" borderId="82" xfId="0" applyNumberFormat="1" applyFont="1" applyFill="1" applyBorder="1" applyAlignment="1">
      <alignment horizontal="center" vertical="center"/>
    </xf>
    <xf numFmtId="0" fontId="19" fillId="9" borderId="73" xfId="0" applyFont="1" applyFill="1" applyBorder="1" applyAlignment="1">
      <alignment vertical="center" wrapText="1"/>
    </xf>
    <xf numFmtId="0" fontId="19" fillId="9" borderId="71" xfId="0" applyFont="1" applyFill="1" applyBorder="1" applyAlignment="1">
      <alignment vertical="center" wrapText="1"/>
    </xf>
    <xf numFmtId="0" fontId="19" fillId="9" borderId="71" xfId="0" applyFont="1" applyFill="1" applyBorder="1" applyAlignment="1">
      <alignment horizontal="center" vertical="center" wrapText="1"/>
    </xf>
    <xf numFmtId="0" fontId="19" fillId="9" borderId="72" xfId="0" applyFont="1" applyFill="1" applyBorder="1" applyAlignment="1">
      <alignment horizontal="left" vertical="center" wrapText="1"/>
    </xf>
    <xf numFmtId="0" fontId="19" fillId="9" borderId="72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1" fillId="9" borderId="21" xfId="0" applyFont="1" applyFill="1" applyBorder="1" applyAlignment="1">
      <alignment horizontal="center" vertical="center"/>
    </xf>
    <xf numFmtId="0" fontId="19" fillId="9" borderId="74" xfId="0" applyFont="1" applyFill="1" applyBorder="1" applyAlignment="1">
      <alignment horizontal="center" vertical="center"/>
    </xf>
    <xf numFmtId="0" fontId="19" fillId="9" borderId="71" xfId="0" applyFont="1" applyFill="1" applyBorder="1" applyAlignment="1">
      <alignment horizontal="center" vertical="center"/>
    </xf>
    <xf numFmtId="0" fontId="19" fillId="9" borderId="70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left" vertical="center" wrapText="1"/>
    </xf>
    <xf numFmtId="0" fontId="2" fillId="0" borderId="71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center" vertical="center"/>
    </xf>
    <xf numFmtId="0" fontId="11" fillId="6" borderId="22" xfId="0" applyFont="1" applyFill="1" applyBorder="1" applyAlignment="1">
      <alignment horizontal="center"/>
    </xf>
    <xf numFmtId="0" fontId="11" fillId="6" borderId="35" xfId="0" applyFont="1" applyFill="1" applyBorder="1" applyAlignment="1">
      <alignment horizontal="center"/>
    </xf>
    <xf numFmtId="0" fontId="11" fillId="6" borderId="36" xfId="0" applyFont="1" applyFill="1" applyBorder="1" applyAlignment="1">
      <alignment horizontal="center" vertical="center"/>
    </xf>
    <xf numFmtId="0" fontId="11" fillId="6" borderId="37" xfId="0" applyFont="1" applyFill="1" applyBorder="1" applyAlignment="1">
      <alignment horizontal="center" vertical="center"/>
    </xf>
    <xf numFmtId="0" fontId="11" fillId="6" borderId="50" xfId="0" applyFont="1" applyFill="1" applyBorder="1" applyAlignment="1">
      <alignment horizontal="center" vertical="center"/>
    </xf>
    <xf numFmtId="0" fontId="11" fillId="6" borderId="44" xfId="0" applyFont="1" applyFill="1" applyBorder="1" applyAlignment="1">
      <alignment horizontal="center"/>
    </xf>
    <xf numFmtId="0" fontId="11" fillId="6" borderId="37" xfId="0" applyFont="1" applyFill="1" applyBorder="1" applyAlignment="1">
      <alignment horizontal="center"/>
    </xf>
    <xf numFmtId="0" fontId="11" fillId="6" borderId="50" xfId="0" applyFont="1" applyFill="1" applyBorder="1" applyAlignment="1">
      <alignment horizontal="center"/>
    </xf>
    <xf numFmtId="14" fontId="11" fillId="6" borderId="44" xfId="0" applyNumberFormat="1" applyFont="1" applyFill="1" applyBorder="1" applyAlignment="1">
      <alignment horizontal="center"/>
    </xf>
    <xf numFmtId="0" fontId="11" fillId="6" borderId="38" xfId="0" applyFont="1" applyFill="1" applyBorder="1" applyAlignment="1">
      <alignment horizontal="center"/>
    </xf>
    <xf numFmtId="0" fontId="11" fillId="6" borderId="23" xfId="0" applyFont="1" applyFill="1" applyBorder="1" applyAlignment="1">
      <alignment horizontal="center"/>
    </xf>
    <xf numFmtId="0" fontId="11" fillId="6" borderId="24" xfId="0" applyFont="1" applyFill="1" applyBorder="1" applyAlignment="1">
      <alignment horizontal="center"/>
    </xf>
    <xf numFmtId="0" fontId="11" fillId="6" borderId="34" xfId="0" applyFont="1" applyFill="1" applyBorder="1" applyAlignment="1">
      <alignment horizontal="center" vertical="center"/>
    </xf>
    <xf numFmtId="0" fontId="11" fillId="6" borderId="23" xfId="0" applyFont="1" applyFill="1" applyBorder="1" applyAlignment="1">
      <alignment horizontal="center" vertical="center"/>
    </xf>
    <xf numFmtId="0" fontId="11" fillId="6" borderId="24" xfId="0" applyFont="1" applyFill="1" applyBorder="1" applyAlignment="1">
      <alignment horizontal="center" vertical="center"/>
    </xf>
    <xf numFmtId="0" fontId="15" fillId="6" borderId="49" xfId="0" applyFont="1" applyFill="1" applyBorder="1" applyAlignment="1">
      <alignment horizontal="center" vertical="center"/>
    </xf>
    <xf numFmtId="0" fontId="15" fillId="6" borderId="33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 wrapText="1"/>
    </xf>
    <xf numFmtId="0" fontId="4" fillId="6" borderId="28" xfId="0" applyFont="1" applyFill="1" applyBorder="1" applyAlignment="1">
      <alignment horizontal="center" vertical="center" wrapText="1"/>
    </xf>
    <xf numFmtId="0" fontId="4" fillId="15" borderId="19" xfId="0" applyFont="1" applyFill="1" applyBorder="1" applyAlignment="1">
      <alignment horizontal="center" vertical="center" wrapText="1"/>
    </xf>
    <xf numFmtId="0" fontId="4" fillId="15" borderId="28" xfId="0" applyFont="1" applyFill="1" applyBorder="1" applyAlignment="1">
      <alignment horizontal="center" vertical="center" wrapText="1"/>
    </xf>
    <xf numFmtId="0" fontId="4" fillId="12" borderId="63" xfId="0" applyFont="1" applyFill="1" applyBorder="1" applyAlignment="1">
      <alignment horizontal="center" vertical="center" wrapText="1"/>
    </xf>
    <xf numFmtId="0" fontId="4" fillId="12" borderId="30" xfId="0" applyFont="1" applyFill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0" fontId="4" fillId="10" borderId="19" xfId="0" applyFont="1" applyFill="1" applyBorder="1" applyAlignment="1">
      <alignment horizontal="center" vertical="center" wrapText="1"/>
    </xf>
    <xf numFmtId="0" fontId="4" fillId="10" borderId="28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5" fillId="6" borderId="31" xfId="0" applyFont="1" applyFill="1" applyBorder="1" applyAlignment="1">
      <alignment horizontal="center" vertical="center"/>
    </xf>
    <xf numFmtId="0" fontId="15" fillId="6" borderId="32" xfId="0" applyFont="1" applyFill="1" applyBorder="1" applyAlignment="1">
      <alignment horizontal="center" vertical="center"/>
    </xf>
    <xf numFmtId="0" fontId="15" fillId="6" borderId="48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left" vertical="center" wrapText="1" indent="1"/>
    </xf>
    <xf numFmtId="0" fontId="9" fillId="3" borderId="22" xfId="0" applyFont="1" applyFill="1" applyBorder="1" applyAlignment="1">
      <alignment horizontal="left" vertical="center" wrapText="1" indent="1"/>
    </xf>
    <xf numFmtId="0" fontId="5" fillId="0" borderId="23" xfId="0" applyFont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9" fillId="3" borderId="63" xfId="0" applyFont="1" applyFill="1" applyBorder="1" applyAlignment="1">
      <alignment horizontal="left" vertical="center" wrapText="1" indent="1"/>
    </xf>
    <xf numFmtId="0" fontId="9" fillId="3" borderId="44" xfId="0" applyFont="1" applyFill="1" applyBorder="1" applyAlignment="1">
      <alignment horizontal="left" vertical="center" wrapText="1" inden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9" fillId="3" borderId="29" xfId="0" applyFont="1" applyFill="1" applyBorder="1" applyAlignment="1">
      <alignment horizontal="left" vertical="center" wrapText="1" indent="1"/>
    </xf>
    <xf numFmtId="0" fontId="9" fillId="3" borderId="25" xfId="0" applyFont="1" applyFill="1" applyBorder="1" applyAlignment="1">
      <alignment horizontal="left" vertical="center" wrapText="1" indent="1"/>
    </xf>
    <xf numFmtId="0" fontId="9" fillId="3" borderId="62" xfId="0" applyFont="1" applyFill="1" applyBorder="1" applyAlignment="1">
      <alignment horizontal="left" vertical="center" wrapText="1" indent="1"/>
    </xf>
    <xf numFmtId="0" fontId="9" fillId="3" borderId="49" xfId="0" applyFont="1" applyFill="1" applyBorder="1" applyAlignment="1">
      <alignment horizontal="left" vertical="center" wrapText="1" indent="1"/>
    </xf>
    <xf numFmtId="0" fontId="5" fillId="0" borderId="37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0" fontId="5" fillId="0" borderId="48" xfId="0" applyFont="1" applyBorder="1" applyAlignment="1">
      <alignment horizontal="left" vertical="center"/>
    </xf>
    <xf numFmtId="0" fontId="9" fillId="3" borderId="27" xfId="0" applyFont="1" applyFill="1" applyBorder="1" applyAlignment="1">
      <alignment horizontal="left" vertical="center" wrapText="1" indent="1"/>
    </xf>
    <xf numFmtId="0" fontId="5" fillId="13" borderId="23" xfId="0" applyFont="1" applyFill="1" applyBorder="1" applyAlignment="1">
      <alignment horizontal="left" vertical="center"/>
    </xf>
    <xf numFmtId="0" fontId="5" fillId="13" borderId="24" xfId="0" applyFont="1" applyFill="1" applyBorder="1" applyAlignment="1">
      <alignment horizontal="left" vertical="center"/>
    </xf>
    <xf numFmtId="49" fontId="5" fillId="0" borderId="32" xfId="0" applyNumberFormat="1" applyFont="1" applyBorder="1" applyAlignment="1">
      <alignment horizontal="left" vertical="center"/>
    </xf>
    <xf numFmtId="49" fontId="5" fillId="0" borderId="33" xfId="0" applyNumberFormat="1" applyFont="1" applyBorder="1" applyAlignment="1">
      <alignment horizontal="left" vertical="center"/>
    </xf>
    <xf numFmtId="49" fontId="5" fillId="0" borderId="37" xfId="0" applyNumberFormat="1" applyFont="1" applyBorder="1" applyAlignment="1">
      <alignment horizontal="left" vertical="center"/>
    </xf>
    <xf numFmtId="49" fontId="5" fillId="0" borderId="38" xfId="0" applyNumberFormat="1" applyFont="1" applyBorder="1" applyAlignment="1">
      <alignment horizontal="left" vertical="center"/>
    </xf>
    <xf numFmtId="0" fontId="5" fillId="13" borderId="62" xfId="0" applyFont="1" applyFill="1" applyBorder="1" applyAlignment="1">
      <alignment horizontal="left" vertical="center"/>
    </xf>
    <xf numFmtId="0" fontId="5" fillId="13" borderId="26" xfId="0" applyFont="1" applyFill="1" applyBorder="1" applyAlignment="1">
      <alignment horizontal="left" vertical="center"/>
    </xf>
    <xf numFmtId="0" fontId="5" fillId="0" borderId="62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5" fillId="13" borderId="19" xfId="0" applyFont="1" applyFill="1" applyBorder="1" applyAlignment="1">
      <alignment horizontal="left" vertical="center" wrapText="1"/>
    </xf>
    <xf numFmtId="0" fontId="5" fillId="13" borderId="19" xfId="0" applyFont="1" applyFill="1" applyBorder="1" applyAlignment="1">
      <alignment horizontal="left" vertical="center"/>
    </xf>
    <xf numFmtId="0" fontId="5" fillId="13" borderId="28" xfId="0" applyFont="1" applyFill="1" applyBorder="1" applyAlignment="1">
      <alignment horizontal="left" vertical="center"/>
    </xf>
    <xf numFmtId="0" fontId="5" fillId="13" borderId="63" xfId="0" applyFont="1" applyFill="1" applyBorder="1" applyAlignment="1">
      <alignment horizontal="left" vertical="center"/>
    </xf>
    <xf numFmtId="0" fontId="5" fillId="13" borderId="30" xfId="0" applyFont="1" applyFill="1" applyBorder="1" applyAlignment="1">
      <alignment horizontal="left" vertical="center"/>
    </xf>
    <xf numFmtId="0" fontId="6" fillId="0" borderId="45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6" fillId="0" borderId="43" xfId="0" applyFont="1" applyBorder="1" applyAlignment="1">
      <alignment horizontal="left" vertical="center"/>
    </xf>
    <xf numFmtId="0" fontId="3" fillId="9" borderId="19" xfId="0" applyFont="1" applyFill="1" applyBorder="1" applyAlignment="1">
      <alignment horizontal="center" vertical="center" wrapText="1"/>
    </xf>
    <xf numFmtId="0" fontId="3" fillId="9" borderId="28" xfId="0" applyFont="1" applyFill="1" applyBorder="1" applyAlignment="1">
      <alignment horizontal="center" vertical="center" wrapText="1"/>
    </xf>
    <xf numFmtId="0" fontId="5" fillId="0" borderId="63" xfId="0" applyFont="1" applyBorder="1" applyAlignment="1">
      <alignment horizontal="left" vertical="center"/>
    </xf>
    <xf numFmtId="0" fontId="6" fillId="0" borderId="60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4" fontId="6" fillId="0" borderId="45" xfId="0" applyNumberFormat="1" applyFont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 wrapText="1"/>
    </xf>
    <xf numFmtId="0" fontId="3" fillId="11" borderId="28" xfId="0" applyFont="1" applyFill="1" applyBorder="1" applyAlignment="1">
      <alignment horizontal="center" vertical="center" wrapText="1"/>
    </xf>
    <xf numFmtId="0" fontId="3" fillId="8" borderId="19" xfId="0" applyFont="1" applyFill="1" applyBorder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 wrapText="1"/>
    </xf>
    <xf numFmtId="0" fontId="6" fillId="0" borderId="64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4" fillId="6" borderId="63" xfId="0" applyFont="1" applyFill="1" applyBorder="1" applyAlignment="1">
      <alignment horizontal="center" vertical="center" wrapText="1"/>
    </xf>
    <xf numFmtId="0" fontId="4" fillId="6" borderId="30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6" fillId="0" borderId="45" xfId="0" applyFont="1" applyBorder="1" applyAlignment="1">
      <alignment horizontal="left" vertical="top" wrapText="1"/>
    </xf>
    <xf numFmtId="0" fontId="6" fillId="0" borderId="39" xfId="0" applyFont="1" applyBorder="1" applyAlignment="1">
      <alignment horizontal="left" vertical="top"/>
    </xf>
    <xf numFmtId="0" fontId="6" fillId="0" borderId="40" xfId="0" applyFont="1" applyBorder="1" applyAlignment="1">
      <alignment horizontal="left" vertical="top"/>
    </xf>
    <xf numFmtId="0" fontId="6" fillId="0" borderId="42" xfId="0" applyFont="1" applyBorder="1" applyAlignment="1">
      <alignment horizontal="left" vertical="top"/>
    </xf>
    <xf numFmtId="0" fontId="6" fillId="0" borderId="41" xfId="0" applyFont="1" applyBorder="1" applyAlignment="1">
      <alignment horizontal="left" vertical="top"/>
    </xf>
    <xf numFmtId="0" fontId="6" fillId="0" borderId="43" xfId="0" applyFont="1" applyBorder="1" applyAlignment="1">
      <alignment horizontal="left" vertical="top"/>
    </xf>
    <xf numFmtId="0" fontId="1" fillId="0" borderId="52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80" xfId="0" applyFont="1" applyBorder="1" applyAlignment="1">
      <alignment vertical="center"/>
    </xf>
    <xf numFmtId="0" fontId="1" fillId="0" borderId="8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2" fontId="17" fillId="13" borderId="82" xfId="0" applyNumberFormat="1" applyFont="1" applyFill="1" applyBorder="1" applyAlignment="1">
      <alignment horizontal="center" vertical="center"/>
    </xf>
    <xf numFmtId="0" fontId="17" fillId="13" borderId="20" xfId="0" applyFont="1" applyFill="1" applyBorder="1" applyAlignment="1">
      <alignment vertical="center" wrapText="1"/>
    </xf>
    <xf numFmtId="0" fontId="17" fillId="13" borderId="16" xfId="0" applyFont="1" applyFill="1" applyBorder="1" applyAlignment="1">
      <alignment vertical="center" wrapText="1"/>
    </xf>
    <xf numFmtId="0" fontId="17" fillId="13" borderId="16" xfId="0" applyFont="1" applyFill="1" applyBorder="1" applyAlignment="1">
      <alignment horizontal="center" vertical="center" wrapText="1"/>
    </xf>
    <xf numFmtId="0" fontId="2" fillId="13" borderId="16" xfId="0" applyFont="1" applyFill="1" applyBorder="1" applyAlignment="1">
      <alignment horizontal="center" vertical="center" wrapText="1"/>
    </xf>
    <xf numFmtId="0" fontId="2" fillId="13" borderId="76" xfId="0" applyFont="1" applyFill="1" applyBorder="1" applyAlignment="1">
      <alignment horizontal="left" vertical="center" wrapText="1"/>
    </xf>
    <xf numFmtId="0" fontId="18" fillId="13" borderId="20" xfId="0" applyFont="1" applyFill="1" applyBorder="1" applyAlignment="1">
      <alignment horizontal="center" vertical="center" wrapText="1"/>
    </xf>
    <xf numFmtId="0" fontId="17" fillId="13" borderId="21" xfId="0" applyFont="1" applyFill="1" applyBorder="1" applyAlignment="1">
      <alignment horizontal="center" vertical="center"/>
    </xf>
    <xf numFmtId="0" fontId="2" fillId="13" borderId="56" xfId="0" applyFont="1" applyFill="1" applyBorder="1" applyAlignment="1">
      <alignment horizontal="center" vertical="center"/>
    </xf>
    <xf numFmtId="0" fontId="2" fillId="13" borderId="16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11" fillId="13" borderId="0" xfId="0" applyFont="1" applyFill="1"/>
    <xf numFmtId="0" fontId="11" fillId="13" borderId="66" xfId="0" applyFont="1" applyFill="1" applyBorder="1" applyAlignment="1">
      <alignment horizontal="left" vertical="center"/>
    </xf>
    <xf numFmtId="0" fontId="11" fillId="13" borderId="66" xfId="0" applyFont="1" applyFill="1" applyBorder="1" applyAlignment="1">
      <alignment horizontal="left" vertical="center" wrapText="1"/>
    </xf>
    <xf numFmtId="0" fontId="2" fillId="0" borderId="27" xfId="0" applyFont="1" applyBorder="1"/>
    <xf numFmtId="0" fontId="2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22" xfId="0" applyFont="1" applyBorder="1"/>
    <xf numFmtId="0" fontId="2" fillId="0" borderId="2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8" xfId="0" applyFont="1" applyBorder="1"/>
    <xf numFmtId="2" fontId="2" fillId="13" borderId="36" xfId="0" applyNumberFormat="1" applyFont="1" applyFill="1" applyBorder="1" applyAlignment="1">
      <alignment horizontal="center" vertical="center"/>
    </xf>
    <xf numFmtId="0" fontId="2" fillId="13" borderId="84" xfId="0" applyFont="1" applyFill="1" applyBorder="1" applyAlignment="1">
      <alignment vertical="center" wrapText="1"/>
    </xf>
    <xf numFmtId="0" fontId="2" fillId="13" borderId="63" xfId="0" applyFont="1" applyFill="1" applyBorder="1" applyAlignment="1">
      <alignment horizontal="left" vertical="center" wrapText="1"/>
    </xf>
    <xf numFmtId="0" fontId="2" fillId="13" borderId="63" xfId="0" applyFont="1" applyFill="1" applyBorder="1" applyAlignment="1">
      <alignment horizontal="center" vertical="center" wrapText="1"/>
    </xf>
    <xf numFmtId="0" fontId="2" fillId="13" borderId="85" xfId="0" applyFont="1" applyFill="1" applyBorder="1" applyAlignment="1">
      <alignment horizontal="center" vertical="center" wrapText="1"/>
    </xf>
    <xf numFmtId="0" fontId="2" fillId="13" borderId="84" xfId="0" applyFont="1" applyFill="1" applyBorder="1" applyAlignment="1">
      <alignment horizontal="center" vertical="center"/>
    </xf>
    <xf numFmtId="0" fontId="2" fillId="13" borderId="86" xfId="0" applyFont="1" applyFill="1" applyBorder="1" applyAlignment="1">
      <alignment horizontal="center" vertical="center"/>
    </xf>
    <xf numFmtId="0" fontId="2" fillId="13" borderId="63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155575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3839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1080135</xdr:colOff>
      <xdr:row>2</xdr:row>
      <xdr:rowOff>155575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4960" cy="5937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38"/>
  <sheetViews>
    <sheetView zoomScaleNormal="100" workbookViewId="0">
      <selection activeCell="AA24" sqref="AA24"/>
    </sheetView>
  </sheetViews>
  <sheetFormatPr defaultRowHeight="15" x14ac:dyDescent="0.25"/>
  <cols>
    <col min="1" max="22" width="8.7109375" customWidth="1"/>
  </cols>
  <sheetData>
    <row r="1" spans="1:22" ht="20.100000000000001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2"/>
      <c r="T1" s="12"/>
      <c r="U1" s="12"/>
      <c r="V1" s="20" t="s">
        <v>80</v>
      </c>
    </row>
    <row r="2" spans="1:22" s="18" customFormat="1" ht="1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21"/>
      <c r="T2" s="21"/>
      <c r="U2" s="21"/>
      <c r="V2" s="23" t="str">
        <f>CONCATENATE("Project: ",E8)</f>
        <v>Project: SH1/29 Intersection Upgrade</v>
      </c>
    </row>
    <row r="3" spans="1:22" ht="15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2"/>
      <c r="T3" s="12"/>
      <c r="U3" s="12"/>
      <c r="V3" s="30" t="str">
        <f>CONCATENATE("Number and Revision:"," ",E9," - ",P8," - Rev ",P10)</f>
        <v>Number and Revision: DN:1208 - 900 - Rev C</v>
      </c>
    </row>
    <row r="4" spans="1:22" ht="5.0999999999999996" customHeight="1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8"/>
      <c r="T4" s="28"/>
      <c r="U4" s="28"/>
      <c r="V4" s="28"/>
    </row>
    <row r="5" spans="1:22" ht="9.9499999999999993" customHeight="1" thickBo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2"/>
      <c r="T5" s="12"/>
      <c r="U5" s="12"/>
      <c r="V5" s="12"/>
    </row>
    <row r="6" spans="1:22" s="10" customFormat="1" ht="30" customHeight="1" thickBot="1" x14ac:dyDescent="0.25">
      <c r="A6" s="167" t="s">
        <v>56</v>
      </c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9"/>
    </row>
    <row r="7" spans="1:22" s="10" customFormat="1" ht="9.9499999999999993" customHeight="1" thickBot="1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1:22" s="10" customFormat="1" ht="24.95" customHeight="1" x14ac:dyDescent="0.2">
      <c r="A8" s="171" t="s">
        <v>0</v>
      </c>
      <c r="B8" s="172"/>
      <c r="C8" s="172"/>
      <c r="D8" s="173"/>
      <c r="E8" s="175" t="s">
        <v>100</v>
      </c>
      <c r="F8" s="175"/>
      <c r="G8" s="175"/>
      <c r="H8" s="175"/>
      <c r="I8" s="175"/>
      <c r="J8" s="175"/>
      <c r="K8" s="176"/>
      <c r="L8" s="172" t="s">
        <v>53</v>
      </c>
      <c r="M8" s="172"/>
      <c r="N8" s="172"/>
      <c r="O8" s="173"/>
      <c r="P8" s="180" t="s">
        <v>116</v>
      </c>
      <c r="Q8" s="180"/>
      <c r="R8" s="180"/>
      <c r="S8" s="180"/>
      <c r="T8" s="180"/>
      <c r="U8" s="180"/>
      <c r="V8" s="181"/>
    </row>
    <row r="9" spans="1:22" s="10" customFormat="1" ht="24.95" customHeight="1" x14ac:dyDescent="0.2">
      <c r="A9" s="177" t="s">
        <v>1</v>
      </c>
      <c r="B9" s="161"/>
      <c r="C9" s="161"/>
      <c r="D9" s="162"/>
      <c r="E9" s="178" t="s">
        <v>115</v>
      </c>
      <c r="F9" s="178"/>
      <c r="G9" s="178"/>
      <c r="H9" s="178"/>
      <c r="I9" s="178"/>
      <c r="J9" s="178"/>
      <c r="K9" s="179"/>
      <c r="L9" s="161" t="s">
        <v>54</v>
      </c>
      <c r="M9" s="161"/>
      <c r="N9" s="161"/>
      <c r="O9" s="162"/>
      <c r="P9" s="163" t="s">
        <v>175</v>
      </c>
      <c r="Q9" s="163"/>
      <c r="R9" s="163"/>
      <c r="S9" s="163"/>
      <c r="T9" s="163"/>
      <c r="U9" s="163"/>
      <c r="V9" s="164"/>
    </row>
    <row r="10" spans="1:22" s="10" customFormat="1" ht="24.95" customHeight="1" thickBot="1" x14ac:dyDescent="0.25">
      <c r="A10" s="170" t="s">
        <v>55</v>
      </c>
      <c r="B10" s="165"/>
      <c r="C10" s="165"/>
      <c r="D10" s="166"/>
      <c r="E10" s="174" t="s">
        <v>108</v>
      </c>
      <c r="F10" s="174"/>
      <c r="G10" s="174"/>
      <c r="H10" s="174"/>
      <c r="I10" s="174"/>
      <c r="J10" s="174"/>
      <c r="K10" s="174"/>
      <c r="L10" s="165" t="s">
        <v>57</v>
      </c>
      <c r="M10" s="165"/>
      <c r="N10" s="165">
        <v>1000</v>
      </c>
      <c r="O10" s="166"/>
      <c r="P10" s="182" t="s">
        <v>6</v>
      </c>
      <c r="Q10" s="182"/>
      <c r="R10" s="182"/>
      <c r="S10" s="182"/>
      <c r="T10" s="182"/>
      <c r="U10" s="182"/>
      <c r="V10" s="183"/>
    </row>
    <row r="11" spans="1:22" s="10" customFormat="1" ht="9.9499999999999993" customHeight="1" thickBot="1" x14ac:dyDescent="0.3">
      <c r="A11" s="13"/>
      <c r="B11" s="13"/>
      <c r="C11" s="13"/>
      <c r="D11" s="13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s="10" customFormat="1" ht="24.95" customHeight="1" x14ac:dyDescent="0.2">
      <c r="A12" s="171" t="s">
        <v>38</v>
      </c>
      <c r="B12" s="172"/>
      <c r="C12" s="172"/>
      <c r="D12" s="172"/>
      <c r="E12" s="186">
        <v>7991</v>
      </c>
      <c r="F12" s="186"/>
      <c r="G12" s="186"/>
      <c r="H12" s="186"/>
      <c r="I12" s="186"/>
      <c r="J12" s="186"/>
      <c r="K12" s="186"/>
      <c r="L12" s="172" t="s">
        <v>75</v>
      </c>
      <c r="M12" s="172"/>
      <c r="N12" s="172"/>
      <c r="O12" s="172"/>
      <c r="P12" s="184"/>
      <c r="Q12" s="184"/>
      <c r="R12" s="184"/>
      <c r="S12" s="184"/>
      <c r="T12" s="184"/>
      <c r="U12" s="184"/>
      <c r="V12" s="185"/>
    </row>
    <row r="13" spans="1:22" s="10" customFormat="1" ht="24.95" customHeight="1" x14ac:dyDescent="0.2">
      <c r="A13" s="177" t="s">
        <v>37</v>
      </c>
      <c r="B13" s="161"/>
      <c r="C13" s="161"/>
      <c r="D13" s="161"/>
      <c r="E13" s="187" t="s">
        <v>101</v>
      </c>
      <c r="F13" s="187"/>
      <c r="G13" s="187"/>
      <c r="H13" s="187"/>
      <c r="I13" s="187"/>
      <c r="J13" s="187"/>
      <c r="K13" s="187"/>
      <c r="L13" s="161" t="s">
        <v>39</v>
      </c>
      <c r="M13" s="161"/>
      <c r="N13" s="161"/>
      <c r="O13" s="161"/>
      <c r="P13" s="199"/>
      <c r="Q13" s="200"/>
      <c r="R13" s="200"/>
      <c r="S13" s="200"/>
      <c r="T13" s="200"/>
      <c r="U13" s="200"/>
      <c r="V13" s="201"/>
    </row>
    <row r="14" spans="1:22" s="10" customFormat="1" ht="24.95" customHeight="1" thickBot="1" x14ac:dyDescent="0.25">
      <c r="A14" s="170" t="s">
        <v>41</v>
      </c>
      <c r="B14" s="165"/>
      <c r="C14" s="165"/>
      <c r="D14" s="165"/>
      <c r="E14" s="212" t="s">
        <v>102</v>
      </c>
      <c r="F14" s="212"/>
      <c r="G14" s="212"/>
      <c r="H14" s="212"/>
      <c r="I14" s="212"/>
      <c r="J14" s="212"/>
      <c r="K14" s="212"/>
      <c r="L14" s="165"/>
      <c r="M14" s="165"/>
      <c r="N14" s="165"/>
      <c r="O14" s="165"/>
      <c r="P14" s="202"/>
      <c r="Q14" s="202"/>
      <c r="R14" s="202"/>
      <c r="S14" s="202"/>
      <c r="T14" s="202"/>
      <c r="U14" s="202"/>
      <c r="V14" s="203"/>
    </row>
    <row r="15" spans="1:22" s="10" customFormat="1" ht="9.9499999999999993" customHeight="1" thickBot="1" x14ac:dyDescent="0.3">
      <c r="A15" s="13"/>
      <c r="B15" s="13"/>
      <c r="C15" s="13"/>
      <c r="D15" s="13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 s="10" customFormat="1" ht="24.95" customHeight="1" thickBot="1" x14ac:dyDescent="0.25">
      <c r="A16" s="196" t="s">
        <v>81</v>
      </c>
      <c r="B16" s="197"/>
      <c r="C16" s="197"/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8"/>
      <c r="O16" s="191" t="s">
        <v>85</v>
      </c>
      <c r="P16" s="192"/>
      <c r="Q16" s="192"/>
      <c r="R16" s="192"/>
      <c r="S16" s="192"/>
      <c r="T16" s="192"/>
      <c r="U16" s="192"/>
      <c r="V16" s="193"/>
    </row>
    <row r="17" spans="1:22" s="10" customFormat="1" ht="24.95" customHeight="1" x14ac:dyDescent="0.2">
      <c r="A17" s="15" t="s">
        <v>83</v>
      </c>
      <c r="B17" s="194" t="s">
        <v>74</v>
      </c>
      <c r="C17" s="195"/>
      <c r="D17" s="194" t="s">
        <v>40</v>
      </c>
      <c r="E17" s="195"/>
      <c r="F17" s="194" t="s">
        <v>82</v>
      </c>
      <c r="G17" s="233"/>
      <c r="H17" s="195"/>
      <c r="I17" s="194" t="s">
        <v>84</v>
      </c>
      <c r="J17" s="233"/>
      <c r="K17" s="233"/>
      <c r="L17" s="233"/>
      <c r="M17" s="233"/>
      <c r="N17" s="234"/>
      <c r="O17" s="235" t="s">
        <v>87</v>
      </c>
      <c r="P17" s="236"/>
      <c r="Q17" s="236"/>
      <c r="R17" s="237"/>
      <c r="S17" s="188" t="s">
        <v>52</v>
      </c>
      <c r="T17" s="189"/>
      <c r="U17" s="189"/>
      <c r="V17" s="190"/>
    </row>
    <row r="18" spans="1:22" s="10" customFormat="1" ht="24" customHeight="1" x14ac:dyDescent="0.2">
      <c r="A18" s="213" t="s">
        <v>2</v>
      </c>
      <c r="B18" s="149" t="s">
        <v>93</v>
      </c>
      <c r="C18" s="150"/>
      <c r="D18" s="217">
        <v>45713</v>
      </c>
      <c r="E18" s="146"/>
      <c r="F18" s="145" t="s">
        <v>113</v>
      </c>
      <c r="G18" s="215"/>
      <c r="H18" s="146"/>
      <c r="I18" s="204" t="s">
        <v>114</v>
      </c>
      <c r="J18" s="205"/>
      <c r="K18" s="205"/>
      <c r="L18" s="205"/>
      <c r="M18" s="205"/>
      <c r="N18" s="206"/>
      <c r="O18" s="16" t="s">
        <v>2</v>
      </c>
      <c r="P18" s="139" t="s">
        <v>3</v>
      </c>
      <c r="Q18" s="139"/>
      <c r="R18" s="140"/>
      <c r="S18" s="7" t="s">
        <v>62</v>
      </c>
      <c r="T18" s="220" t="s">
        <v>64</v>
      </c>
      <c r="U18" s="220"/>
      <c r="V18" s="221"/>
    </row>
    <row r="19" spans="1:22" s="10" customFormat="1" ht="24" customHeight="1" x14ac:dyDescent="0.2">
      <c r="A19" s="214"/>
      <c r="B19" s="151"/>
      <c r="C19" s="152"/>
      <c r="D19" s="147"/>
      <c r="E19" s="148"/>
      <c r="F19" s="147"/>
      <c r="G19" s="216"/>
      <c r="H19" s="148"/>
      <c r="I19" s="207"/>
      <c r="J19" s="208"/>
      <c r="K19" s="208"/>
      <c r="L19" s="208"/>
      <c r="M19" s="208"/>
      <c r="N19" s="209"/>
      <c r="O19" s="16" t="s">
        <v>4</v>
      </c>
      <c r="P19" s="139" t="s">
        <v>5</v>
      </c>
      <c r="Q19" s="139"/>
      <c r="R19" s="140"/>
      <c r="S19" s="25" t="s">
        <v>27</v>
      </c>
      <c r="T19" s="218" t="s">
        <v>66</v>
      </c>
      <c r="U19" s="218"/>
      <c r="V19" s="219"/>
    </row>
    <row r="20" spans="1:22" s="10" customFormat="1" ht="16.5" customHeight="1" x14ac:dyDescent="0.2">
      <c r="A20" s="213" t="s">
        <v>4</v>
      </c>
      <c r="B20" s="149" t="s">
        <v>93</v>
      </c>
      <c r="C20" s="150"/>
      <c r="D20" s="217">
        <v>45734</v>
      </c>
      <c r="E20" s="146"/>
      <c r="F20" s="145" t="s">
        <v>113</v>
      </c>
      <c r="G20" s="215"/>
      <c r="H20" s="146"/>
      <c r="I20" s="238" t="s">
        <v>174</v>
      </c>
      <c r="J20" s="239"/>
      <c r="K20" s="239"/>
      <c r="L20" s="239"/>
      <c r="M20" s="239"/>
      <c r="N20" s="240"/>
      <c r="O20" s="16" t="s">
        <v>6</v>
      </c>
      <c r="P20" s="139" t="s">
        <v>7</v>
      </c>
      <c r="Q20" s="139"/>
      <c r="R20" s="140"/>
      <c r="S20" s="16" t="s">
        <v>67</v>
      </c>
      <c r="T20" s="139" t="s">
        <v>68</v>
      </c>
      <c r="U20" s="139"/>
      <c r="V20" s="140"/>
    </row>
    <row r="21" spans="1:22" s="10" customFormat="1" ht="42" customHeight="1" x14ac:dyDescent="0.2">
      <c r="A21" s="214"/>
      <c r="B21" s="151"/>
      <c r="C21" s="152"/>
      <c r="D21" s="147"/>
      <c r="E21" s="148"/>
      <c r="F21" s="147"/>
      <c r="G21" s="216"/>
      <c r="H21" s="148"/>
      <c r="I21" s="241"/>
      <c r="J21" s="242"/>
      <c r="K21" s="242"/>
      <c r="L21" s="242"/>
      <c r="M21" s="242"/>
      <c r="N21" s="243"/>
      <c r="O21" s="16" t="s">
        <v>8</v>
      </c>
      <c r="P21" s="139" t="s">
        <v>9</v>
      </c>
      <c r="Q21" s="139"/>
      <c r="R21" s="140"/>
      <c r="S21" s="16" t="s">
        <v>30</v>
      </c>
      <c r="T21" s="139" t="s">
        <v>31</v>
      </c>
      <c r="U21" s="139"/>
      <c r="V21" s="140"/>
    </row>
    <row r="22" spans="1:22" s="10" customFormat="1" ht="24" customHeight="1" x14ac:dyDescent="0.2">
      <c r="A22" s="213" t="s">
        <v>6</v>
      </c>
      <c r="B22" s="149" t="s">
        <v>93</v>
      </c>
      <c r="C22" s="150"/>
      <c r="D22" s="217">
        <v>45735</v>
      </c>
      <c r="E22" s="146"/>
      <c r="F22" s="145" t="s">
        <v>113</v>
      </c>
      <c r="G22" s="215"/>
      <c r="H22" s="146"/>
      <c r="I22" s="204" t="s">
        <v>191</v>
      </c>
      <c r="J22" s="205"/>
      <c r="K22" s="205"/>
      <c r="L22" s="205"/>
      <c r="M22" s="205"/>
      <c r="N22" s="206"/>
      <c r="O22" s="16" t="s">
        <v>10</v>
      </c>
      <c r="P22" s="139" t="s">
        <v>11</v>
      </c>
      <c r="Q22" s="139"/>
      <c r="R22" s="140"/>
      <c r="S22" s="16" t="s">
        <v>28</v>
      </c>
      <c r="T22" s="139" t="s">
        <v>29</v>
      </c>
      <c r="U22" s="139"/>
      <c r="V22" s="140"/>
    </row>
    <row r="23" spans="1:22" s="10" customFormat="1" ht="24" customHeight="1" x14ac:dyDescent="0.2">
      <c r="A23" s="214"/>
      <c r="B23" s="151"/>
      <c r="C23" s="152"/>
      <c r="D23" s="147"/>
      <c r="E23" s="148"/>
      <c r="F23" s="147"/>
      <c r="G23" s="216"/>
      <c r="H23" s="148"/>
      <c r="I23" s="207"/>
      <c r="J23" s="208"/>
      <c r="K23" s="208"/>
      <c r="L23" s="208"/>
      <c r="M23" s="208"/>
      <c r="N23" s="209"/>
      <c r="O23" s="5" t="s">
        <v>60</v>
      </c>
      <c r="P23" s="210" t="s">
        <v>63</v>
      </c>
      <c r="Q23" s="210"/>
      <c r="R23" s="211"/>
      <c r="S23" s="16" t="s">
        <v>77</v>
      </c>
      <c r="T23" s="139" t="s">
        <v>78</v>
      </c>
      <c r="U23" s="139"/>
      <c r="V23" s="140"/>
    </row>
    <row r="24" spans="1:22" s="10" customFormat="1" ht="24" customHeight="1" x14ac:dyDescent="0.2">
      <c r="A24" s="213"/>
      <c r="B24" s="149"/>
      <c r="C24" s="150"/>
      <c r="D24" s="145"/>
      <c r="E24" s="146"/>
      <c r="F24" s="145"/>
      <c r="G24" s="215"/>
      <c r="H24" s="146"/>
      <c r="I24" s="145"/>
      <c r="J24" s="215"/>
      <c r="K24" s="215"/>
      <c r="L24" s="215"/>
      <c r="M24" s="215"/>
      <c r="N24" s="228"/>
      <c r="O24" s="6" t="s">
        <v>12</v>
      </c>
      <c r="P24" s="153" t="s">
        <v>61</v>
      </c>
      <c r="Q24" s="153"/>
      <c r="R24" s="154"/>
      <c r="S24" s="16" t="s">
        <v>34</v>
      </c>
      <c r="T24" s="139" t="s">
        <v>79</v>
      </c>
      <c r="U24" s="139"/>
      <c r="V24" s="140"/>
    </row>
    <row r="25" spans="1:22" s="10" customFormat="1" ht="24" customHeight="1" x14ac:dyDescent="0.2">
      <c r="A25" s="214"/>
      <c r="B25" s="151"/>
      <c r="C25" s="152"/>
      <c r="D25" s="147"/>
      <c r="E25" s="148"/>
      <c r="F25" s="147"/>
      <c r="G25" s="216"/>
      <c r="H25" s="148"/>
      <c r="I25" s="147"/>
      <c r="J25" s="216"/>
      <c r="K25" s="216"/>
      <c r="L25" s="216"/>
      <c r="M25" s="216"/>
      <c r="N25" s="230"/>
      <c r="O25" s="16" t="s">
        <v>13</v>
      </c>
      <c r="P25" s="139" t="s">
        <v>14</v>
      </c>
      <c r="Q25" s="139"/>
      <c r="R25" s="140"/>
      <c r="S25" s="16" t="s">
        <v>65</v>
      </c>
      <c r="T25" s="139" t="s">
        <v>70</v>
      </c>
      <c r="U25" s="139"/>
      <c r="V25" s="140"/>
    </row>
    <row r="26" spans="1:22" s="10" customFormat="1" ht="24" customHeight="1" x14ac:dyDescent="0.2">
      <c r="A26" s="213"/>
      <c r="B26" s="149"/>
      <c r="C26" s="150"/>
      <c r="D26" s="145"/>
      <c r="E26" s="146"/>
      <c r="F26" s="145"/>
      <c r="G26" s="215"/>
      <c r="H26" s="146"/>
      <c r="I26" s="145"/>
      <c r="J26" s="215"/>
      <c r="K26" s="215"/>
      <c r="L26" s="215"/>
      <c r="M26" s="215"/>
      <c r="N26" s="228"/>
      <c r="O26" s="16" t="s">
        <v>15</v>
      </c>
      <c r="P26" s="139" t="s">
        <v>16</v>
      </c>
      <c r="Q26" s="139"/>
      <c r="R26" s="140"/>
      <c r="S26" s="16" t="s">
        <v>69</v>
      </c>
      <c r="T26" s="139" t="s">
        <v>71</v>
      </c>
      <c r="U26" s="139"/>
      <c r="V26" s="140"/>
    </row>
    <row r="27" spans="1:22" s="10" customFormat="1" ht="24" customHeight="1" x14ac:dyDescent="0.2">
      <c r="A27" s="214"/>
      <c r="B27" s="151"/>
      <c r="C27" s="152"/>
      <c r="D27" s="147"/>
      <c r="E27" s="148"/>
      <c r="F27" s="147"/>
      <c r="G27" s="216"/>
      <c r="H27" s="148"/>
      <c r="I27" s="147"/>
      <c r="J27" s="216"/>
      <c r="K27" s="216"/>
      <c r="L27" s="216"/>
      <c r="M27" s="216"/>
      <c r="N27" s="230"/>
      <c r="O27" s="16" t="s">
        <v>17</v>
      </c>
      <c r="P27" s="139" t="s">
        <v>18</v>
      </c>
      <c r="Q27" s="139"/>
      <c r="R27" s="140"/>
      <c r="S27" s="16" t="s">
        <v>32</v>
      </c>
      <c r="T27" s="139" t="s">
        <v>33</v>
      </c>
      <c r="U27" s="139"/>
      <c r="V27" s="140"/>
    </row>
    <row r="28" spans="1:22" s="10" customFormat="1" ht="24" customHeight="1" x14ac:dyDescent="0.2">
      <c r="A28" s="213"/>
      <c r="B28" s="149"/>
      <c r="C28" s="150"/>
      <c r="D28" s="145"/>
      <c r="E28" s="146"/>
      <c r="F28" s="145"/>
      <c r="G28" s="215"/>
      <c r="H28" s="146"/>
      <c r="I28" s="145"/>
      <c r="J28" s="215"/>
      <c r="K28" s="215"/>
      <c r="L28" s="215"/>
      <c r="M28" s="215"/>
      <c r="N28" s="228"/>
      <c r="O28" s="16" t="s">
        <v>19</v>
      </c>
      <c r="P28" s="139" t="s">
        <v>20</v>
      </c>
      <c r="Q28" s="139"/>
      <c r="R28" s="140"/>
      <c r="S28" s="16" t="s">
        <v>90</v>
      </c>
      <c r="T28" s="139" t="s">
        <v>89</v>
      </c>
      <c r="U28" s="139"/>
      <c r="V28" s="140"/>
    </row>
    <row r="29" spans="1:22" s="10" customFormat="1" ht="24" customHeight="1" x14ac:dyDescent="0.2">
      <c r="A29" s="214"/>
      <c r="B29" s="151"/>
      <c r="C29" s="152"/>
      <c r="D29" s="147"/>
      <c r="E29" s="148"/>
      <c r="F29" s="147"/>
      <c r="G29" s="216"/>
      <c r="H29" s="148"/>
      <c r="I29" s="147"/>
      <c r="J29" s="216"/>
      <c r="K29" s="216"/>
      <c r="L29" s="216"/>
      <c r="M29" s="216"/>
      <c r="N29" s="230"/>
      <c r="O29" s="16" t="s">
        <v>21</v>
      </c>
      <c r="P29" s="139" t="s">
        <v>22</v>
      </c>
      <c r="Q29" s="139"/>
      <c r="R29" s="140"/>
      <c r="S29" s="16" t="s">
        <v>35</v>
      </c>
      <c r="T29" s="139" t="s">
        <v>36</v>
      </c>
      <c r="U29" s="139"/>
      <c r="V29" s="140"/>
    </row>
    <row r="30" spans="1:22" s="10" customFormat="1" ht="24" customHeight="1" x14ac:dyDescent="0.2">
      <c r="A30" s="213"/>
      <c r="B30" s="149"/>
      <c r="C30" s="150"/>
      <c r="D30" s="145"/>
      <c r="E30" s="146"/>
      <c r="F30" s="145"/>
      <c r="G30" s="215"/>
      <c r="H30" s="146"/>
      <c r="I30" s="145"/>
      <c r="J30" s="215"/>
      <c r="K30" s="215"/>
      <c r="L30" s="215"/>
      <c r="M30" s="215"/>
      <c r="N30" s="228"/>
      <c r="O30" s="16" t="s">
        <v>23</v>
      </c>
      <c r="P30" s="139" t="s">
        <v>24</v>
      </c>
      <c r="Q30" s="139"/>
      <c r="R30" s="140"/>
      <c r="S30" s="29" t="s">
        <v>91</v>
      </c>
      <c r="T30" s="141" t="s">
        <v>92</v>
      </c>
      <c r="U30" s="141"/>
      <c r="V30" s="142"/>
    </row>
    <row r="31" spans="1:22" s="10" customFormat="1" ht="24" customHeight="1" thickBot="1" x14ac:dyDescent="0.25">
      <c r="A31" s="222"/>
      <c r="B31" s="223"/>
      <c r="C31" s="224"/>
      <c r="D31" s="225"/>
      <c r="E31" s="226"/>
      <c r="F31" s="225"/>
      <c r="G31" s="227"/>
      <c r="H31" s="226"/>
      <c r="I31" s="225"/>
      <c r="J31" s="227"/>
      <c r="K31" s="227"/>
      <c r="L31" s="227"/>
      <c r="M31" s="227"/>
      <c r="N31" s="229"/>
      <c r="O31" s="19" t="s">
        <v>25</v>
      </c>
      <c r="P31" s="231" t="s">
        <v>26</v>
      </c>
      <c r="Q31" s="231"/>
      <c r="R31" s="232"/>
      <c r="S31" s="26" t="s">
        <v>72</v>
      </c>
      <c r="T31" s="143" t="s">
        <v>73</v>
      </c>
      <c r="U31" s="143"/>
      <c r="V31" s="144"/>
    </row>
    <row r="32" spans="1:22" s="10" customFormat="1" ht="9.9499999999999993" customHeight="1" thickBot="1" x14ac:dyDescent="0.3">
      <c r="A32" s="13"/>
      <c r="B32" s="13"/>
      <c r="C32" s="13"/>
      <c r="D32" s="13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 s="10" customFormat="1" ht="30" customHeight="1" thickBot="1" x14ac:dyDescent="0.25">
      <c r="A33" s="155" t="s">
        <v>94</v>
      </c>
      <c r="B33" s="156"/>
      <c r="C33" s="156"/>
      <c r="D33" s="156"/>
      <c r="E33" s="156"/>
      <c r="F33" s="156"/>
      <c r="G33" s="156"/>
      <c r="H33" s="156"/>
      <c r="I33" s="156"/>
      <c r="J33" s="156"/>
      <c r="K33" s="157"/>
      <c r="L33" s="155" t="s">
        <v>95</v>
      </c>
      <c r="M33" s="156"/>
      <c r="N33" s="156"/>
      <c r="O33" s="156"/>
      <c r="P33" s="156"/>
      <c r="Q33" s="156"/>
      <c r="R33" s="156"/>
      <c r="S33" s="156"/>
      <c r="T33" s="156"/>
      <c r="U33" s="156"/>
      <c r="V33" s="157"/>
    </row>
    <row r="34" spans="1:22" s="10" customFormat="1" ht="9.9499999999999993" customHeight="1" thickBot="1" x14ac:dyDescent="0.3">
      <c r="A34" s="13"/>
      <c r="B34" s="13"/>
      <c r="C34" s="13"/>
      <c r="D34" s="13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1:22" s="10" customFormat="1" ht="24.95" customHeight="1" x14ac:dyDescent="0.2">
      <c r="A35" s="158" t="s">
        <v>96</v>
      </c>
      <c r="B35" s="159"/>
      <c r="C35" s="160"/>
      <c r="D35" s="137" t="s">
        <v>42</v>
      </c>
      <c r="E35" s="159"/>
      <c r="F35" s="160"/>
      <c r="G35" s="137" t="s">
        <v>43</v>
      </c>
      <c r="H35" s="159"/>
      <c r="I35" s="160"/>
      <c r="J35" s="137" t="s">
        <v>40</v>
      </c>
      <c r="K35" s="138"/>
      <c r="L35" s="158" t="s">
        <v>96</v>
      </c>
      <c r="M35" s="159"/>
      <c r="N35" s="160"/>
      <c r="O35" s="137" t="s">
        <v>42</v>
      </c>
      <c r="P35" s="159"/>
      <c r="Q35" s="160"/>
      <c r="R35" s="137" t="s">
        <v>43</v>
      </c>
      <c r="S35" s="159"/>
      <c r="T35" s="160"/>
      <c r="U35" s="137" t="s">
        <v>40</v>
      </c>
      <c r="V35" s="138"/>
    </row>
    <row r="36" spans="1:22" s="10" customFormat="1" ht="14.25" customHeight="1" x14ac:dyDescent="0.2">
      <c r="A36" s="134" t="s">
        <v>97</v>
      </c>
      <c r="B36" s="135"/>
      <c r="C36" s="136"/>
      <c r="D36" s="122"/>
      <c r="E36" s="132"/>
      <c r="F36" s="133"/>
      <c r="G36" s="122"/>
      <c r="H36" s="132"/>
      <c r="I36" s="133"/>
      <c r="J36" s="122"/>
      <c r="K36" s="123"/>
      <c r="L36" s="134" t="s">
        <v>97</v>
      </c>
      <c r="M36" s="135"/>
      <c r="N36" s="136"/>
      <c r="O36" s="122"/>
      <c r="P36" s="132"/>
      <c r="Q36" s="133"/>
      <c r="R36" s="122"/>
      <c r="S36" s="132"/>
      <c r="T36" s="133"/>
      <c r="U36" s="122"/>
      <c r="V36" s="123"/>
    </row>
    <row r="37" spans="1:22" ht="15" customHeight="1" x14ac:dyDescent="0.25">
      <c r="A37" s="134" t="s">
        <v>98</v>
      </c>
      <c r="B37" s="135"/>
      <c r="C37" s="136"/>
      <c r="D37" s="122"/>
      <c r="E37" s="132"/>
      <c r="F37" s="133"/>
      <c r="G37" s="122"/>
      <c r="H37" s="132"/>
      <c r="I37" s="133"/>
      <c r="J37" s="122"/>
      <c r="K37" s="123"/>
      <c r="L37" s="134" t="s">
        <v>98</v>
      </c>
      <c r="M37" s="135"/>
      <c r="N37" s="136"/>
      <c r="O37" s="122"/>
      <c r="P37" s="132"/>
      <c r="Q37" s="133"/>
      <c r="R37" s="122"/>
      <c r="S37" s="132"/>
      <c r="T37" s="133"/>
      <c r="U37" s="122"/>
      <c r="V37" s="123"/>
    </row>
    <row r="38" spans="1:22" ht="15.75" thickBot="1" x14ac:dyDescent="0.3">
      <c r="A38" s="124" t="s">
        <v>99</v>
      </c>
      <c r="B38" s="125"/>
      <c r="C38" s="126"/>
      <c r="D38" s="127"/>
      <c r="E38" s="128"/>
      <c r="F38" s="129"/>
      <c r="G38" s="127"/>
      <c r="H38" s="128"/>
      <c r="I38" s="129"/>
      <c r="J38" s="130"/>
      <c r="K38" s="131"/>
      <c r="L38" s="124" t="s">
        <v>99</v>
      </c>
      <c r="M38" s="125"/>
      <c r="N38" s="126"/>
      <c r="O38" s="127"/>
      <c r="P38" s="128"/>
      <c r="Q38" s="129"/>
      <c r="R38" s="127"/>
      <c r="S38" s="128"/>
      <c r="T38" s="129"/>
      <c r="U38" s="127"/>
      <c r="V38" s="131"/>
    </row>
  </sheetData>
  <mergeCells count="128">
    <mergeCell ref="P31:R31"/>
    <mergeCell ref="P30:R30"/>
    <mergeCell ref="P29:R29"/>
    <mergeCell ref="P28:R28"/>
    <mergeCell ref="P27:R27"/>
    <mergeCell ref="I17:N17"/>
    <mergeCell ref="D20:E21"/>
    <mergeCell ref="B20:C21"/>
    <mergeCell ref="B18:C19"/>
    <mergeCell ref="D18:E19"/>
    <mergeCell ref="F18:H19"/>
    <mergeCell ref="F17:H17"/>
    <mergeCell ref="F26:H27"/>
    <mergeCell ref="F24:H25"/>
    <mergeCell ref="P21:R21"/>
    <mergeCell ref="P20:R20"/>
    <mergeCell ref="P19:R19"/>
    <mergeCell ref="P18:R18"/>
    <mergeCell ref="O17:R17"/>
    <mergeCell ref="F20:H21"/>
    <mergeCell ref="I26:N27"/>
    <mergeCell ref="I24:N25"/>
    <mergeCell ref="I20:N21"/>
    <mergeCell ref="I18:N19"/>
    <mergeCell ref="A30:A31"/>
    <mergeCell ref="B30:C31"/>
    <mergeCell ref="D30:E31"/>
    <mergeCell ref="F30:H31"/>
    <mergeCell ref="I30:N31"/>
    <mergeCell ref="A28:A29"/>
    <mergeCell ref="B28:C29"/>
    <mergeCell ref="D28:E29"/>
    <mergeCell ref="F28:H29"/>
    <mergeCell ref="I28:N29"/>
    <mergeCell ref="T27:V27"/>
    <mergeCell ref="I22:N23"/>
    <mergeCell ref="T23:V23"/>
    <mergeCell ref="T22:V22"/>
    <mergeCell ref="P23:R23"/>
    <mergeCell ref="P22:R22"/>
    <mergeCell ref="T25:V25"/>
    <mergeCell ref="T26:V26"/>
    <mergeCell ref="A14:D14"/>
    <mergeCell ref="E14:K14"/>
    <mergeCell ref="A26:A27"/>
    <mergeCell ref="A20:A21"/>
    <mergeCell ref="A24:A25"/>
    <mergeCell ref="F22:H23"/>
    <mergeCell ref="D22:E23"/>
    <mergeCell ref="B22:C23"/>
    <mergeCell ref="A22:A23"/>
    <mergeCell ref="T21:V21"/>
    <mergeCell ref="T20:V20"/>
    <mergeCell ref="T19:V19"/>
    <mergeCell ref="T18:V18"/>
    <mergeCell ref="A18:A19"/>
    <mergeCell ref="L12:O12"/>
    <mergeCell ref="P12:V12"/>
    <mergeCell ref="A12:D12"/>
    <mergeCell ref="E12:K12"/>
    <mergeCell ref="A13:D13"/>
    <mergeCell ref="E13:K13"/>
    <mergeCell ref="S17:V17"/>
    <mergeCell ref="O16:V16"/>
    <mergeCell ref="D17:E17"/>
    <mergeCell ref="B17:C17"/>
    <mergeCell ref="A16:N16"/>
    <mergeCell ref="P13:V14"/>
    <mergeCell ref="L13:O14"/>
    <mergeCell ref="L9:O9"/>
    <mergeCell ref="P9:V9"/>
    <mergeCell ref="L10:O10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U36:V36"/>
    <mergeCell ref="U35:V35"/>
    <mergeCell ref="T28:V28"/>
    <mergeCell ref="T29:V29"/>
    <mergeCell ref="T30:V30"/>
    <mergeCell ref="T31:V31"/>
    <mergeCell ref="D24:E25"/>
    <mergeCell ref="B24:C25"/>
    <mergeCell ref="B26:C27"/>
    <mergeCell ref="D26:E27"/>
    <mergeCell ref="T24:V24"/>
    <mergeCell ref="P26:R26"/>
    <mergeCell ref="P25:R25"/>
    <mergeCell ref="P24:R24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A36:C36"/>
    <mergeCell ref="D36:F36"/>
    <mergeCell ref="G36:I36"/>
    <mergeCell ref="J36:K36"/>
    <mergeCell ref="L36:N36"/>
    <mergeCell ref="O36:Q36"/>
    <mergeCell ref="R36:T36"/>
    <mergeCell ref="A37:C37"/>
    <mergeCell ref="D37:F37"/>
    <mergeCell ref="G37:I37"/>
    <mergeCell ref="J37:K37"/>
    <mergeCell ref="L37:N37"/>
    <mergeCell ref="O37:Q37"/>
    <mergeCell ref="R37:T37"/>
    <mergeCell ref="U37:V37"/>
    <mergeCell ref="A38:C38"/>
    <mergeCell ref="D38:F38"/>
    <mergeCell ref="G38:I38"/>
    <mergeCell ref="J38:K38"/>
    <mergeCell ref="L38:N38"/>
    <mergeCell ref="O38:Q38"/>
    <mergeCell ref="R38:T38"/>
    <mergeCell ref="U38:V38"/>
  </mergeCells>
  <printOptions horizontalCentered="1"/>
  <pageMargins left="0.39370078740157483" right="0.39370078740157483" top="0.39370078740157483" bottom="0.74803149606299213" header="0.31496062992125984" footer="0.31496062992125984"/>
  <pageSetup paperSize="8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S96"/>
  <sheetViews>
    <sheetView tabSelected="1" zoomScale="85" zoomScaleNormal="85" workbookViewId="0">
      <pane ySplit="7" topLeftCell="A26" activePane="bottomLeft" state="frozen"/>
      <selection pane="bottomLeft" activeCell="N27" sqref="N27"/>
    </sheetView>
  </sheetViews>
  <sheetFormatPr defaultColWidth="9.140625" defaultRowHeight="14.25" x14ac:dyDescent="0.2"/>
  <cols>
    <col min="1" max="1" width="7.5703125" style="10" bestFit="1" customWidth="1"/>
    <col min="2" max="2" width="32.28515625" style="10" bestFit="1" customWidth="1"/>
    <col min="3" max="3" width="53.7109375" style="10" customWidth="1"/>
    <col min="4" max="4" width="21.85546875" style="10" customWidth="1"/>
    <col min="5" max="5" width="12.42578125" style="43" customWidth="1"/>
    <col min="6" max="6" width="17.85546875" style="45" customWidth="1"/>
    <col min="7" max="7" width="10" style="10" customWidth="1"/>
    <col min="8" max="8" width="9.140625" style="10"/>
    <col min="9" max="9" width="10.7109375" style="10" customWidth="1"/>
    <col min="10" max="10" width="11.140625" style="10" customWidth="1"/>
    <col min="11" max="11" width="11.28515625" style="10" customWidth="1"/>
    <col min="12" max="12" width="19.42578125" style="10" customWidth="1"/>
    <col min="13" max="13" width="5.42578125" style="10" customWidth="1"/>
    <col min="14" max="15" width="50.7109375" style="52" customWidth="1"/>
    <col min="16" max="16384" width="9.140625" style="10"/>
  </cols>
  <sheetData>
    <row r="1" spans="1:19" ht="20.100000000000001" customHeight="1" x14ac:dyDescent="0.2">
      <c r="L1" s="22" t="str">
        <f>'ITP Cover Page'!V1</f>
        <v>Master Inspection and Test Plan</v>
      </c>
      <c r="N1" s="51"/>
      <c r="O1" s="51"/>
      <c r="S1" s="22"/>
    </row>
    <row r="2" spans="1:19" ht="15" customHeight="1" x14ac:dyDescent="0.2">
      <c r="L2" s="23" t="str">
        <f>'ITP Cover Page'!V2</f>
        <v>Project: SH1/29 Intersection Upgrade</v>
      </c>
      <c r="S2" s="23"/>
    </row>
    <row r="3" spans="1:19" ht="15" customHeight="1" x14ac:dyDescent="0.4">
      <c r="E3" s="53"/>
      <c r="F3" s="46"/>
      <c r="G3" s="24"/>
      <c r="H3" s="24"/>
      <c r="I3" s="24"/>
      <c r="J3" s="8"/>
      <c r="K3" s="8"/>
      <c r="L3" s="31" t="str">
        <f>'ITP Cover Page'!V3</f>
        <v>Number and Revision: DN:1208 - 900 - Rev C</v>
      </c>
      <c r="S3" s="23"/>
    </row>
    <row r="4" spans="1:19" ht="5.0999999999999996" customHeight="1" x14ac:dyDescent="0.2">
      <c r="A4" s="28"/>
      <c r="B4" s="28"/>
      <c r="C4" s="28"/>
      <c r="D4" s="28"/>
      <c r="E4" s="54"/>
      <c r="F4" s="47"/>
      <c r="G4" s="28"/>
      <c r="H4" s="28"/>
      <c r="I4" s="28"/>
      <c r="J4" s="28"/>
      <c r="K4" s="28"/>
      <c r="L4" s="28"/>
    </row>
    <row r="5" spans="1:19" ht="9.9499999999999993" customHeight="1" thickBot="1" x14ac:dyDescent="0.25"/>
    <row r="6" spans="1:19" x14ac:dyDescent="0.2">
      <c r="A6" s="251" t="s">
        <v>44</v>
      </c>
      <c r="B6" s="253" t="s">
        <v>58</v>
      </c>
      <c r="C6" s="255" t="s">
        <v>49</v>
      </c>
      <c r="D6" s="257" t="s">
        <v>48</v>
      </c>
      <c r="E6" s="246" t="s">
        <v>45</v>
      </c>
      <c r="F6" s="246" t="s">
        <v>59</v>
      </c>
      <c r="G6" s="244" t="s">
        <v>50</v>
      </c>
      <c r="H6" s="248" t="s">
        <v>85</v>
      </c>
      <c r="I6" s="249"/>
      <c r="J6" s="250" t="s">
        <v>88</v>
      </c>
      <c r="K6" s="246"/>
      <c r="L6" s="249"/>
    </row>
    <row r="7" spans="1:19" ht="24.75" thickBot="1" x14ac:dyDescent="0.25">
      <c r="A7" s="252"/>
      <c r="B7" s="254"/>
      <c r="C7" s="256"/>
      <c r="D7" s="258"/>
      <c r="E7" s="247"/>
      <c r="F7" s="247"/>
      <c r="G7" s="245"/>
      <c r="H7" s="3" t="s">
        <v>86</v>
      </c>
      <c r="I7" s="1" t="s">
        <v>51</v>
      </c>
      <c r="J7" s="4" t="s">
        <v>46</v>
      </c>
      <c r="K7" s="2" t="s">
        <v>47</v>
      </c>
      <c r="L7" s="1" t="s">
        <v>76</v>
      </c>
      <c r="N7" s="50" t="s">
        <v>104</v>
      </c>
      <c r="O7" s="50" t="s">
        <v>105</v>
      </c>
    </row>
    <row r="8" spans="1:19" ht="30" customHeight="1" thickBot="1" x14ac:dyDescent="0.25">
      <c r="A8" s="9" t="s">
        <v>109</v>
      </c>
      <c r="B8" s="9"/>
      <c r="C8" s="37"/>
      <c r="D8" s="40"/>
      <c r="E8" s="40"/>
      <c r="F8" s="48"/>
      <c r="G8" s="40"/>
      <c r="H8" s="41"/>
      <c r="I8" s="41"/>
      <c r="J8" s="41"/>
      <c r="K8" s="41"/>
      <c r="L8" s="42"/>
    </row>
    <row r="9" spans="1:19" ht="20.100000000000001" customHeight="1" x14ac:dyDescent="0.2">
      <c r="A9" s="55">
        <v>1.01</v>
      </c>
      <c r="B9" s="97" t="s">
        <v>110</v>
      </c>
      <c r="C9" s="56"/>
      <c r="D9" s="57"/>
      <c r="E9" s="57"/>
      <c r="F9" s="58"/>
      <c r="G9" s="57"/>
      <c r="H9" s="59"/>
      <c r="I9" s="59"/>
      <c r="J9" s="59"/>
      <c r="K9" s="59"/>
      <c r="L9" s="60"/>
    </row>
    <row r="10" spans="1:19" ht="48" customHeight="1" x14ac:dyDescent="0.2">
      <c r="A10" s="94" t="s">
        <v>138</v>
      </c>
      <c r="B10" s="98" t="s">
        <v>163</v>
      </c>
      <c r="C10" s="35" t="s">
        <v>111</v>
      </c>
      <c r="D10" s="36" t="s">
        <v>112</v>
      </c>
      <c r="E10" s="36" t="s">
        <v>107</v>
      </c>
      <c r="F10" s="44" t="s">
        <v>103</v>
      </c>
      <c r="G10" s="38"/>
      <c r="H10" s="49" t="s">
        <v>60</v>
      </c>
      <c r="I10" s="70" t="s">
        <v>62</v>
      </c>
      <c r="J10" s="39"/>
      <c r="K10" s="33"/>
      <c r="L10" s="32"/>
    </row>
    <row r="11" spans="1:19" ht="24" x14ac:dyDescent="0.2">
      <c r="A11" s="94" t="s">
        <v>139</v>
      </c>
      <c r="B11" s="98" t="s">
        <v>164</v>
      </c>
      <c r="C11" s="35" t="s">
        <v>172</v>
      </c>
      <c r="D11" s="36" t="s">
        <v>112</v>
      </c>
      <c r="E11" s="36" t="s">
        <v>107</v>
      </c>
      <c r="F11" s="44" t="s">
        <v>103</v>
      </c>
      <c r="G11" s="34"/>
      <c r="H11" s="49" t="s">
        <v>60</v>
      </c>
      <c r="I11" s="70" t="s">
        <v>62</v>
      </c>
      <c r="J11" s="39"/>
      <c r="K11" s="33"/>
      <c r="L11" s="32"/>
    </row>
    <row r="12" spans="1:19" ht="24" x14ac:dyDescent="0.2">
      <c r="A12" s="94" t="s">
        <v>140</v>
      </c>
      <c r="B12" s="98" t="s">
        <v>165</v>
      </c>
      <c r="C12" s="35" t="s">
        <v>173</v>
      </c>
      <c r="D12" s="36" t="s">
        <v>112</v>
      </c>
      <c r="E12" s="36" t="s">
        <v>107</v>
      </c>
      <c r="F12" s="44" t="s">
        <v>103</v>
      </c>
      <c r="G12" s="34"/>
      <c r="H12" s="49" t="s">
        <v>60</v>
      </c>
      <c r="I12" s="70" t="s">
        <v>62</v>
      </c>
      <c r="J12" s="39"/>
      <c r="K12" s="33"/>
      <c r="L12" s="32"/>
    </row>
    <row r="13" spans="1:19" ht="24" x14ac:dyDescent="0.2">
      <c r="A13" s="94" t="s">
        <v>141</v>
      </c>
      <c r="B13" s="99" t="s">
        <v>166</v>
      </c>
      <c r="C13" s="35" t="s">
        <v>170</v>
      </c>
      <c r="D13" s="36" t="s">
        <v>112</v>
      </c>
      <c r="E13" s="62" t="s">
        <v>107</v>
      </c>
      <c r="F13" s="44" t="s">
        <v>103</v>
      </c>
      <c r="G13" s="64"/>
      <c r="H13" s="49" t="s">
        <v>60</v>
      </c>
      <c r="I13" s="70" t="s">
        <v>62</v>
      </c>
      <c r="J13" s="66"/>
      <c r="K13" s="67"/>
      <c r="L13" s="68"/>
    </row>
    <row r="14" spans="1:19" ht="24" x14ac:dyDescent="0.2">
      <c r="A14" s="94" t="s">
        <v>142</v>
      </c>
      <c r="B14" s="99" t="s">
        <v>160</v>
      </c>
      <c r="C14" s="61" t="s">
        <v>121</v>
      </c>
      <c r="D14" s="62" t="s">
        <v>112</v>
      </c>
      <c r="E14" s="62" t="s">
        <v>107</v>
      </c>
      <c r="F14" s="63" t="s">
        <v>103</v>
      </c>
      <c r="G14" s="64"/>
      <c r="H14" s="49" t="s">
        <v>60</v>
      </c>
      <c r="I14" s="70" t="s">
        <v>62</v>
      </c>
      <c r="J14" s="66"/>
      <c r="K14" s="67"/>
      <c r="L14" s="68"/>
    </row>
    <row r="15" spans="1:19" x14ac:dyDescent="0.2">
      <c r="A15" s="94" t="s">
        <v>143</v>
      </c>
      <c r="B15" s="99" t="s">
        <v>117</v>
      </c>
      <c r="C15" s="61" t="s">
        <v>121</v>
      </c>
      <c r="D15" s="62" t="s">
        <v>112</v>
      </c>
      <c r="E15" s="62" t="s">
        <v>106</v>
      </c>
      <c r="F15" s="63" t="s">
        <v>103</v>
      </c>
      <c r="G15" s="64"/>
      <c r="H15" s="49" t="s">
        <v>60</v>
      </c>
      <c r="I15" s="70" t="s">
        <v>62</v>
      </c>
      <c r="J15" s="66"/>
      <c r="K15" s="67"/>
      <c r="L15" s="68"/>
    </row>
    <row r="16" spans="1:19" x14ac:dyDescent="0.2">
      <c r="A16" s="94" t="s">
        <v>144</v>
      </c>
      <c r="B16" s="99" t="s">
        <v>118</v>
      </c>
      <c r="C16" s="61" t="s">
        <v>121</v>
      </c>
      <c r="D16" s="62" t="s">
        <v>120</v>
      </c>
      <c r="E16" s="62" t="s">
        <v>106</v>
      </c>
      <c r="F16" s="63" t="s">
        <v>103</v>
      </c>
      <c r="G16" s="64"/>
      <c r="H16" s="49" t="s">
        <v>60</v>
      </c>
      <c r="I16" s="70" t="s">
        <v>62</v>
      </c>
      <c r="J16" s="66"/>
      <c r="K16" s="67"/>
      <c r="L16" s="68"/>
    </row>
    <row r="17" spans="1:15" s="105" customFormat="1" x14ac:dyDescent="0.2">
      <c r="A17" s="108" t="s">
        <v>145</v>
      </c>
      <c r="B17" s="109" t="s">
        <v>135</v>
      </c>
      <c r="C17" s="110" t="s">
        <v>121</v>
      </c>
      <c r="D17" s="111" t="s">
        <v>120</v>
      </c>
      <c r="E17" s="111" t="s">
        <v>106</v>
      </c>
      <c r="F17" s="112" t="s">
        <v>103</v>
      </c>
      <c r="G17" s="113"/>
      <c r="H17" s="114" t="s">
        <v>60</v>
      </c>
      <c r="I17" s="115" t="s">
        <v>62</v>
      </c>
      <c r="J17" s="116"/>
      <c r="K17" s="117"/>
      <c r="L17" s="118"/>
      <c r="N17" s="107" t="s">
        <v>171</v>
      </c>
      <c r="O17" s="106"/>
    </row>
    <row r="18" spans="1:15" x14ac:dyDescent="0.2">
      <c r="A18" s="94" t="s">
        <v>146</v>
      </c>
      <c r="B18" s="99" t="s">
        <v>119</v>
      </c>
      <c r="C18" s="61" t="s">
        <v>121</v>
      </c>
      <c r="D18" s="62" t="s">
        <v>112</v>
      </c>
      <c r="E18" s="62" t="s">
        <v>106</v>
      </c>
      <c r="F18" s="63" t="s">
        <v>103</v>
      </c>
      <c r="G18" s="64"/>
      <c r="H18" s="65" t="s">
        <v>60</v>
      </c>
      <c r="I18" s="71" t="s">
        <v>62</v>
      </c>
      <c r="J18" s="66"/>
      <c r="K18" s="67"/>
      <c r="L18" s="68"/>
    </row>
    <row r="19" spans="1:15" ht="30" customHeight="1" thickBot="1" x14ac:dyDescent="0.25">
      <c r="A19" s="72" t="s">
        <v>122</v>
      </c>
      <c r="B19" s="72"/>
      <c r="C19" s="73"/>
      <c r="D19" s="74"/>
      <c r="E19" s="74"/>
      <c r="F19" s="75"/>
      <c r="G19" s="74"/>
      <c r="H19" s="76"/>
      <c r="I19" s="76"/>
      <c r="J19" s="76"/>
      <c r="K19" s="76"/>
      <c r="L19" s="77"/>
    </row>
    <row r="20" spans="1:15" ht="20.45" customHeight="1" x14ac:dyDescent="0.2">
      <c r="A20" s="78">
        <v>2</v>
      </c>
      <c r="B20" s="100" t="s">
        <v>183</v>
      </c>
      <c r="C20" s="79"/>
      <c r="D20" s="80"/>
      <c r="E20" s="80"/>
      <c r="F20" s="81"/>
      <c r="G20" s="81"/>
      <c r="H20" s="82"/>
      <c r="I20" s="82"/>
      <c r="J20" s="82"/>
      <c r="K20" s="82"/>
      <c r="L20" s="83"/>
    </row>
    <row r="21" spans="1:15" ht="71.25" x14ac:dyDescent="0.2">
      <c r="A21" s="95" t="s">
        <v>153</v>
      </c>
      <c r="B21" s="101" t="s">
        <v>152</v>
      </c>
      <c r="C21" s="91" t="s">
        <v>161</v>
      </c>
      <c r="D21" s="92" t="s">
        <v>154</v>
      </c>
      <c r="E21" s="84" t="s">
        <v>128</v>
      </c>
      <c r="F21" s="85" t="s">
        <v>155</v>
      </c>
      <c r="G21" s="86"/>
      <c r="H21" s="104" t="s">
        <v>12</v>
      </c>
      <c r="I21" s="87" t="s">
        <v>65</v>
      </c>
      <c r="J21" s="88"/>
      <c r="K21" s="89"/>
      <c r="L21" s="90"/>
      <c r="N21" s="119" t="s">
        <v>176</v>
      </c>
      <c r="O21" s="52" t="s">
        <v>189</v>
      </c>
    </row>
    <row r="22" spans="1:15" ht="48.75" customHeight="1" x14ac:dyDescent="0.2">
      <c r="A22" s="95" t="s">
        <v>156</v>
      </c>
      <c r="B22" s="102" t="s">
        <v>157</v>
      </c>
      <c r="C22" s="93" t="s">
        <v>162</v>
      </c>
      <c r="D22" s="92" t="s">
        <v>159</v>
      </c>
      <c r="E22" s="36" t="s">
        <v>158</v>
      </c>
      <c r="F22" s="85" t="s">
        <v>155</v>
      </c>
      <c r="G22" s="86"/>
      <c r="H22" s="104" t="s">
        <v>12</v>
      </c>
      <c r="I22" s="87" t="s">
        <v>65</v>
      </c>
      <c r="J22" s="39"/>
      <c r="K22" s="33"/>
      <c r="L22" s="32"/>
    </row>
    <row r="23" spans="1:15" s="270" customFormat="1" ht="48.75" customHeight="1" x14ac:dyDescent="0.2">
      <c r="A23" s="259" t="s">
        <v>184</v>
      </c>
      <c r="B23" s="260" t="s">
        <v>185</v>
      </c>
      <c r="C23" s="261" t="s">
        <v>188</v>
      </c>
      <c r="D23" s="262" t="s">
        <v>192</v>
      </c>
      <c r="E23" s="263" t="s">
        <v>186</v>
      </c>
      <c r="F23" s="263" t="s">
        <v>187</v>
      </c>
      <c r="G23" s="264"/>
      <c r="H23" s="265" t="s">
        <v>12</v>
      </c>
      <c r="I23" s="266" t="s">
        <v>65</v>
      </c>
      <c r="J23" s="267"/>
      <c r="K23" s="268"/>
      <c r="L23" s="269"/>
      <c r="N23" s="271"/>
      <c r="O23" s="271"/>
    </row>
    <row r="24" spans="1:15" ht="20.100000000000001" customHeight="1" x14ac:dyDescent="0.2">
      <c r="A24" s="55">
        <v>2.0099999999999998</v>
      </c>
      <c r="B24" s="97" t="s">
        <v>123</v>
      </c>
      <c r="C24" s="56"/>
      <c r="D24" s="57"/>
      <c r="E24" s="57"/>
      <c r="F24" s="58"/>
      <c r="G24" s="57"/>
      <c r="H24" s="59"/>
      <c r="I24" s="59"/>
      <c r="J24" s="59"/>
      <c r="K24" s="59"/>
      <c r="L24" s="60"/>
    </row>
    <row r="25" spans="1:15" ht="48" customHeight="1" x14ac:dyDescent="0.2">
      <c r="A25" s="96" t="s">
        <v>147</v>
      </c>
      <c r="B25" s="99" t="s">
        <v>124</v>
      </c>
      <c r="C25" s="61" t="s">
        <v>125</v>
      </c>
      <c r="D25" s="62" t="s">
        <v>127</v>
      </c>
      <c r="E25" s="62" t="s">
        <v>128</v>
      </c>
      <c r="F25" s="63" t="s">
        <v>126</v>
      </c>
      <c r="G25" s="64"/>
      <c r="H25" s="69" t="s">
        <v>13</v>
      </c>
      <c r="I25" s="68" t="s">
        <v>69</v>
      </c>
      <c r="J25" s="66"/>
      <c r="K25" s="67"/>
      <c r="L25" s="68"/>
    </row>
    <row r="26" spans="1:15" ht="216" x14ac:dyDescent="0.2">
      <c r="A26" s="96" t="s">
        <v>148</v>
      </c>
      <c r="B26" s="99" t="s">
        <v>129</v>
      </c>
      <c r="C26" s="61" t="s">
        <v>131</v>
      </c>
      <c r="D26" s="62" t="s">
        <v>127</v>
      </c>
      <c r="E26" s="62" t="s">
        <v>128</v>
      </c>
      <c r="F26" s="63" t="s">
        <v>126</v>
      </c>
      <c r="G26" s="64"/>
      <c r="H26" s="69" t="s">
        <v>13</v>
      </c>
      <c r="I26" s="68" t="s">
        <v>69</v>
      </c>
      <c r="J26" s="66"/>
      <c r="K26" s="67"/>
      <c r="L26" s="68"/>
    </row>
    <row r="27" spans="1:15" ht="216" x14ac:dyDescent="0.2">
      <c r="A27" s="96" t="s">
        <v>149</v>
      </c>
      <c r="B27" s="99" t="s">
        <v>130</v>
      </c>
      <c r="C27" s="61" t="s">
        <v>132</v>
      </c>
      <c r="D27" s="62" t="s">
        <v>127</v>
      </c>
      <c r="E27" s="62" t="s">
        <v>128</v>
      </c>
      <c r="F27" s="63" t="s">
        <v>126</v>
      </c>
      <c r="G27" s="64"/>
      <c r="H27" s="69" t="s">
        <v>13</v>
      </c>
      <c r="I27" s="68" t="s">
        <v>69</v>
      </c>
      <c r="J27" s="66"/>
      <c r="K27" s="67"/>
      <c r="L27" s="68"/>
    </row>
    <row r="28" spans="1:15" ht="105" x14ac:dyDescent="0.2">
      <c r="A28" s="96" t="s">
        <v>150</v>
      </c>
      <c r="B28" s="99" t="s">
        <v>118</v>
      </c>
      <c r="C28" s="103" t="s">
        <v>136</v>
      </c>
      <c r="D28" s="62" t="s">
        <v>137</v>
      </c>
      <c r="E28" s="62" t="s">
        <v>128</v>
      </c>
      <c r="F28" s="63" t="s">
        <v>126</v>
      </c>
      <c r="G28" s="64"/>
      <c r="H28" s="69" t="s">
        <v>13</v>
      </c>
      <c r="I28" s="68" t="s">
        <v>69</v>
      </c>
      <c r="J28" s="66"/>
      <c r="K28" s="67"/>
      <c r="L28" s="68"/>
    </row>
    <row r="29" spans="1:15" ht="42.75" x14ac:dyDescent="0.2">
      <c r="A29" s="96" t="s">
        <v>151</v>
      </c>
      <c r="B29" s="99" t="s">
        <v>119</v>
      </c>
      <c r="C29" s="120" t="s">
        <v>178</v>
      </c>
      <c r="D29" s="62" t="s">
        <v>134</v>
      </c>
      <c r="E29" s="62" t="s">
        <v>133</v>
      </c>
      <c r="F29" s="63" t="s">
        <v>126</v>
      </c>
      <c r="G29" s="64"/>
      <c r="H29" s="69" t="s">
        <v>13</v>
      </c>
      <c r="I29" s="68" t="s">
        <v>69</v>
      </c>
      <c r="J29" s="66"/>
      <c r="K29" s="67"/>
      <c r="L29" s="68"/>
      <c r="N29" s="119" t="s">
        <v>177</v>
      </c>
      <c r="O29" s="52" t="s">
        <v>190</v>
      </c>
    </row>
    <row r="30" spans="1:15" ht="20.100000000000001" customHeight="1" x14ac:dyDescent="0.2">
      <c r="A30" s="288" t="s">
        <v>179</v>
      </c>
      <c r="B30" s="273" t="s">
        <v>167</v>
      </c>
      <c r="C30" s="274" t="s">
        <v>169</v>
      </c>
      <c r="D30" s="274"/>
      <c r="E30" s="121" t="s">
        <v>168</v>
      </c>
      <c r="F30" s="275"/>
      <c r="G30" s="276"/>
      <c r="H30" s="277" t="s">
        <v>12</v>
      </c>
      <c r="I30" s="278" t="s">
        <v>65</v>
      </c>
      <c r="J30" s="273"/>
      <c r="K30" s="274"/>
      <c r="L30" s="279"/>
    </row>
    <row r="31" spans="1:15" s="270" customFormat="1" ht="48.75" thickBot="1" x14ac:dyDescent="0.25">
      <c r="A31" s="280" t="s">
        <v>193</v>
      </c>
      <c r="B31" s="281" t="s">
        <v>180</v>
      </c>
      <c r="C31" s="282" t="s">
        <v>182</v>
      </c>
      <c r="D31" s="283" t="s">
        <v>181</v>
      </c>
      <c r="E31" s="283" t="s">
        <v>128</v>
      </c>
      <c r="F31" s="282" t="s">
        <v>126</v>
      </c>
      <c r="G31" s="284"/>
      <c r="H31" s="285" t="s">
        <v>13</v>
      </c>
      <c r="I31" s="286" t="s">
        <v>69</v>
      </c>
      <c r="J31" s="287"/>
      <c r="K31" s="287"/>
      <c r="L31" s="286"/>
      <c r="N31" s="272"/>
      <c r="O31" s="271"/>
    </row>
    <row r="32" spans="1:15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</sheetData>
  <mergeCells count="9">
    <mergeCell ref="G6:G7"/>
    <mergeCell ref="F6:F7"/>
    <mergeCell ref="H6:I6"/>
    <mergeCell ref="J6:L6"/>
    <mergeCell ref="A6:A7"/>
    <mergeCell ref="B6:B7"/>
    <mergeCell ref="C6:C7"/>
    <mergeCell ref="E6:E7"/>
    <mergeCell ref="D6:D7"/>
  </mergeCells>
  <phoneticPr fontId="12" type="noConversion"/>
  <printOptions horizontalCentered="1"/>
  <pageMargins left="0.39370078740157483" right="0.39370078740157483" top="0.74803149606299213" bottom="0.74803149606299213" header="0.31496062992125984" footer="0.31496062992125984"/>
  <pageSetup paperSize="8" scale="95" fitToHeight="0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9978CE447BB747ADBF7FA46B0A40FA" ma:contentTypeVersion="1" ma:contentTypeDescription="Create a new document." ma:contentTypeScope="" ma:versionID="2a6f7815c493d5d4f136c9f518f99b53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4dcce58c87e9fcebab8021569449a8d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D775563-40EA-4EA7-B07D-58FC572360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1BEB7A-9321-49AC-8B0D-A0BEC6D245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0E6461-1057-40BA-8CF9-333474F2C505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ITP Cover Page</vt:lpstr>
      <vt:lpstr>ITP Master Body</vt:lpstr>
      <vt:lpstr>'ITP Cover Page'!Print_Area</vt:lpstr>
      <vt:lpstr>'ITP Master Body'!Print_Area</vt:lpstr>
      <vt:lpstr>'ITP Master Body'!Print_Titles</vt:lpstr>
    </vt:vector>
  </TitlesOfParts>
  <Company>Downer 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Nathanael Sterling</dc:creator>
  <cp:lastModifiedBy>Michael Randall</cp:lastModifiedBy>
  <cp:lastPrinted>2022-05-16T00:28:00Z</cp:lastPrinted>
  <dcterms:created xsi:type="dcterms:W3CDTF">2020-07-21T23:18:09Z</dcterms:created>
  <dcterms:modified xsi:type="dcterms:W3CDTF">2025-04-08T20:17:21Z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0x010100529978CE447BB747ADBF7FA46B0A40FA</vt:lpwstr>
  </property>
</Properties>
</file>