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O:\EWNOC\Contracts\6.0 Physical Works\6.1 Sealed Pavements\6.1.3 Resurfacing\2023-24\AC\CONQA\Site List Issued\"/>
    </mc:Choice>
  </mc:AlternateContent>
  <xr:revisionPtr revIDLastSave="0" documentId="13_ncr:1_{7492B203-AEB9-41B2-8F02-FF874BF2CC94}" xr6:coauthVersionLast="47" xr6:coauthVersionMax="47" xr10:uidLastSave="{00000000-0000-0000-0000-000000000000}"/>
  <bookViews>
    <workbookView xWindow="-120" yWindow="-120" windowWidth="29040" windowHeight="15840" xr2:uid="{70CE948E-A44C-450E-BA7B-2173F824CF6F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0" hidden="1">Sheet1!$A$1:$I$42</definedName>
    <definedName name="BinderList">[1]Tables!$B$58:$B$78</definedName>
    <definedName name="Pal_Workbook_GUID" hidden="1">"4SRQTWC6WAZERSDNK4EMQ78U"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2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ealTypeList">[2]Tables!$B$8:$B$30</definedName>
    <definedName name="StkPileList">'[3]Stockpile Table'!$A$6:$A$36</definedName>
    <definedName name="Table11">[4]!Table[#Data]</definedName>
    <definedName name="Validation_RoadName">'[5]LookUp Tables'!$C$76:$C$134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G23" i="1" s="1"/>
  <c r="F6" i="1"/>
  <c r="G6" i="1" s="1"/>
  <c r="F5" i="1"/>
  <c r="G5" i="1" s="1"/>
</calcChain>
</file>

<file path=xl/sharedStrings.xml><?xml version="1.0" encoding="utf-8"?>
<sst xmlns="http://schemas.openxmlformats.org/spreadsheetml/2006/main" count="173" uniqueCount="68">
  <si>
    <t>SH-RS</t>
  </si>
  <si>
    <t>Start RP</t>
  </si>
  <si>
    <t>End RP</t>
  </si>
  <si>
    <t>Lane</t>
  </si>
  <si>
    <t>Length</t>
  </si>
  <si>
    <t>Lane Length</t>
  </si>
  <si>
    <t>Total Area</t>
  </si>
  <si>
    <t>Work Category</t>
  </si>
  <si>
    <t>002-0061</t>
  </si>
  <si>
    <t>All</t>
  </si>
  <si>
    <t>214 SAC</t>
  </si>
  <si>
    <t>002-0073</t>
  </si>
  <si>
    <t>212 AC</t>
  </si>
  <si>
    <t>025-0084</t>
  </si>
  <si>
    <t>025-0113</t>
  </si>
  <si>
    <t>025-0156</t>
  </si>
  <si>
    <t>025-0188</t>
  </si>
  <si>
    <t>026-0026/01.17</t>
  </si>
  <si>
    <t>R1</t>
  </si>
  <si>
    <t>027-0027</t>
  </si>
  <si>
    <t>027-0067</t>
  </si>
  <si>
    <t>027-0074</t>
  </si>
  <si>
    <t>029-0042</t>
  </si>
  <si>
    <t>R2</t>
  </si>
  <si>
    <t>L1</t>
  </si>
  <si>
    <t>029-0061</t>
  </si>
  <si>
    <t>Fonterra Stage 2</t>
  </si>
  <si>
    <t>Aldermans 080</t>
  </si>
  <si>
    <t>SailorsGrave020</t>
  </si>
  <si>
    <t>SailorsGrave030</t>
  </si>
  <si>
    <t>Marquet</t>
  </si>
  <si>
    <t>Paeroa CBD</t>
  </si>
  <si>
    <t>Paul Road</t>
  </si>
  <si>
    <t>Graeme's Stream</t>
  </si>
  <si>
    <t>Overpass01</t>
  </si>
  <si>
    <t>Overpass02</t>
  </si>
  <si>
    <t>Tatanui</t>
  </si>
  <si>
    <t>Tahuna RAB</t>
  </si>
  <si>
    <t>Matamata RAB</t>
  </si>
  <si>
    <t>Thames Street</t>
  </si>
  <si>
    <t>Moresby</t>
  </si>
  <si>
    <t>Pumkin Hill</t>
  </si>
  <si>
    <t>Kaimai01</t>
  </si>
  <si>
    <t>Kaimai02</t>
  </si>
  <si>
    <t>Kaimai03</t>
  </si>
  <si>
    <t>Kaimai04</t>
  </si>
  <si>
    <t>025-0226</t>
  </si>
  <si>
    <t>025-0127</t>
  </si>
  <si>
    <t>025-0024</t>
  </si>
  <si>
    <t>Hinuera</t>
  </si>
  <si>
    <t>Petote 020</t>
  </si>
  <si>
    <t>Rockford</t>
  </si>
  <si>
    <t>024-0000/1.08</t>
  </si>
  <si>
    <t>Repco Morrinsville</t>
  </si>
  <si>
    <t>026-0026</t>
  </si>
  <si>
    <t>Squash Morrinsville</t>
  </si>
  <si>
    <t>Queen Street , Thames</t>
  </si>
  <si>
    <t>02Queen Street , Thames</t>
  </si>
  <si>
    <t>Kuaotunu01</t>
  </si>
  <si>
    <t>Kuaotunu02</t>
  </si>
  <si>
    <t>Kuaotunu04</t>
  </si>
  <si>
    <t>Waharoa</t>
  </si>
  <si>
    <t>Poplar</t>
  </si>
  <si>
    <t>Pumpkin Hill</t>
  </si>
  <si>
    <t>McBeth Corner</t>
  </si>
  <si>
    <t>Whiritoa</t>
  </si>
  <si>
    <t>212 SCRIM</t>
  </si>
  <si>
    <t>Site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</si>
</sst>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/>
    </xf>
    <xf numFmtId="0" fontId="2" fillId="0" borderId="0" xfId="0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microsoft.com/office/2017/10/relationships/person" Target="persons/perso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simeon\Desktop\EWNOC%20Chipseal%20Design%202019-20%20MS%20Teams%2024-10-201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hn_\Documents\Higgins%20Stuff\EBOP%20Reseals%20Report%202017-18\Chipseal%20Design%20-%20NOC%202017.18%20Updated%207.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HCONTRCT\CONTRACT\Contracts\Noc%20Reseals%202017-2018\Reseals%20list\Final%20Submitted%20Seal%20design\Copy%20of%20Chipseal%20Design%20-%20NOC%202017.18%20Updated%207.6%20(003)%20Appendix%20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341\3413292\Resurfacing%20-%20Chip%20Seal\2021-22\WORK%20IN%20PROGRESS%20%2021-22%20Appendix%20A%20-%20DONT%20TOUCH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igginsnz.sharepoint.com/Users/margaritag/AppData/Roaming/OpenText/OTEdit/EC_infohub/c37369906/EW-NOC%20Lineal%20Drainage%20FWP%20for%202019-20%20(Nov%202019%20Updated%20FWP-HSD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pseal Single"/>
      <sheetName val="&gt;"/>
      <sheetName val="Notes"/>
      <sheetName val="&gt;&gt;"/>
      <sheetName val="Lists"/>
      <sheetName val="Tables"/>
      <sheetName val="Stockpiles"/>
      <sheetName val="Stockpile Table"/>
      <sheetName val="&gt;&gt;&gt;"/>
      <sheetName val="Chipseal Database"/>
      <sheetName val="ChipHGLeach 29-10-19"/>
      <sheetName val="ChipGlenbrookWaiotahi 29-10-19"/>
      <sheetName val="PivotTable"/>
      <sheetName val="Marty"/>
      <sheetName val="Productivity"/>
      <sheetName val="DailyCosts"/>
      <sheetName val="DailyCostTracker"/>
      <sheetName val="StockpileHolder"/>
      <sheetName val="SC Database"/>
      <sheetName val="PivotTableSource"/>
      <sheetName val="EWNOC Chipseal Design 2019-20 M"/>
    </sheetNames>
    <sheetDataSet>
      <sheetData sheetId="0"/>
      <sheetData sheetId="1"/>
      <sheetData sheetId="2"/>
      <sheetData sheetId="3"/>
      <sheetData sheetId="4">
        <row r="4">
          <cell r="B4" t="str">
            <v>First Coat Seal</v>
          </cell>
        </row>
      </sheetData>
      <sheetData sheetId="5">
        <row r="6">
          <cell r="B6" t="str">
            <v>Type</v>
          </cell>
        </row>
        <row r="58">
          <cell r="B58" t="str">
            <v>60/70</v>
          </cell>
        </row>
        <row r="59">
          <cell r="B59" t="str">
            <v>80/100</v>
          </cell>
        </row>
        <row r="60">
          <cell r="B60" t="str">
            <v>130/150</v>
          </cell>
        </row>
        <row r="61">
          <cell r="B61" t="str">
            <v>180/200</v>
          </cell>
        </row>
        <row r="63">
          <cell r="B63" t="str">
            <v>Flexiphalt 320S</v>
          </cell>
        </row>
        <row r="64">
          <cell r="B64" t="str">
            <v>Flexiphalt 330S</v>
          </cell>
        </row>
        <row r="65">
          <cell r="B65" t="str">
            <v>Flexiphalt 340S</v>
          </cell>
        </row>
        <row r="66">
          <cell r="B66" t="str">
            <v>Flexiphalt 350S</v>
          </cell>
        </row>
        <row r="67">
          <cell r="B67" t="str">
            <v>Cat-60</v>
          </cell>
        </row>
        <row r="68">
          <cell r="B68" t="str">
            <v>Cat-65</v>
          </cell>
        </row>
        <row r="69">
          <cell r="B69" t="str">
            <v>CRS-2</v>
          </cell>
        </row>
        <row r="70">
          <cell r="B70" t="str">
            <v>Emulsiphalt 372</v>
          </cell>
        </row>
        <row r="71">
          <cell r="B71" t="str">
            <v>Emulsiphalt 373</v>
          </cell>
        </row>
        <row r="72">
          <cell r="B72" t="str">
            <v>Emulsiphalt 374</v>
          </cell>
        </row>
        <row r="73">
          <cell r="B73" t="str">
            <v>Emulsiphalt 375</v>
          </cell>
        </row>
      </sheetData>
      <sheetData sheetId="6"/>
      <sheetData sheetId="7">
        <row r="5">
          <cell r="A5" t="str">
            <v>Stockpile no#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pseal Single"/>
      <sheetName val="&gt;"/>
      <sheetName val="Notes"/>
      <sheetName val="&gt;&gt;"/>
      <sheetName val="Lists"/>
      <sheetName val="Tables"/>
      <sheetName val="Stockpiles"/>
      <sheetName val="Stockpile Table"/>
      <sheetName val="&gt;&gt;&gt;"/>
      <sheetName val="Chipseal Database"/>
      <sheetName val="SC Database"/>
    </sheetNames>
    <sheetDataSet>
      <sheetData sheetId="0"/>
      <sheetData sheetId="1"/>
      <sheetData sheetId="2"/>
      <sheetData sheetId="3"/>
      <sheetData sheetId="4"/>
      <sheetData sheetId="5">
        <row r="6">
          <cell r="B6" t="str">
            <v>Type</v>
          </cell>
        </row>
        <row r="8">
          <cell r="B8" t="str">
            <v>G2</v>
          </cell>
        </row>
        <row r="9">
          <cell r="B9" t="str">
            <v>G3</v>
          </cell>
        </row>
        <row r="10">
          <cell r="B10" t="str">
            <v>G4</v>
          </cell>
        </row>
        <row r="11">
          <cell r="B11" t="str">
            <v>G5</v>
          </cell>
        </row>
        <row r="12">
          <cell r="B12" t="str">
            <v>G6</v>
          </cell>
        </row>
        <row r="13">
          <cell r="B13" t="str">
            <v>T2/4</v>
          </cell>
        </row>
        <row r="14">
          <cell r="B14" t="str">
            <v>T2/5</v>
          </cell>
        </row>
        <row r="15">
          <cell r="B15" t="str">
            <v>T3/5</v>
          </cell>
        </row>
        <row r="16">
          <cell r="B16" t="str">
            <v>T3/6</v>
          </cell>
        </row>
        <row r="17">
          <cell r="B17" t="str">
            <v>T4/6</v>
          </cell>
        </row>
        <row r="18">
          <cell r="B18" t="str">
            <v>R2/4</v>
          </cell>
        </row>
        <row r="19">
          <cell r="B19" t="str">
            <v>R2/5</v>
          </cell>
        </row>
        <row r="20">
          <cell r="B20" t="str">
            <v>R3/5</v>
          </cell>
        </row>
        <row r="21">
          <cell r="B21" t="str">
            <v>R3/6</v>
          </cell>
        </row>
        <row r="22">
          <cell r="B22" t="str">
            <v>R4/6</v>
          </cell>
        </row>
        <row r="23">
          <cell r="B23" t="str">
            <v>S2/4</v>
          </cell>
        </row>
        <row r="24">
          <cell r="B24" t="str">
            <v>S2/5</v>
          </cell>
        </row>
        <row r="25">
          <cell r="B25" t="str">
            <v>S3/5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pseal Single"/>
      <sheetName val="&gt;"/>
      <sheetName val="Notes"/>
      <sheetName val="&gt;&gt;"/>
      <sheetName val="Lists"/>
      <sheetName val="Tables"/>
      <sheetName val="Stockpiles"/>
      <sheetName val="Stockpile Table"/>
      <sheetName val="&gt;&gt;&gt;"/>
      <sheetName val="Chipseal Database"/>
      <sheetName val="SC Data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">
          <cell r="A6">
            <v>1</v>
          </cell>
        </row>
        <row r="7">
          <cell r="A7">
            <v>2</v>
          </cell>
        </row>
        <row r="8">
          <cell r="A8">
            <v>3</v>
          </cell>
        </row>
        <row r="9">
          <cell r="A9">
            <v>4</v>
          </cell>
        </row>
        <row r="10">
          <cell r="A10">
            <v>5</v>
          </cell>
        </row>
        <row r="11">
          <cell r="A11">
            <v>6</v>
          </cell>
        </row>
        <row r="12">
          <cell r="A12">
            <v>7</v>
          </cell>
        </row>
        <row r="13">
          <cell r="A13">
            <v>8</v>
          </cell>
        </row>
        <row r="14">
          <cell r="A14">
            <v>9</v>
          </cell>
        </row>
        <row r="15">
          <cell r="A15">
            <v>10</v>
          </cell>
        </row>
        <row r="16">
          <cell r="A16">
            <v>11</v>
          </cell>
        </row>
        <row r="18">
          <cell r="A18">
            <v>12</v>
          </cell>
        </row>
        <row r="19">
          <cell r="A19">
            <v>14</v>
          </cell>
        </row>
        <row r="20">
          <cell r="A20">
            <v>15</v>
          </cell>
        </row>
        <row r="21">
          <cell r="A21">
            <v>16</v>
          </cell>
        </row>
        <row r="22">
          <cell r="A22">
            <v>17</v>
          </cell>
        </row>
        <row r="23">
          <cell r="A23">
            <v>18</v>
          </cell>
        </row>
        <row r="24">
          <cell r="A24">
            <v>19</v>
          </cell>
        </row>
        <row r="25">
          <cell r="A25">
            <v>20</v>
          </cell>
        </row>
        <row r="26">
          <cell r="A26">
            <v>21</v>
          </cell>
        </row>
        <row r="27">
          <cell r="A27">
            <v>22</v>
          </cell>
        </row>
        <row r="28">
          <cell r="A28">
            <v>23</v>
          </cell>
        </row>
        <row r="29">
          <cell r="A29">
            <v>24</v>
          </cell>
        </row>
        <row r="30">
          <cell r="A30">
            <v>25</v>
          </cell>
        </row>
        <row r="31">
          <cell r="A31">
            <v>26</v>
          </cell>
        </row>
        <row r="32">
          <cell r="A32">
            <v>27</v>
          </cell>
        </row>
        <row r="33">
          <cell r="A33">
            <v>28</v>
          </cell>
        </row>
        <row r="34">
          <cell r="A34">
            <v>29</v>
          </cell>
        </row>
        <row r="35">
          <cell r="A35">
            <v>30</v>
          </cell>
        </row>
        <row r="36">
          <cell r="A36">
            <v>31</v>
          </cell>
        </row>
      </sheetData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Sheet"/>
      <sheetName val="Summary by Cost"/>
      <sheetName val="Summary by Treatment"/>
      <sheetName val="Summary by Programme"/>
      <sheetName val="Summary by Location"/>
      <sheetName val="20.21 WC212 Renewals Programme"/>
      <sheetName val="20.21 SCRIM Programme"/>
      <sheetName val="19.20 Carry Over Sites"/>
      <sheetName val="IL and Texture data"/>
      <sheetName val="JUNO Data"/>
      <sheetName val="IL Rules"/>
      <sheetName val="Rates "/>
      <sheetName val="Chipping Rates"/>
      <sheetName val="SS 20.21 SCRIM Programme"/>
      <sheetName val="SS Master Sheet"/>
      <sheetName val="WORK IN PROGRESS  21-22 Append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al Drainage FWP"/>
      <sheetName val="Summaries"/>
      <sheetName val="LookUp Tables"/>
      <sheetName val="P&amp;S FWP"/>
      <sheetName val="HSD Rutting Data"/>
      <sheetName val="NOTES"/>
    </sheetNames>
    <sheetDataSet>
      <sheetData sheetId="0"/>
      <sheetData sheetId="1"/>
      <sheetData sheetId="2">
        <row r="76">
          <cell r="C76" t="str">
            <v>002-0037</v>
          </cell>
        </row>
        <row r="77">
          <cell r="C77" t="str">
            <v>002-0048</v>
          </cell>
        </row>
        <row r="78">
          <cell r="C78" t="str">
            <v>002-0061</v>
          </cell>
        </row>
        <row r="79">
          <cell r="C79" t="str">
            <v>002-0072-C026</v>
          </cell>
        </row>
        <row r="80">
          <cell r="C80" t="str">
            <v>002-0073</v>
          </cell>
        </row>
        <row r="81">
          <cell r="C81" t="str">
            <v>002-0093</v>
          </cell>
        </row>
        <row r="82">
          <cell r="C82" t="str">
            <v>024-0000/01.08</v>
          </cell>
        </row>
        <row r="83">
          <cell r="C83" t="str">
            <v>024-0000-D</v>
          </cell>
        </row>
        <row r="84">
          <cell r="C84" t="str">
            <v>024-0000-I</v>
          </cell>
        </row>
        <row r="85">
          <cell r="C85" t="str">
            <v>024-0013</v>
          </cell>
        </row>
        <row r="86">
          <cell r="C86" t="str">
            <v>025-0012</v>
          </cell>
        </row>
        <row r="87">
          <cell r="C87" t="str">
            <v>025-0042</v>
          </cell>
        </row>
        <row r="88">
          <cell r="C88" t="str">
            <v>025-0058</v>
          </cell>
        </row>
        <row r="89">
          <cell r="C89" t="str">
            <v>025-0072</v>
          </cell>
        </row>
        <row r="90">
          <cell r="C90" t="str">
            <v>025-0084</v>
          </cell>
        </row>
        <row r="91">
          <cell r="C91" t="str">
            <v>025-0099</v>
          </cell>
        </row>
        <row r="92">
          <cell r="C92" t="str">
            <v>025-0113</v>
          </cell>
        </row>
        <row r="93">
          <cell r="C93" t="str">
            <v>025-0127</v>
          </cell>
        </row>
        <row r="94">
          <cell r="C94" t="str">
            <v>025-0143</v>
          </cell>
        </row>
        <row r="95">
          <cell r="C95" t="str">
            <v>025-0156</v>
          </cell>
        </row>
        <row r="96">
          <cell r="C96" t="str">
            <v>025-0172</v>
          </cell>
        </row>
        <row r="97">
          <cell r="C97" t="str">
            <v>025-0188</v>
          </cell>
        </row>
        <row r="98">
          <cell r="C98" t="str">
            <v>025-0206</v>
          </cell>
        </row>
        <row r="99">
          <cell r="C99" t="str">
            <v>025-0217</v>
          </cell>
        </row>
        <row r="100">
          <cell r="C100" t="str">
            <v>025-0226</v>
          </cell>
        </row>
        <row r="101">
          <cell r="C101" t="str">
            <v>025-0242</v>
          </cell>
        </row>
        <row r="102">
          <cell r="C102" t="str">
            <v>026-0017</v>
          </cell>
        </row>
        <row r="103">
          <cell r="C103" t="str">
            <v>026-0026</v>
          </cell>
        </row>
        <row r="104">
          <cell r="C104" t="str">
            <v>026-0026/01.17</v>
          </cell>
        </row>
        <row r="105">
          <cell r="C105" t="str">
            <v>026-0048</v>
          </cell>
        </row>
        <row r="106">
          <cell r="C106" t="str">
            <v>026-0060</v>
          </cell>
        </row>
        <row r="107">
          <cell r="C107" t="str">
            <v>026-0069-C002</v>
          </cell>
        </row>
        <row r="108">
          <cell r="C108" t="str">
            <v>026-0070</v>
          </cell>
        </row>
        <row r="109">
          <cell r="C109" t="str">
            <v>026-0080</v>
          </cell>
        </row>
        <row r="110">
          <cell r="C110" t="str">
            <v>026-0095</v>
          </cell>
        </row>
        <row r="111">
          <cell r="C111" t="str">
            <v>026-0096</v>
          </cell>
        </row>
        <row r="112">
          <cell r="C112" t="str">
            <v>027-0000</v>
          </cell>
        </row>
        <row r="113">
          <cell r="C113" t="str">
            <v>027-0016</v>
          </cell>
        </row>
        <row r="114">
          <cell r="C114" t="str">
            <v>027-0021</v>
          </cell>
        </row>
        <row r="115">
          <cell r="C115" t="str">
            <v>027-0027</v>
          </cell>
        </row>
        <row r="116">
          <cell r="C116" t="str">
            <v>027-0067</v>
          </cell>
        </row>
        <row r="117">
          <cell r="C117" t="str">
            <v>027-0074</v>
          </cell>
        </row>
        <row r="118">
          <cell r="C118" t="str">
            <v>027-0082-C029</v>
          </cell>
        </row>
        <row r="119">
          <cell r="C119" t="str">
            <v>029-0042</v>
          </cell>
        </row>
        <row r="120">
          <cell r="C120" t="str">
            <v>029-0048</v>
          </cell>
        </row>
        <row r="121">
          <cell r="C121" t="str">
            <v>029-0050</v>
          </cell>
        </row>
        <row r="122">
          <cell r="C122" t="str">
            <v>029-0061</v>
          </cell>
        </row>
        <row r="123">
          <cell r="C123" t="str">
            <v>25A-0000</v>
          </cell>
        </row>
        <row r="124">
          <cell r="C124" t="str">
            <v>25A-0008</v>
          </cell>
        </row>
        <row r="125">
          <cell r="C125" t="str">
            <v>25A-0021</v>
          </cell>
        </row>
        <row r="126">
          <cell r="C126" t="str">
            <v>25A-0028</v>
          </cell>
        </row>
        <row r="127">
          <cell r="C127" t="str">
            <v>027-0045-W</v>
          </cell>
        </row>
        <row r="128">
          <cell r="C128" t="str">
            <v>027-0046</v>
          </cell>
        </row>
        <row r="129">
          <cell r="C129" t="str">
            <v>026-0035</v>
          </cell>
        </row>
        <row r="130">
          <cell r="C130" t="str">
            <v>025-0024</v>
          </cell>
        </row>
        <row r="131">
          <cell r="C131" t="str">
            <v>002-0034</v>
          </cell>
        </row>
        <row r="132">
          <cell r="C132" t="str">
            <v>025-0000</v>
          </cell>
        </row>
        <row r="133">
          <cell r="C133" t="str">
            <v>025-0022</v>
          </cell>
        </row>
        <row r="134">
          <cell r="C134" t="str">
            <v>025-0023-W</v>
          </cell>
        </row>
      </sheetData>
      <sheetData sheetId="3"/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889C4-EF52-4459-98EC-96D2443D11F9}">
  <dimension ref="A1:AU101"/>
  <sheetViews>
    <sheetView tabSelected="1" zoomScale="90" zoomScaleNormal="90" workbookViewId="0">
      <pane ySplit="1" topLeftCell="A2" activePane="bottomLeft" state="frozen"/>
      <selection activeCell="B1" sqref="B1"/>
      <selection pane="bottomLeft" activeCell="M13" sqref="M13"/>
    </sheetView>
  </sheetViews>
  <sheetFormatPr defaultColWidth="8.85546875" defaultRowHeight="15" x14ac:dyDescent="0.25"/>
  <cols>
    <col min="1" max="1" width="22.85546875" style="1" bestFit="1" customWidth="1"/>
    <col min="2" max="2" width="14.140625" style="1" bestFit="1" customWidth="1"/>
    <col min="3" max="3" width="9.85546875" style="1" bestFit="1" customWidth="1"/>
    <col min="4" max="6" width="8.85546875" style="1"/>
    <col min="7" max="7" width="13" style="1" bestFit="1" customWidth="1"/>
    <col min="8" max="8" width="11.7109375" style="1" bestFit="1" customWidth="1"/>
    <col min="9" max="9" width="15.5703125" style="1" bestFit="1" customWidth="1"/>
    <col min="10" max="16384" width="8.85546875" style="1"/>
  </cols>
  <sheetData>
    <row r="1" spans="1:47" x14ac:dyDescent="0.25">
      <c r="A1" s="1" t="s">
        <v>67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47" x14ac:dyDescent="0.25">
      <c r="A2" s="3" t="s">
        <v>31</v>
      </c>
      <c r="B2" s="3" t="s">
        <v>8</v>
      </c>
      <c r="C2" s="3">
        <v>10433</v>
      </c>
      <c r="D2" s="3">
        <v>10780</v>
      </c>
      <c r="E2" s="3" t="s">
        <v>9</v>
      </c>
      <c r="F2" s="3">
        <v>347</v>
      </c>
      <c r="G2" s="3">
        <v>694</v>
      </c>
      <c r="H2" s="3">
        <v>2776</v>
      </c>
      <c r="I2" s="3" t="s">
        <v>12</v>
      </c>
    </row>
    <row r="3" spans="1:47" x14ac:dyDescent="0.25">
      <c r="A3" s="3" t="s">
        <v>40</v>
      </c>
      <c r="B3" s="3" t="s">
        <v>11</v>
      </c>
      <c r="C3" s="3">
        <v>7850</v>
      </c>
      <c r="D3" s="3">
        <v>8064</v>
      </c>
      <c r="E3" s="3" t="s">
        <v>9</v>
      </c>
      <c r="F3" s="3">
        <v>214</v>
      </c>
      <c r="G3" s="3">
        <v>428</v>
      </c>
      <c r="H3" s="3">
        <v>1523.68</v>
      </c>
      <c r="I3" s="3" t="s">
        <v>12</v>
      </c>
    </row>
    <row r="4" spans="1:47" s="4" customFormat="1" x14ac:dyDescent="0.25">
      <c r="A4" s="3" t="s">
        <v>51</v>
      </c>
      <c r="B4" s="3" t="s">
        <v>52</v>
      </c>
      <c r="C4" s="3">
        <v>2430</v>
      </c>
      <c r="D4" s="3">
        <v>2500</v>
      </c>
      <c r="E4" s="3" t="s">
        <v>9</v>
      </c>
      <c r="F4" s="3">
        <v>70</v>
      </c>
      <c r="G4" s="3">
        <v>140</v>
      </c>
      <c r="H4" s="3">
        <v>1030</v>
      </c>
      <c r="I4" s="3" t="s">
        <v>12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s="4" customFormat="1" x14ac:dyDescent="0.25">
      <c r="A5" s="3" t="s">
        <v>56</v>
      </c>
      <c r="B5" s="3" t="s">
        <v>48</v>
      </c>
      <c r="C5" s="3">
        <v>5662</v>
      </c>
      <c r="D5" s="3">
        <v>5794</v>
      </c>
      <c r="E5" s="3" t="s">
        <v>9</v>
      </c>
      <c r="F5" s="3">
        <f>D5-C5</f>
        <v>132</v>
      </c>
      <c r="G5" s="3">
        <f>F5*2</f>
        <v>264</v>
      </c>
      <c r="H5" s="3">
        <v>1608</v>
      </c>
      <c r="I5" s="3" t="s">
        <v>12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s="4" customFormat="1" x14ac:dyDescent="0.25">
      <c r="A6" s="3" t="s">
        <v>57</v>
      </c>
      <c r="B6" s="3" t="s">
        <v>48</v>
      </c>
      <c r="C6" s="3">
        <v>6052</v>
      </c>
      <c r="D6" s="3">
        <v>6398</v>
      </c>
      <c r="E6" s="3" t="s">
        <v>24</v>
      </c>
      <c r="F6" s="3">
        <f>D6-C6</f>
        <v>346</v>
      </c>
      <c r="G6" s="3">
        <f>F6</f>
        <v>346</v>
      </c>
      <c r="H6" s="3">
        <v>1860</v>
      </c>
      <c r="I6" s="3" t="s">
        <v>12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s="4" customFormat="1" x14ac:dyDescent="0.25">
      <c r="A7" s="3" t="s">
        <v>50</v>
      </c>
      <c r="B7" s="3" t="s">
        <v>13</v>
      </c>
      <c r="C7" s="3">
        <v>1560</v>
      </c>
      <c r="D7" s="3">
        <v>1730</v>
      </c>
      <c r="E7" s="3" t="s">
        <v>9</v>
      </c>
      <c r="F7" s="3">
        <v>170</v>
      </c>
      <c r="G7" s="3">
        <v>340</v>
      </c>
      <c r="H7" s="3">
        <v>1654</v>
      </c>
      <c r="I7" s="3" t="s">
        <v>12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x14ac:dyDescent="0.25">
      <c r="A8" s="3" t="s">
        <v>58</v>
      </c>
      <c r="B8" s="5" t="s">
        <v>14</v>
      </c>
      <c r="C8" s="5">
        <v>2800</v>
      </c>
      <c r="D8" s="5">
        <v>3100</v>
      </c>
      <c r="E8" s="6" t="s">
        <v>9</v>
      </c>
      <c r="F8" s="5">
        <v>300</v>
      </c>
      <c r="G8" s="5">
        <v>600</v>
      </c>
      <c r="H8" s="5">
        <v>2400</v>
      </c>
      <c r="I8" s="5" t="s">
        <v>66</v>
      </c>
    </row>
    <row r="9" spans="1:47" x14ac:dyDescent="0.25">
      <c r="A9" s="3" t="s">
        <v>59</v>
      </c>
      <c r="B9" s="5" t="s">
        <v>14</v>
      </c>
      <c r="C9" s="5">
        <v>3570</v>
      </c>
      <c r="D9" s="5">
        <v>3740</v>
      </c>
      <c r="E9" s="6" t="s">
        <v>9</v>
      </c>
      <c r="F9" s="5">
        <v>170</v>
      </c>
      <c r="G9" s="5">
        <v>340</v>
      </c>
      <c r="H9" s="5">
        <v>1360</v>
      </c>
      <c r="I9" s="5" t="s">
        <v>66</v>
      </c>
    </row>
    <row r="10" spans="1:47" s="4" customFormat="1" x14ac:dyDescent="0.25">
      <c r="A10" s="3" t="s">
        <v>59</v>
      </c>
      <c r="B10" s="5" t="s">
        <v>14</v>
      </c>
      <c r="C10" s="5">
        <v>4150</v>
      </c>
      <c r="D10" s="5">
        <v>4400</v>
      </c>
      <c r="E10" s="6" t="s">
        <v>9</v>
      </c>
      <c r="F10" s="5">
        <v>250</v>
      </c>
      <c r="G10" s="5">
        <v>500</v>
      </c>
      <c r="H10" s="5">
        <v>2500</v>
      </c>
      <c r="I10" s="5" t="s">
        <v>66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x14ac:dyDescent="0.25">
      <c r="A11" s="3" t="s">
        <v>60</v>
      </c>
      <c r="B11" s="5" t="s">
        <v>14</v>
      </c>
      <c r="C11" s="5">
        <v>5250</v>
      </c>
      <c r="D11" s="5">
        <v>5410</v>
      </c>
      <c r="E11" s="6" t="s">
        <v>9</v>
      </c>
      <c r="F11" s="5">
        <v>160</v>
      </c>
      <c r="G11" s="5">
        <v>320</v>
      </c>
      <c r="H11" s="5">
        <v>1248</v>
      </c>
      <c r="I11" s="5" t="s">
        <v>66</v>
      </c>
    </row>
    <row r="12" spans="1:47" s="4" customFormat="1" x14ac:dyDescent="0.25">
      <c r="A12" s="3" t="s">
        <v>62</v>
      </c>
      <c r="B12" s="5" t="s">
        <v>47</v>
      </c>
      <c r="C12" s="5">
        <v>10500</v>
      </c>
      <c r="D12" s="5">
        <v>10590</v>
      </c>
      <c r="E12" s="6" t="s">
        <v>9</v>
      </c>
      <c r="F12" s="5">
        <v>90</v>
      </c>
      <c r="G12" s="5">
        <v>180</v>
      </c>
      <c r="H12" s="5">
        <v>801</v>
      </c>
      <c r="I12" s="5" t="s">
        <v>66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s="4" customFormat="1" x14ac:dyDescent="0.25">
      <c r="A13" s="3" t="s">
        <v>32</v>
      </c>
      <c r="B13" s="3" t="s">
        <v>15</v>
      </c>
      <c r="C13" s="3">
        <v>7800</v>
      </c>
      <c r="D13" s="3">
        <v>8275</v>
      </c>
      <c r="E13" s="3" t="s">
        <v>9</v>
      </c>
      <c r="F13" s="3">
        <v>475</v>
      </c>
      <c r="G13" s="3">
        <v>950</v>
      </c>
      <c r="H13" s="3">
        <v>4346</v>
      </c>
      <c r="I13" s="3" t="s">
        <v>12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x14ac:dyDescent="0.25">
      <c r="A14" s="3" t="s">
        <v>41</v>
      </c>
      <c r="B14" s="3" t="s">
        <v>15</v>
      </c>
      <c r="C14" s="3">
        <v>8900</v>
      </c>
      <c r="D14" s="3">
        <v>9197</v>
      </c>
      <c r="E14" s="3" t="s">
        <v>9</v>
      </c>
      <c r="F14" s="3">
        <v>297</v>
      </c>
      <c r="G14" s="3">
        <v>594</v>
      </c>
      <c r="H14" s="3">
        <v>2405.6999999999998</v>
      </c>
      <c r="I14" s="3" t="s">
        <v>12</v>
      </c>
    </row>
    <row r="15" spans="1:47" x14ac:dyDescent="0.25">
      <c r="A15" s="3" t="s">
        <v>27</v>
      </c>
      <c r="B15" s="3" t="s">
        <v>15</v>
      </c>
      <c r="C15" s="3">
        <v>10373</v>
      </c>
      <c r="D15" s="3">
        <v>10630</v>
      </c>
      <c r="E15" s="3" t="s">
        <v>9</v>
      </c>
      <c r="F15" s="3">
        <v>257</v>
      </c>
      <c r="G15" s="3">
        <v>514</v>
      </c>
      <c r="H15" s="3">
        <v>2800</v>
      </c>
      <c r="I15" s="3" t="s">
        <v>12</v>
      </c>
    </row>
    <row r="16" spans="1:47" x14ac:dyDescent="0.25">
      <c r="A16" s="3" t="s">
        <v>27</v>
      </c>
      <c r="B16" s="3" t="s">
        <v>15</v>
      </c>
      <c r="C16" s="3">
        <v>10630</v>
      </c>
      <c r="D16" s="3">
        <v>10805</v>
      </c>
      <c r="E16" s="3" t="s">
        <v>9</v>
      </c>
      <c r="F16" s="3">
        <v>175</v>
      </c>
      <c r="G16" s="3">
        <v>350</v>
      </c>
      <c r="H16" s="3">
        <v>1500</v>
      </c>
      <c r="I16" s="3" t="s">
        <v>12</v>
      </c>
    </row>
    <row r="17" spans="1:47" x14ac:dyDescent="0.25">
      <c r="A17" s="3" t="s">
        <v>28</v>
      </c>
      <c r="B17" s="3" t="s">
        <v>15</v>
      </c>
      <c r="C17" s="3">
        <v>11210</v>
      </c>
      <c r="D17" s="3">
        <v>11428</v>
      </c>
      <c r="E17" s="3" t="s">
        <v>9</v>
      </c>
      <c r="F17" s="3">
        <v>218</v>
      </c>
      <c r="G17" s="3">
        <v>436</v>
      </c>
      <c r="H17" s="3">
        <v>2000</v>
      </c>
      <c r="I17" s="3" t="s">
        <v>12</v>
      </c>
    </row>
    <row r="18" spans="1:47" s="4" customFormat="1" x14ac:dyDescent="0.25">
      <c r="A18" s="3" t="s">
        <v>29</v>
      </c>
      <c r="B18" s="3" t="s">
        <v>15</v>
      </c>
      <c r="C18" s="3">
        <v>11428</v>
      </c>
      <c r="D18" s="3">
        <v>11510</v>
      </c>
      <c r="E18" s="3" t="s">
        <v>9</v>
      </c>
      <c r="F18" s="3">
        <v>82</v>
      </c>
      <c r="G18" s="3">
        <v>164</v>
      </c>
      <c r="H18" s="3">
        <v>704</v>
      </c>
      <c r="I18" s="3" t="s">
        <v>12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s="4" customFormat="1" x14ac:dyDescent="0.25">
      <c r="A19" s="3" t="s">
        <v>29</v>
      </c>
      <c r="B19" s="3" t="s">
        <v>15</v>
      </c>
      <c r="C19" s="3">
        <v>11510</v>
      </c>
      <c r="D19" s="3">
        <v>11720</v>
      </c>
      <c r="E19" s="3" t="s">
        <v>9</v>
      </c>
      <c r="F19" s="3">
        <v>210</v>
      </c>
      <c r="G19" s="3">
        <v>420</v>
      </c>
      <c r="H19" s="3">
        <v>2000</v>
      </c>
      <c r="I19" s="3" t="s">
        <v>12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s="4" customFormat="1" x14ac:dyDescent="0.25">
      <c r="A20" s="3" t="s">
        <v>29</v>
      </c>
      <c r="B20" s="3" t="s">
        <v>15</v>
      </c>
      <c r="C20" s="3">
        <v>11720</v>
      </c>
      <c r="D20" s="3">
        <v>11875</v>
      </c>
      <c r="E20" s="3" t="s">
        <v>9</v>
      </c>
      <c r="F20" s="3">
        <v>155</v>
      </c>
      <c r="G20" s="3">
        <v>310</v>
      </c>
      <c r="H20" s="3">
        <v>1650</v>
      </c>
      <c r="I20" s="3" t="s">
        <v>12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x14ac:dyDescent="0.25">
      <c r="A21" s="3" t="s">
        <v>63</v>
      </c>
      <c r="B21" s="5" t="s">
        <v>15</v>
      </c>
      <c r="C21" s="5">
        <v>12610</v>
      </c>
      <c r="D21" s="5">
        <v>12870</v>
      </c>
      <c r="E21" s="5" t="s">
        <v>9</v>
      </c>
      <c r="F21" s="5">
        <v>260</v>
      </c>
      <c r="G21" s="5">
        <v>520</v>
      </c>
      <c r="H21" s="5">
        <v>2132</v>
      </c>
      <c r="I21" s="5" t="s">
        <v>66</v>
      </c>
    </row>
    <row r="22" spans="1:47" x14ac:dyDescent="0.25">
      <c r="A22" s="3" t="s">
        <v>33</v>
      </c>
      <c r="B22" s="3" t="s">
        <v>15</v>
      </c>
      <c r="C22" s="3">
        <v>14201</v>
      </c>
      <c r="D22" s="3">
        <v>14340</v>
      </c>
      <c r="E22" s="3" t="s">
        <v>9</v>
      </c>
      <c r="F22" s="3">
        <v>139</v>
      </c>
      <c r="G22" s="3">
        <v>278</v>
      </c>
      <c r="H22" s="3">
        <v>1381.66</v>
      </c>
      <c r="I22" s="3" t="s">
        <v>12</v>
      </c>
    </row>
    <row r="23" spans="1:47" x14ac:dyDescent="0.25">
      <c r="A23" s="3" t="s">
        <v>30</v>
      </c>
      <c r="B23" s="3" t="s">
        <v>15</v>
      </c>
      <c r="C23" s="3">
        <v>15300</v>
      </c>
      <c r="D23" s="3">
        <v>15643</v>
      </c>
      <c r="E23" s="3" t="s">
        <v>9</v>
      </c>
      <c r="F23" s="3">
        <f>D23-C23</f>
        <v>343</v>
      </c>
      <c r="G23" s="3">
        <f>F23*2</f>
        <v>686</v>
      </c>
      <c r="H23" s="3">
        <v>3485</v>
      </c>
      <c r="I23" s="3" t="s">
        <v>12</v>
      </c>
    </row>
    <row r="24" spans="1:47" x14ac:dyDescent="0.25">
      <c r="A24" s="3" t="s">
        <v>64</v>
      </c>
      <c r="B24" s="5" t="s">
        <v>16</v>
      </c>
      <c r="C24" s="5">
        <v>4660</v>
      </c>
      <c r="D24" s="5">
        <v>4950</v>
      </c>
      <c r="E24" s="5" t="s">
        <v>9</v>
      </c>
      <c r="F24" s="5">
        <v>290</v>
      </c>
      <c r="G24" s="5">
        <v>580</v>
      </c>
      <c r="H24" s="5">
        <v>2900</v>
      </c>
      <c r="I24" s="5" t="s">
        <v>66</v>
      </c>
    </row>
    <row r="25" spans="1:47" x14ac:dyDescent="0.25">
      <c r="A25" s="3" t="s">
        <v>65</v>
      </c>
      <c r="B25" s="5" t="s">
        <v>46</v>
      </c>
      <c r="C25" s="5">
        <v>4400</v>
      </c>
      <c r="D25" s="5">
        <v>4500</v>
      </c>
      <c r="E25" s="5" t="s">
        <v>9</v>
      </c>
      <c r="F25" s="5">
        <v>100</v>
      </c>
      <c r="G25" s="5">
        <v>200</v>
      </c>
      <c r="H25" s="5">
        <v>750</v>
      </c>
      <c r="I25" s="5" t="s">
        <v>66</v>
      </c>
    </row>
    <row r="26" spans="1:47" x14ac:dyDescent="0.25">
      <c r="A26" s="3" t="s">
        <v>53</v>
      </c>
      <c r="B26" s="3" t="s">
        <v>54</v>
      </c>
      <c r="C26" s="3">
        <v>980</v>
      </c>
      <c r="D26" s="3">
        <v>1132</v>
      </c>
      <c r="E26" s="3" t="s">
        <v>9</v>
      </c>
      <c r="F26" s="3">
        <v>152</v>
      </c>
      <c r="G26" s="3">
        <v>304</v>
      </c>
      <c r="H26" s="3">
        <v>2530</v>
      </c>
      <c r="I26" s="3" t="s">
        <v>12</v>
      </c>
    </row>
    <row r="27" spans="1:47" x14ac:dyDescent="0.25">
      <c r="A27" s="3" t="s">
        <v>55</v>
      </c>
      <c r="B27" s="3" t="s">
        <v>17</v>
      </c>
      <c r="C27" s="3">
        <v>1260</v>
      </c>
      <c r="D27" s="3">
        <v>1381</v>
      </c>
      <c r="E27" s="3" t="s">
        <v>9</v>
      </c>
      <c r="F27" s="3">
        <v>121</v>
      </c>
      <c r="G27" s="3">
        <v>242</v>
      </c>
      <c r="H27" s="3">
        <v>2200</v>
      </c>
      <c r="I27" s="3" t="s">
        <v>12</v>
      </c>
    </row>
    <row r="28" spans="1:47" x14ac:dyDescent="0.25">
      <c r="A28" s="3" t="s">
        <v>26</v>
      </c>
      <c r="B28" s="3" t="s">
        <v>17</v>
      </c>
      <c r="C28" s="3">
        <v>1880</v>
      </c>
      <c r="D28" s="3">
        <v>2030</v>
      </c>
      <c r="E28" s="3" t="s">
        <v>9</v>
      </c>
      <c r="F28" s="3">
        <v>370</v>
      </c>
      <c r="G28" s="3">
        <v>370</v>
      </c>
      <c r="H28" s="3">
        <v>1900</v>
      </c>
      <c r="I28" s="3" t="s">
        <v>10</v>
      </c>
    </row>
    <row r="29" spans="1:47" x14ac:dyDescent="0.25">
      <c r="A29" s="3" t="s">
        <v>39</v>
      </c>
      <c r="B29" s="3" t="s">
        <v>17</v>
      </c>
      <c r="C29" s="3">
        <v>2030</v>
      </c>
      <c r="D29" s="3">
        <v>2100</v>
      </c>
      <c r="E29" s="3" t="s">
        <v>18</v>
      </c>
      <c r="F29" s="3">
        <v>70</v>
      </c>
      <c r="G29" s="3">
        <v>70</v>
      </c>
      <c r="H29" s="3">
        <v>659.4</v>
      </c>
      <c r="I29" s="3" t="s">
        <v>12</v>
      </c>
    </row>
    <row r="30" spans="1:47" x14ac:dyDescent="0.25">
      <c r="A30" s="3" t="s">
        <v>34</v>
      </c>
      <c r="B30" s="3" t="s">
        <v>17</v>
      </c>
      <c r="C30" s="3">
        <v>4170</v>
      </c>
      <c r="D30" s="3">
        <v>4350</v>
      </c>
      <c r="E30" s="3" t="s">
        <v>9</v>
      </c>
      <c r="F30" s="3">
        <v>180</v>
      </c>
      <c r="G30" s="3">
        <v>360</v>
      </c>
      <c r="H30" s="3">
        <v>1888</v>
      </c>
      <c r="I30" s="3" t="s">
        <v>12</v>
      </c>
    </row>
    <row r="31" spans="1:47" x14ac:dyDescent="0.25">
      <c r="A31" s="3" t="s">
        <v>35</v>
      </c>
      <c r="B31" s="3" t="s">
        <v>17</v>
      </c>
      <c r="C31" s="3">
        <v>4350</v>
      </c>
      <c r="D31" s="3">
        <v>4440</v>
      </c>
      <c r="E31" s="3" t="s">
        <v>9</v>
      </c>
      <c r="F31" s="3">
        <v>90</v>
      </c>
      <c r="G31" s="3">
        <v>180</v>
      </c>
      <c r="H31" s="3">
        <v>1480</v>
      </c>
      <c r="I31" s="3" t="s">
        <v>12</v>
      </c>
    </row>
    <row r="32" spans="1:47" x14ac:dyDescent="0.25">
      <c r="A32" s="3" t="s">
        <v>36</v>
      </c>
      <c r="B32" s="3" t="s">
        <v>17</v>
      </c>
      <c r="C32" s="3">
        <v>8150</v>
      </c>
      <c r="D32" s="3">
        <v>8500</v>
      </c>
      <c r="E32" s="3" t="s">
        <v>9</v>
      </c>
      <c r="F32" s="3">
        <v>350</v>
      </c>
      <c r="G32" s="3">
        <v>700</v>
      </c>
      <c r="H32" s="3">
        <v>5838</v>
      </c>
      <c r="I32" s="3" t="s">
        <v>12</v>
      </c>
    </row>
    <row r="33" spans="1:9" x14ac:dyDescent="0.25">
      <c r="A33" s="3" t="s">
        <v>37</v>
      </c>
      <c r="B33" s="3" t="s">
        <v>19</v>
      </c>
      <c r="C33" s="3">
        <v>3900</v>
      </c>
      <c r="D33" s="3">
        <v>4020</v>
      </c>
      <c r="E33" s="3" t="s">
        <v>9</v>
      </c>
      <c r="F33" s="3">
        <v>120</v>
      </c>
      <c r="G33" s="3">
        <v>240</v>
      </c>
      <c r="H33" s="3">
        <v>2547</v>
      </c>
      <c r="I33" s="3" t="s">
        <v>12</v>
      </c>
    </row>
    <row r="34" spans="1:9" x14ac:dyDescent="0.25">
      <c r="A34" s="3" t="s">
        <v>61</v>
      </c>
      <c r="B34" s="5" t="s">
        <v>20</v>
      </c>
      <c r="C34" s="5">
        <v>1660</v>
      </c>
      <c r="D34" s="5">
        <v>1870</v>
      </c>
      <c r="E34" s="5" t="s">
        <v>9</v>
      </c>
      <c r="F34" s="7">
        <v>210</v>
      </c>
      <c r="G34" s="5">
        <v>420</v>
      </c>
      <c r="H34" s="5">
        <v>2730</v>
      </c>
      <c r="I34" s="5" t="s">
        <v>66</v>
      </c>
    </row>
    <row r="35" spans="1:9" x14ac:dyDescent="0.25">
      <c r="A35" s="3" t="s">
        <v>38</v>
      </c>
      <c r="B35" s="3" t="s">
        <v>20</v>
      </c>
      <c r="C35" s="3">
        <v>7123</v>
      </c>
      <c r="D35" s="3">
        <v>7284</v>
      </c>
      <c r="E35" s="3" t="s">
        <v>9</v>
      </c>
      <c r="F35" s="3">
        <v>161</v>
      </c>
      <c r="G35" s="3">
        <v>322</v>
      </c>
      <c r="H35" s="3">
        <v>2000</v>
      </c>
      <c r="I35" s="3" t="s">
        <v>10</v>
      </c>
    </row>
    <row r="36" spans="1:9" x14ac:dyDescent="0.25">
      <c r="A36" s="3" t="s">
        <v>38</v>
      </c>
      <c r="B36" s="3" t="s">
        <v>21</v>
      </c>
      <c r="C36" s="3">
        <v>0</v>
      </c>
      <c r="D36" s="3">
        <v>30</v>
      </c>
      <c r="E36" s="3" t="s">
        <v>9</v>
      </c>
      <c r="F36" s="3">
        <v>30</v>
      </c>
      <c r="G36" s="3">
        <v>60</v>
      </c>
      <c r="H36" s="3">
        <v>400</v>
      </c>
      <c r="I36" s="3" t="s">
        <v>10</v>
      </c>
    </row>
    <row r="37" spans="1:9" x14ac:dyDescent="0.25">
      <c r="A37" s="3" t="s">
        <v>38</v>
      </c>
      <c r="B37" s="3" t="s">
        <v>21</v>
      </c>
      <c r="C37" s="3">
        <v>30</v>
      </c>
      <c r="D37" s="3">
        <v>250</v>
      </c>
      <c r="E37" s="3" t="s">
        <v>9</v>
      </c>
      <c r="F37" s="3">
        <v>220</v>
      </c>
      <c r="G37" s="3">
        <v>440</v>
      </c>
      <c r="H37" s="3">
        <v>2000</v>
      </c>
      <c r="I37" s="3" t="s">
        <v>10</v>
      </c>
    </row>
    <row r="38" spans="1:9" x14ac:dyDescent="0.25">
      <c r="A38" s="3" t="s">
        <v>42</v>
      </c>
      <c r="B38" s="3" t="s">
        <v>22</v>
      </c>
      <c r="C38" s="3">
        <v>735</v>
      </c>
      <c r="D38" s="3">
        <v>980</v>
      </c>
      <c r="E38" s="3" t="s">
        <v>23</v>
      </c>
      <c r="F38" s="3">
        <v>245</v>
      </c>
      <c r="G38" s="3">
        <v>245</v>
      </c>
      <c r="H38" s="3">
        <v>1470</v>
      </c>
      <c r="I38" s="3" t="s">
        <v>12</v>
      </c>
    </row>
    <row r="39" spans="1:9" x14ac:dyDescent="0.25">
      <c r="A39" s="3" t="s">
        <v>43</v>
      </c>
      <c r="B39" s="3" t="s">
        <v>22</v>
      </c>
      <c r="C39" s="3">
        <v>1600</v>
      </c>
      <c r="D39" s="3">
        <v>2050</v>
      </c>
      <c r="E39" s="3" t="s">
        <v>24</v>
      </c>
      <c r="F39" s="3">
        <v>450</v>
      </c>
      <c r="G39" s="3">
        <v>450</v>
      </c>
      <c r="H39" s="3">
        <v>2700</v>
      </c>
      <c r="I39" s="3" t="s">
        <v>12</v>
      </c>
    </row>
    <row r="40" spans="1:9" x14ac:dyDescent="0.25">
      <c r="A40" s="3" t="s">
        <v>44</v>
      </c>
      <c r="B40" s="3" t="s">
        <v>22</v>
      </c>
      <c r="C40" s="3">
        <v>2050</v>
      </c>
      <c r="D40" s="3">
        <v>2300</v>
      </c>
      <c r="E40" s="3" t="s">
        <v>24</v>
      </c>
      <c r="F40" s="3">
        <v>250</v>
      </c>
      <c r="G40" s="3">
        <v>250</v>
      </c>
      <c r="H40" s="3">
        <v>1500</v>
      </c>
      <c r="I40" s="3" t="s">
        <v>12</v>
      </c>
    </row>
    <row r="41" spans="1:9" x14ac:dyDescent="0.25">
      <c r="A41" s="3" t="s">
        <v>45</v>
      </c>
      <c r="B41" s="3" t="s">
        <v>22</v>
      </c>
      <c r="C41" s="3">
        <v>3450</v>
      </c>
      <c r="D41" s="3">
        <v>3900</v>
      </c>
      <c r="E41" s="3" t="s">
        <v>18</v>
      </c>
      <c r="F41" s="3">
        <v>450</v>
      </c>
      <c r="G41" s="3">
        <v>450</v>
      </c>
      <c r="H41" s="3">
        <v>2700</v>
      </c>
      <c r="I41" s="3" t="s">
        <v>12</v>
      </c>
    </row>
    <row r="42" spans="1:9" x14ac:dyDescent="0.25">
      <c r="A42" s="3" t="s">
        <v>49</v>
      </c>
      <c r="B42" s="3" t="s">
        <v>25</v>
      </c>
      <c r="C42" s="3">
        <v>1250</v>
      </c>
      <c r="D42" s="3">
        <v>1640</v>
      </c>
      <c r="E42" s="3" t="s">
        <v>9</v>
      </c>
      <c r="F42" s="3">
        <v>390</v>
      </c>
      <c r="G42" s="3">
        <v>780</v>
      </c>
      <c r="H42" s="3">
        <v>5337</v>
      </c>
      <c r="I42" s="3" t="s">
        <v>12</v>
      </c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  <row r="64" spans="1:9" x14ac:dyDescent="0.25">
      <c r="A64" s="2"/>
      <c r="B64" s="2"/>
      <c r="C64" s="2"/>
      <c r="D64" s="2"/>
      <c r="E64" s="2"/>
      <c r="F64" s="2"/>
      <c r="G64" s="2"/>
      <c r="H64" s="2"/>
      <c r="I64" s="2"/>
    </row>
    <row r="65" spans="1:9" x14ac:dyDescent="0.25">
      <c r="A65" s="2"/>
      <c r="B65" s="2"/>
      <c r="C65" s="2"/>
      <c r="D65" s="2"/>
      <c r="E65" s="2"/>
      <c r="F65" s="2"/>
      <c r="G65" s="2"/>
      <c r="H65" s="2"/>
      <c r="I65" s="2"/>
    </row>
    <row r="66" spans="1:9" x14ac:dyDescent="0.25">
      <c r="A66" s="2"/>
      <c r="B66" s="2"/>
      <c r="C66" s="2"/>
      <c r="D66" s="2"/>
      <c r="E66" s="2"/>
      <c r="F66" s="2"/>
      <c r="G66" s="2"/>
      <c r="H66" s="2"/>
      <c r="I66" s="2"/>
    </row>
    <row r="67" spans="1:9" x14ac:dyDescent="0.25">
      <c r="A67" s="2"/>
      <c r="B67" s="2"/>
      <c r="C67" s="2"/>
      <c r="D67" s="2"/>
      <c r="E67" s="2"/>
      <c r="F67" s="2"/>
      <c r="G67" s="2"/>
      <c r="H67" s="2"/>
      <c r="I67" s="2"/>
    </row>
    <row r="68" spans="1:9" x14ac:dyDescent="0.25">
      <c r="A68" s="2"/>
      <c r="B68" s="2"/>
      <c r="C68" s="2"/>
      <c r="D68" s="2"/>
      <c r="E68" s="2"/>
      <c r="F68" s="2"/>
      <c r="G68" s="2"/>
      <c r="H68" s="2"/>
      <c r="I68" s="2"/>
    </row>
    <row r="69" spans="1:9" x14ac:dyDescent="0.25">
      <c r="A69" s="2"/>
      <c r="B69" s="2"/>
      <c r="C69" s="2"/>
      <c r="D69" s="2"/>
      <c r="E69" s="2"/>
      <c r="F69" s="2"/>
      <c r="G69" s="2"/>
      <c r="H69" s="2"/>
      <c r="I69" s="2"/>
    </row>
    <row r="70" spans="1:9" x14ac:dyDescent="0.25">
      <c r="A70" s="2"/>
      <c r="B70" s="2"/>
      <c r="C70" s="2"/>
      <c r="D70" s="2"/>
      <c r="E70" s="2"/>
      <c r="F70" s="2"/>
      <c r="G70" s="2"/>
      <c r="H70" s="2"/>
      <c r="I70" s="2"/>
    </row>
    <row r="71" spans="1:9" x14ac:dyDescent="0.25">
      <c r="A71" s="2"/>
      <c r="B71" s="2"/>
      <c r="C71" s="2"/>
      <c r="D71" s="2"/>
      <c r="E71" s="2"/>
      <c r="F71" s="2"/>
      <c r="G71" s="2"/>
      <c r="H71" s="2"/>
      <c r="I71" s="2"/>
    </row>
    <row r="72" spans="1:9" x14ac:dyDescent="0.25">
      <c r="A72" s="2"/>
      <c r="B72" s="2"/>
      <c r="C72" s="2"/>
      <c r="D72" s="2"/>
      <c r="E72" s="2"/>
      <c r="F72" s="2"/>
      <c r="G72" s="2"/>
      <c r="H72" s="2"/>
      <c r="I72" s="2"/>
    </row>
    <row r="73" spans="1:9" x14ac:dyDescent="0.25">
      <c r="A73" s="2"/>
      <c r="B73" s="2"/>
      <c r="C73" s="2"/>
      <c r="D73" s="2"/>
      <c r="E73" s="2"/>
      <c r="F73" s="2"/>
      <c r="G73" s="2"/>
      <c r="H73" s="2"/>
      <c r="I73" s="2"/>
    </row>
    <row r="74" spans="1:9" x14ac:dyDescent="0.25">
      <c r="A74" s="2"/>
      <c r="B74" s="2"/>
      <c r="C74" s="2"/>
      <c r="D74" s="2"/>
      <c r="E74" s="2"/>
      <c r="F74" s="2"/>
      <c r="G74" s="2"/>
      <c r="H74" s="2"/>
      <c r="I74" s="2"/>
    </row>
    <row r="75" spans="1:9" x14ac:dyDescent="0.25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25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25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25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25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25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25">
      <c r="A81" s="2"/>
      <c r="B81" s="2"/>
      <c r="C81" s="2"/>
      <c r="D81" s="2"/>
      <c r="E81" s="2"/>
      <c r="F81" s="2"/>
      <c r="G81" s="2"/>
      <c r="H81" s="2"/>
      <c r="I81" s="2"/>
    </row>
    <row r="82" spans="1:9" x14ac:dyDescent="0.25">
      <c r="A82" s="2"/>
      <c r="B82" s="2"/>
      <c r="C82" s="2"/>
      <c r="D82" s="2"/>
      <c r="E82" s="2"/>
      <c r="F82" s="2"/>
      <c r="G82" s="2"/>
      <c r="H82" s="2"/>
      <c r="I82" s="2"/>
    </row>
    <row r="83" spans="1:9" x14ac:dyDescent="0.25">
      <c r="A83" s="2"/>
      <c r="B83" s="2"/>
      <c r="C83" s="2"/>
      <c r="D83" s="2"/>
      <c r="E83" s="2"/>
      <c r="F83" s="2"/>
      <c r="G83" s="2"/>
      <c r="H83" s="2"/>
      <c r="I83" s="2"/>
    </row>
    <row r="84" spans="1:9" x14ac:dyDescent="0.25">
      <c r="A84" s="2"/>
      <c r="B84" s="2"/>
      <c r="C84" s="2"/>
      <c r="D84" s="2"/>
      <c r="E84" s="2"/>
      <c r="F84" s="2"/>
      <c r="G84" s="2"/>
      <c r="H84" s="2"/>
      <c r="I84" s="2"/>
    </row>
    <row r="85" spans="1:9" x14ac:dyDescent="0.25">
      <c r="A85" s="2"/>
      <c r="B85" s="2"/>
      <c r="C85" s="2"/>
      <c r="D85" s="2"/>
      <c r="E85" s="2"/>
      <c r="F85" s="2"/>
      <c r="G85" s="2"/>
      <c r="H85" s="2"/>
      <c r="I85" s="2"/>
    </row>
    <row r="86" spans="1:9" x14ac:dyDescent="0.25">
      <c r="A86" s="2"/>
      <c r="B86" s="2"/>
      <c r="C86" s="2"/>
      <c r="D86" s="2"/>
      <c r="E86" s="2"/>
      <c r="F86" s="2"/>
      <c r="G86" s="2"/>
      <c r="H86" s="2"/>
      <c r="I86" s="2"/>
    </row>
    <row r="87" spans="1:9" x14ac:dyDescent="0.25">
      <c r="A87" s="2"/>
      <c r="B87" s="2"/>
      <c r="C87" s="2"/>
      <c r="D87" s="2"/>
      <c r="E87" s="2"/>
      <c r="F87" s="2"/>
      <c r="G87" s="2"/>
      <c r="H87" s="2"/>
      <c r="I87" s="2"/>
    </row>
    <row r="88" spans="1:9" x14ac:dyDescent="0.25">
      <c r="A88" s="2"/>
      <c r="B88" s="2"/>
      <c r="C88" s="2"/>
      <c r="D88" s="2"/>
      <c r="E88" s="2"/>
      <c r="F88" s="2"/>
      <c r="G88" s="2"/>
      <c r="H88" s="2"/>
      <c r="I88" s="2"/>
    </row>
    <row r="89" spans="1:9" x14ac:dyDescent="0.25">
      <c r="A89" s="2"/>
      <c r="B89" s="2"/>
      <c r="C89" s="2"/>
      <c r="D89" s="2"/>
      <c r="E89" s="2"/>
      <c r="F89" s="2"/>
      <c r="G89" s="2"/>
      <c r="H89" s="2"/>
      <c r="I89" s="2"/>
    </row>
    <row r="90" spans="1:9" x14ac:dyDescent="0.25">
      <c r="A90" s="2"/>
      <c r="B90" s="2"/>
      <c r="C90" s="2"/>
      <c r="D90" s="2"/>
      <c r="E90" s="2"/>
      <c r="F90" s="2"/>
      <c r="G90" s="2"/>
      <c r="H90" s="2"/>
      <c r="I90" s="2"/>
    </row>
    <row r="91" spans="1:9" x14ac:dyDescent="0.25">
      <c r="A91" s="2"/>
      <c r="B91" s="2"/>
      <c r="C91" s="2"/>
      <c r="D91" s="2"/>
      <c r="E91" s="2"/>
      <c r="F91" s="2"/>
      <c r="G91" s="2"/>
      <c r="H91" s="2"/>
      <c r="I91" s="2"/>
    </row>
    <row r="92" spans="1:9" x14ac:dyDescent="0.25">
      <c r="A92" s="2"/>
      <c r="B92" s="2"/>
      <c r="C92" s="2"/>
      <c r="D92" s="2"/>
      <c r="E92" s="2"/>
      <c r="F92" s="2"/>
      <c r="G92" s="2"/>
      <c r="H92" s="2"/>
      <c r="I92" s="2"/>
    </row>
    <row r="93" spans="1:9" x14ac:dyDescent="0.25">
      <c r="A93" s="2"/>
      <c r="B93" s="2"/>
      <c r="C93" s="2"/>
      <c r="D93" s="2"/>
      <c r="E93" s="2"/>
      <c r="F93" s="2"/>
      <c r="G93" s="2"/>
      <c r="H93" s="2"/>
      <c r="I93" s="2"/>
    </row>
    <row r="94" spans="1:9" x14ac:dyDescent="0.25">
      <c r="A94" s="2"/>
      <c r="B94" s="2"/>
      <c r="C94" s="2"/>
      <c r="D94" s="2"/>
      <c r="E94" s="2"/>
      <c r="F94" s="2"/>
      <c r="G94" s="2"/>
      <c r="H94" s="2"/>
      <c r="I94" s="2"/>
    </row>
    <row r="95" spans="1:9" x14ac:dyDescent="0.25">
      <c r="A95" s="2"/>
      <c r="B95" s="2"/>
      <c r="C95" s="2"/>
      <c r="D95" s="2"/>
      <c r="E95" s="2"/>
      <c r="F95" s="2"/>
      <c r="G95" s="2"/>
      <c r="H95" s="2"/>
      <c r="I95" s="2"/>
    </row>
    <row r="96" spans="1:9" x14ac:dyDescent="0.25">
      <c r="A96" s="2"/>
      <c r="B96" s="2"/>
      <c r="C96" s="2"/>
      <c r="D96" s="2"/>
      <c r="E96" s="2"/>
      <c r="F96" s="2"/>
      <c r="G96" s="2"/>
      <c r="H96" s="2"/>
      <c r="I96" s="2"/>
    </row>
    <row r="97" spans="1:9" x14ac:dyDescent="0.25">
      <c r="A97" s="2"/>
      <c r="B97" s="2"/>
      <c r="C97" s="2"/>
      <c r="D97" s="2"/>
      <c r="E97" s="2"/>
      <c r="F97" s="2"/>
      <c r="G97" s="2"/>
      <c r="H97" s="2"/>
      <c r="I97" s="2"/>
    </row>
    <row r="98" spans="1:9" x14ac:dyDescent="0.25">
      <c r="A98" s="2"/>
      <c r="B98" s="2"/>
      <c r="C98" s="2"/>
      <c r="D98" s="2"/>
      <c r="E98" s="2"/>
      <c r="F98" s="2"/>
      <c r="G98" s="2"/>
      <c r="H98" s="2"/>
      <c r="I98" s="2"/>
    </row>
    <row r="99" spans="1:9" x14ac:dyDescent="0.25">
      <c r="A99" s="2"/>
      <c r="B99" s="2"/>
      <c r="C99" s="2"/>
      <c r="D99" s="2"/>
      <c r="E99" s="2"/>
      <c r="F99" s="2"/>
      <c r="G99" s="2"/>
      <c r="H99" s="2"/>
      <c r="I99" s="2"/>
    </row>
    <row r="100" spans="1:9" x14ac:dyDescent="0.25">
      <c r="A100" s="2"/>
      <c r="B100" s="2"/>
      <c r="C100" s="2"/>
      <c r="D100" s="2"/>
      <c r="E100" s="2"/>
      <c r="F100" s="2"/>
      <c r="G100" s="2"/>
      <c r="H100" s="2"/>
      <c r="I100" s="2"/>
    </row>
    <row r="101" spans="1:9" x14ac:dyDescent="0.25">
      <c r="A101" s="2"/>
      <c r="B101" s="2"/>
      <c r="C101" s="2"/>
      <c r="D101" s="2"/>
      <c r="E101" s="2"/>
      <c r="F101" s="2"/>
      <c r="G101" s="2"/>
      <c r="H101" s="2"/>
      <c r="I101" s="2"/>
    </row>
  </sheetData>
  <autoFilter ref="A1:I42" xr:uid="{91D889C4-EF52-4459-98EC-96D2443D11F9}">
    <sortState xmlns:xlrd2="http://schemas.microsoft.com/office/spreadsheetml/2017/richdata2" ref="A2:I42">
      <sortCondition ref="B1:B33"/>
    </sortState>
  </autoFilter>
  <phoneticPr fontId="1" type="noConversion"/>
  <pageMargins left="0.7" right="0.7" top="0.75" bottom="0.75" header="0.3" footer="0.3"/>
  <pageSetup paperSize="9" orientation="portrait" r:id="rId1"/>
  <headerFooter>
    <oddHeader>&amp;L&amp;"Calibri"&amp;8&amp;K000000 Sensitivity: General&amp;1#_x000D_</oddHeader>
  </headerFooter>
</worksheet>
</file>

<file path=docMetadata/LabelInfo.xml><?xml version="1.0" encoding="utf-8"?>
<clbl:labelList xmlns:clbl="http://schemas.microsoft.com/office/2020/mipLabelMetadata">
  <clbl:label id="{71e8007d-0344-4ee5-bb02-8f24bdb7d471}" enabled="1" method="Standard" siteId="{bb0f7126-b1c5-4f3e-8ca1-2b24f0f74620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Downes</dc:creator>
  <cp:lastModifiedBy>Sameer Bakshi</cp:lastModifiedBy>
  <dcterms:created xsi:type="dcterms:W3CDTF">2023-04-30T23:37:53Z</dcterms:created>
  <dcterms:modified xsi:type="dcterms:W3CDTF">2023-09-13T01:55:30Z</dcterms:modified>
</cp:coreProperties>
</file>