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WNOC\Contracts\6.0 Physical Works\6.1 Sealed Pavements\6.1.3 Resurfacing\2023-24\AC\CONQA\Site List Issued\"/>
    </mc:Choice>
  </mc:AlternateContent>
  <xr:revisionPtr revIDLastSave="0" documentId="13_ncr:1_{547D2800-81A5-485B-A34E-C8382C370F66}" xr6:coauthVersionLast="47" xr6:coauthVersionMax="47" xr10:uidLastSave="{00000000-0000-0000-0000-000000000000}"/>
  <bookViews>
    <workbookView xWindow="-120" yWindow="-120" windowWidth="29040" windowHeight="15840" xr2:uid="{0845D740-957A-4569-9069-DFC4D84349E1}"/>
  </bookViews>
  <sheets>
    <sheet name="Programme" sheetId="1" r:id="rId1"/>
  </sheets>
  <definedNames>
    <definedName name="_xlnm._FilterDatabase" localSheetId="0" hidden="1">Programme!$A$1:$I$17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F17" i="1" s="1"/>
  <c r="G14" i="1"/>
  <c r="F14" i="1" s="1"/>
  <c r="G15" i="1"/>
  <c r="F15" i="1" s="1"/>
  <c r="G16" i="1"/>
  <c r="F16" i="1" s="1"/>
  <c r="G13" i="1"/>
  <c r="F13" i="1" s="1"/>
  <c r="G12" i="1"/>
  <c r="F12" i="1" s="1"/>
  <c r="G11" i="1"/>
  <c r="F11" i="1" s="1"/>
  <c r="G10" i="1"/>
  <c r="F10" i="1" s="1"/>
  <c r="G9" i="1"/>
  <c r="F9" i="1"/>
  <c r="G8" i="1"/>
  <c r="F8" i="1" s="1"/>
  <c r="G7" i="1"/>
  <c r="F7" i="1" s="1"/>
  <c r="G6" i="1"/>
  <c r="G5" i="1"/>
  <c r="F5" i="1"/>
  <c r="G3" i="1"/>
  <c r="F3" i="1" s="1"/>
</calcChain>
</file>

<file path=xl/sharedStrings.xml><?xml version="1.0" encoding="utf-8"?>
<sst xmlns="http://schemas.openxmlformats.org/spreadsheetml/2006/main" count="70" uniqueCount="47">
  <si>
    <t>Site Name</t>
  </si>
  <si>
    <t>SH-RS</t>
  </si>
  <si>
    <t>RP Start</t>
  </si>
  <si>
    <t>RP End</t>
  </si>
  <si>
    <t>Lane</t>
  </si>
  <si>
    <t>Lane Length</t>
  </si>
  <si>
    <t>Length</t>
  </si>
  <si>
    <t>Area</t>
  </si>
  <si>
    <t>Confirmed Option</t>
  </si>
  <si>
    <t>Fonterra</t>
  </si>
  <si>
    <t>026-0026</t>
  </si>
  <si>
    <t>All</t>
  </si>
  <si>
    <t>SAC(HiMod)</t>
  </si>
  <si>
    <t>FH Mini-Me</t>
  </si>
  <si>
    <t>025-0217</t>
  </si>
  <si>
    <t>Tahuna</t>
  </si>
  <si>
    <t>027-0027</t>
  </si>
  <si>
    <t>R1</t>
  </si>
  <si>
    <t>Coxhead</t>
  </si>
  <si>
    <t>002-0034</t>
  </si>
  <si>
    <t>Matamata RAB</t>
  </si>
  <si>
    <t>Magnolia</t>
  </si>
  <si>
    <t>027-0046</t>
  </si>
  <si>
    <t>Flukes</t>
  </si>
  <si>
    <t>026-0080</t>
  </si>
  <si>
    <t>Maverick</t>
  </si>
  <si>
    <t>024-0000/01.08</t>
  </si>
  <si>
    <t>Hinuera</t>
  </si>
  <si>
    <t>029-0061</t>
  </si>
  <si>
    <t>029-0050</t>
  </si>
  <si>
    <t xml:space="preserve">SAC  </t>
  </si>
  <si>
    <t>025-0156</t>
  </si>
  <si>
    <t>Palms</t>
  </si>
  <si>
    <t>Whiritoa North</t>
  </si>
  <si>
    <t>Frock</t>
  </si>
  <si>
    <t>Diagonal</t>
  </si>
  <si>
    <t>Calibration</t>
  </si>
  <si>
    <t>Heavy Manitenance - Stabilised Repairs</t>
  </si>
  <si>
    <t>Mill &amp; Replace. 
Remove 450mm 
Place 300mm WHAP65 
Place 150 TNZ M4 AP40
Modify 1.5% cement</t>
  </si>
  <si>
    <t>Stabilised Overlay. 
Stabilise existing in situ 200mm with 5% cement 
Place 150mm TNZ M4 AP40 
Modify 1.5% cement</t>
  </si>
  <si>
    <t>Mill &amp; Replace
Remove 100mm
Place 100mm TNZ M4 AP40 
Stabilise 200mm deep with 2% cement</t>
  </si>
  <si>
    <t>027-0067 - 027-0074</t>
  </si>
  <si>
    <t>Overlay. 
Place 150mm TNZ M4 AP40 
Modify 1.5% cement</t>
  </si>
  <si>
    <t>FBS
Remove 100mm
Place 100mm TNZ M4 AP40
Stabilise 250mm deep 1% cement 3% bitumen</t>
  </si>
  <si>
    <t>Waimata School</t>
  </si>
  <si>
    <t>002-0093</t>
  </si>
  <si>
    <t>RAMM dispatch_id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</si>
</sst>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44" fontId="0" fillId="0" borderId="0" xfId="1" applyFont="1" applyAlignment="1">
      <alignment wrapText="1"/>
    </xf>
    <xf numFmtId="0" fontId="0" fillId="0" borderId="0" xfId="0" applyAlignment="1">
      <alignment wrapText="1"/>
    </xf>
    <xf numFmtId="44" fontId="3" fillId="0" borderId="0" xfId="1" applyFont="1" applyAlignment="1">
      <alignment wrapText="1"/>
    </xf>
    <xf numFmtId="0" fontId="0" fillId="3" borderId="0" xfId="0" applyFill="1"/>
    <xf numFmtId="44" fontId="0" fillId="3" borderId="0" xfId="1" applyFont="1" applyFill="1"/>
    <xf numFmtId="0" fontId="3" fillId="3" borderId="0" xfId="0" applyFont="1" applyFill="1"/>
    <xf numFmtId="0" fontId="0" fillId="4" borderId="0" xfId="0" applyFill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2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3B26-34B5-405D-9B67-F94C41E806E5}">
  <sheetPr>
    <pageSetUpPr fitToPage="1"/>
  </sheetPr>
  <dimension ref="A1:L17"/>
  <sheetViews>
    <sheetView tabSelected="1" zoomScale="80" zoomScaleNormal="8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N6" sqref="N6"/>
    </sheetView>
  </sheetViews>
  <sheetFormatPr defaultRowHeight="15" x14ac:dyDescent="0.25"/>
  <cols>
    <col min="1" max="1" width="16.5703125" customWidth="1"/>
    <col min="2" max="2" width="22" customWidth="1"/>
    <col min="8" max="8" width="13.42578125" bestFit="1" customWidth="1"/>
    <col min="9" max="9" width="49" customWidth="1"/>
    <col min="10" max="10" width="19.5703125" style="9" bestFit="1" customWidth="1"/>
  </cols>
  <sheetData>
    <row r="1" spans="1:12" ht="29.1" customHeight="1" x14ac:dyDescent="0.25">
      <c r="A1" s="10" t="s">
        <v>0</v>
      </c>
      <c r="B1" s="12" t="s">
        <v>1</v>
      </c>
      <c r="C1" s="14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2" t="s">
        <v>7</v>
      </c>
      <c r="I1" s="18" t="s">
        <v>8</v>
      </c>
      <c r="J1" s="16" t="s">
        <v>46</v>
      </c>
      <c r="K1" s="17"/>
      <c r="L1" s="17"/>
    </row>
    <row r="2" spans="1:12" x14ac:dyDescent="0.25">
      <c r="A2" s="11"/>
      <c r="B2" s="13"/>
      <c r="C2" s="15"/>
      <c r="D2" s="15"/>
      <c r="E2" s="13"/>
      <c r="F2" s="15"/>
      <c r="G2" s="13"/>
      <c r="H2" s="13"/>
      <c r="I2" s="19"/>
      <c r="J2" s="16"/>
      <c r="K2" s="17"/>
      <c r="L2" s="17"/>
    </row>
    <row r="3" spans="1:12" x14ac:dyDescent="0.25">
      <c r="A3" s="6" t="s">
        <v>9</v>
      </c>
      <c r="B3" s="6" t="s">
        <v>10</v>
      </c>
      <c r="C3" s="6">
        <v>1880</v>
      </c>
      <c r="D3" s="6">
        <v>2030</v>
      </c>
      <c r="E3" s="6" t="s">
        <v>11</v>
      </c>
      <c r="F3" s="6">
        <f>G3*2</f>
        <v>300</v>
      </c>
      <c r="G3" s="6">
        <f>D3-C3</f>
        <v>150</v>
      </c>
      <c r="H3" s="6">
        <v>2294</v>
      </c>
      <c r="I3" s="6" t="s">
        <v>12</v>
      </c>
      <c r="J3" s="9">
        <v>126146</v>
      </c>
    </row>
    <row r="4" spans="1:12" x14ac:dyDescent="0.25">
      <c r="A4" s="6" t="s">
        <v>20</v>
      </c>
      <c r="B4" s="6" t="s">
        <v>41</v>
      </c>
      <c r="C4" s="6">
        <v>7123</v>
      </c>
      <c r="D4" s="6">
        <v>250</v>
      </c>
      <c r="E4" s="6" t="s">
        <v>11</v>
      </c>
      <c r="F4" s="6">
        <v>822</v>
      </c>
      <c r="G4" s="6">
        <v>411</v>
      </c>
      <c r="H4" s="8">
        <v>6160</v>
      </c>
      <c r="I4" s="7" t="s">
        <v>30</v>
      </c>
      <c r="J4" s="9">
        <v>126148</v>
      </c>
    </row>
    <row r="5" spans="1:12" ht="75" x14ac:dyDescent="0.25">
      <c r="A5" t="s">
        <v>13</v>
      </c>
      <c r="B5" t="s">
        <v>14</v>
      </c>
      <c r="C5">
        <v>650</v>
      </c>
      <c r="D5">
        <v>800</v>
      </c>
      <c r="E5" t="s">
        <v>11</v>
      </c>
      <c r="F5">
        <f>G5*2</f>
        <v>300</v>
      </c>
      <c r="G5">
        <f t="shared" ref="G5:G17" si="0">D5-C5</f>
        <v>150</v>
      </c>
      <c r="H5">
        <v>1185</v>
      </c>
      <c r="I5" s="3" t="s">
        <v>38</v>
      </c>
      <c r="J5" s="9">
        <v>126149</v>
      </c>
    </row>
    <row r="6" spans="1:12" ht="75" customHeight="1" x14ac:dyDescent="0.25">
      <c r="A6" t="s">
        <v>15</v>
      </c>
      <c r="B6" t="s">
        <v>16</v>
      </c>
      <c r="C6">
        <v>4020</v>
      </c>
      <c r="D6">
        <v>4170</v>
      </c>
      <c r="E6" t="s">
        <v>17</v>
      </c>
      <c r="F6">
        <v>150</v>
      </c>
      <c r="G6">
        <f t="shared" si="0"/>
        <v>150</v>
      </c>
      <c r="H6">
        <v>1069</v>
      </c>
      <c r="I6" s="4" t="s">
        <v>40</v>
      </c>
      <c r="J6" s="9">
        <v>126150</v>
      </c>
    </row>
    <row r="7" spans="1:12" ht="14.45" customHeight="1" x14ac:dyDescent="0.25">
      <c r="A7" t="s">
        <v>18</v>
      </c>
      <c r="B7" t="s">
        <v>19</v>
      </c>
      <c r="C7">
        <v>1759</v>
      </c>
      <c r="D7">
        <v>2280</v>
      </c>
      <c r="E7" t="s">
        <v>11</v>
      </c>
      <c r="F7">
        <f t="shared" ref="F7:F17" si="1">G7*2</f>
        <v>1042</v>
      </c>
      <c r="G7">
        <f t="shared" si="0"/>
        <v>521</v>
      </c>
      <c r="H7">
        <v>5236</v>
      </c>
      <c r="I7" s="4" t="s">
        <v>39</v>
      </c>
      <c r="J7" s="9">
        <v>126151</v>
      </c>
    </row>
    <row r="8" spans="1:12" ht="75" customHeight="1" x14ac:dyDescent="0.25">
      <c r="A8" t="s">
        <v>21</v>
      </c>
      <c r="B8" t="s">
        <v>22</v>
      </c>
      <c r="C8">
        <v>10540</v>
      </c>
      <c r="D8">
        <v>11185</v>
      </c>
      <c r="E8" t="s">
        <v>11</v>
      </c>
      <c r="F8">
        <f t="shared" si="1"/>
        <v>1290</v>
      </c>
      <c r="G8">
        <f t="shared" si="0"/>
        <v>645</v>
      </c>
      <c r="H8">
        <v>8005</v>
      </c>
      <c r="I8" s="4" t="s">
        <v>39</v>
      </c>
      <c r="J8" s="9">
        <v>126152</v>
      </c>
    </row>
    <row r="9" spans="1:12" ht="45" x14ac:dyDescent="0.25">
      <c r="A9" t="s">
        <v>23</v>
      </c>
      <c r="B9" t="s">
        <v>24</v>
      </c>
      <c r="C9">
        <v>7700</v>
      </c>
      <c r="D9">
        <v>8090</v>
      </c>
      <c r="E9" t="s">
        <v>11</v>
      </c>
      <c r="F9">
        <f t="shared" si="1"/>
        <v>780</v>
      </c>
      <c r="G9">
        <f t="shared" si="0"/>
        <v>390</v>
      </c>
      <c r="H9">
        <v>3198</v>
      </c>
      <c r="I9" s="4" t="s">
        <v>42</v>
      </c>
      <c r="J9" s="9">
        <v>126153</v>
      </c>
    </row>
    <row r="10" spans="1:12" ht="75" customHeight="1" x14ac:dyDescent="0.25">
      <c r="A10" t="s">
        <v>25</v>
      </c>
      <c r="B10" t="s">
        <v>26</v>
      </c>
      <c r="C10">
        <v>9530</v>
      </c>
      <c r="D10">
        <v>9842</v>
      </c>
      <c r="E10" t="s">
        <v>11</v>
      </c>
      <c r="F10">
        <f t="shared" si="1"/>
        <v>624</v>
      </c>
      <c r="G10">
        <f t="shared" si="0"/>
        <v>312</v>
      </c>
      <c r="H10">
        <v>2644</v>
      </c>
      <c r="I10" s="4" t="s">
        <v>39</v>
      </c>
      <c r="J10" s="9">
        <v>126154</v>
      </c>
    </row>
    <row r="11" spans="1:12" ht="75" customHeight="1" x14ac:dyDescent="0.25">
      <c r="A11" t="s">
        <v>27</v>
      </c>
      <c r="B11" t="s">
        <v>28</v>
      </c>
      <c r="C11">
        <v>1250</v>
      </c>
      <c r="D11">
        <v>1640</v>
      </c>
      <c r="E11" t="s">
        <v>11</v>
      </c>
      <c r="F11">
        <f t="shared" si="1"/>
        <v>780</v>
      </c>
      <c r="G11">
        <f t="shared" si="0"/>
        <v>390</v>
      </c>
      <c r="H11" s="1">
        <v>5830</v>
      </c>
      <c r="I11" s="5" t="s">
        <v>43</v>
      </c>
      <c r="J11" s="9">
        <v>126155</v>
      </c>
    </row>
    <row r="12" spans="1:12" x14ac:dyDescent="0.25">
      <c r="A12" t="s">
        <v>32</v>
      </c>
      <c r="B12" t="s">
        <v>31</v>
      </c>
      <c r="C12">
        <v>14340</v>
      </c>
      <c r="D12">
        <v>14700</v>
      </c>
      <c r="E12" t="s">
        <v>11</v>
      </c>
      <c r="F12">
        <f t="shared" si="1"/>
        <v>720</v>
      </c>
      <c r="G12">
        <f t="shared" si="0"/>
        <v>360</v>
      </c>
      <c r="H12" s="1">
        <v>675</v>
      </c>
      <c r="I12" t="s">
        <v>37</v>
      </c>
      <c r="J12" s="9">
        <v>126156</v>
      </c>
    </row>
    <row r="13" spans="1:12" x14ac:dyDescent="0.25">
      <c r="A13" t="s">
        <v>33</v>
      </c>
      <c r="B13" t="s">
        <v>14</v>
      </c>
      <c r="C13">
        <v>6339</v>
      </c>
      <c r="D13">
        <v>6530</v>
      </c>
      <c r="E13" t="s">
        <v>11</v>
      </c>
      <c r="F13">
        <f t="shared" si="1"/>
        <v>382</v>
      </c>
      <c r="G13">
        <f t="shared" si="0"/>
        <v>191</v>
      </c>
      <c r="H13" s="2">
        <v>570</v>
      </c>
      <c r="I13" t="s">
        <v>37</v>
      </c>
      <c r="J13" s="9">
        <v>126157</v>
      </c>
    </row>
    <row r="14" spans="1:12" x14ac:dyDescent="0.25">
      <c r="A14" t="s">
        <v>34</v>
      </c>
      <c r="B14" t="s">
        <v>10</v>
      </c>
      <c r="C14">
        <v>711</v>
      </c>
      <c r="D14">
        <v>980</v>
      </c>
      <c r="E14" t="s">
        <v>11</v>
      </c>
      <c r="F14">
        <f t="shared" si="1"/>
        <v>538</v>
      </c>
      <c r="G14">
        <f t="shared" si="0"/>
        <v>269</v>
      </c>
      <c r="H14" s="2">
        <v>490</v>
      </c>
      <c r="I14" t="s">
        <v>37</v>
      </c>
      <c r="J14" s="9">
        <v>126158</v>
      </c>
    </row>
    <row r="15" spans="1:12" x14ac:dyDescent="0.25">
      <c r="A15" t="s">
        <v>35</v>
      </c>
      <c r="B15" t="s">
        <v>22</v>
      </c>
      <c r="C15">
        <v>12564</v>
      </c>
      <c r="D15">
        <v>13034</v>
      </c>
      <c r="E15" t="s">
        <v>11</v>
      </c>
      <c r="F15">
        <f t="shared" si="1"/>
        <v>940</v>
      </c>
      <c r="G15">
        <f t="shared" si="0"/>
        <v>470</v>
      </c>
      <c r="H15" s="2">
        <v>1750</v>
      </c>
      <c r="I15" t="s">
        <v>37</v>
      </c>
      <c r="J15" s="9">
        <v>126159</v>
      </c>
    </row>
    <row r="16" spans="1:12" x14ac:dyDescent="0.25">
      <c r="A16" t="s">
        <v>36</v>
      </c>
      <c r="B16" t="s">
        <v>29</v>
      </c>
      <c r="C16">
        <v>550</v>
      </c>
      <c r="D16">
        <v>850</v>
      </c>
      <c r="E16" t="s">
        <v>11</v>
      </c>
      <c r="F16">
        <f t="shared" si="1"/>
        <v>600</v>
      </c>
      <c r="G16">
        <f t="shared" si="0"/>
        <v>300</v>
      </c>
      <c r="H16" s="2">
        <v>860</v>
      </c>
      <c r="I16" t="s">
        <v>37</v>
      </c>
      <c r="J16" s="9">
        <v>126160</v>
      </c>
    </row>
    <row r="17" spans="1:10" x14ac:dyDescent="0.25">
      <c r="A17" t="s">
        <v>44</v>
      </c>
      <c r="B17" t="s">
        <v>45</v>
      </c>
      <c r="C17">
        <v>4520</v>
      </c>
      <c r="D17">
        <v>5045</v>
      </c>
      <c r="E17" t="s">
        <v>11</v>
      </c>
      <c r="F17">
        <f t="shared" si="1"/>
        <v>1050</v>
      </c>
      <c r="G17">
        <f t="shared" si="0"/>
        <v>525</v>
      </c>
      <c r="H17" s="2">
        <v>600</v>
      </c>
      <c r="I17" t="s">
        <v>37</v>
      </c>
      <c r="J17" s="9">
        <v>126161</v>
      </c>
    </row>
  </sheetData>
  <autoFilter ref="A1:I17" xr:uid="{FCDC5DA2-59F9-44EA-9444-B6794A97A955}"/>
  <mergeCells count="12">
    <mergeCell ref="K1:K2"/>
    <mergeCell ref="L1:L2"/>
    <mergeCell ref="F1:F2"/>
    <mergeCell ref="G1:G2"/>
    <mergeCell ref="H1:H2"/>
    <mergeCell ref="I1:I2"/>
    <mergeCell ref="A1:A2"/>
    <mergeCell ref="B1:B2"/>
    <mergeCell ref="C1:C2"/>
    <mergeCell ref="D1:D2"/>
    <mergeCell ref="J1:J2"/>
    <mergeCell ref="E1:E2"/>
  </mergeCells>
  <pageMargins left="0.7" right="0.7" top="0.75" bottom="0.75" header="0.3" footer="0.3"/>
  <pageSetup paperSize="8" scale="83" orientation="landscape" r:id="rId1"/>
  <headerFooter>
    <oddHeader>&amp;L&amp;"Calibri"&amp;8&amp;K000000 Sensitivity: General&amp;1#_x000D_</oddHeader>
  </headerFooter>
</worksheet>
</file>

<file path=docMetadata/LabelInfo.xml><?xml version="1.0" encoding="utf-8"?>
<clbl:labelList xmlns:clbl="http://schemas.microsoft.com/office/2020/mipLabelMetadata">
  <clbl:label id="{71e8007d-0344-4ee5-bb02-8f24bdb7d471}" enabled="1" method="Standard" siteId="{bb0f7126-b1c5-4f3e-8ca1-2b24f0f7462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Downes</dc:creator>
  <cp:lastModifiedBy>Sameer Bakshi</cp:lastModifiedBy>
  <cp:lastPrinted>2023-07-05T21:46:37Z</cp:lastPrinted>
  <dcterms:created xsi:type="dcterms:W3CDTF">2023-06-06T22:42:20Z</dcterms:created>
  <dcterms:modified xsi:type="dcterms:W3CDTF">2023-09-13T01:53:28Z</dcterms:modified>
</cp:coreProperties>
</file>